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R2年度以降\04_R2国調公表後（確報）\R05年度\R5.10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Area" localSheetId="0">動態推移!$A$1:$H$166</definedName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E159" i="1" l="1"/>
  <c r="G165" i="1" l="1"/>
  <c r="F165" i="1"/>
  <c r="D165" i="1"/>
  <c r="C165" i="1"/>
  <c r="H164" i="1"/>
  <c r="E164" i="1"/>
  <c r="H163" i="1"/>
  <c r="E163" i="1"/>
  <c r="B163" i="1" s="1"/>
  <c r="H162" i="1"/>
  <c r="E162" i="1"/>
  <c r="H161" i="1"/>
  <c r="E161" i="1"/>
  <c r="H160" i="1"/>
  <c r="E160" i="1"/>
  <c r="H159" i="1"/>
  <c r="B159" i="1" s="1"/>
  <c r="H158" i="1"/>
  <c r="E158" i="1"/>
  <c r="H157" i="1"/>
  <c r="E157" i="1"/>
  <c r="H156" i="1"/>
  <c r="E156" i="1"/>
  <c r="H155" i="1"/>
  <c r="E155" i="1"/>
  <c r="H154" i="1"/>
  <c r="E154" i="1"/>
  <c r="B154" i="1" s="1"/>
  <c r="H153" i="1"/>
  <c r="E153" i="1"/>
  <c r="B153" i="1" s="1"/>
  <c r="B161" i="1" l="1"/>
  <c r="B158" i="1"/>
  <c r="B157" i="1"/>
  <c r="B155" i="1"/>
  <c r="B162" i="1"/>
  <c r="H165" i="1"/>
  <c r="B160" i="1"/>
  <c r="E165" i="1"/>
  <c r="B156" i="1"/>
  <c r="B164" i="1"/>
  <c r="B134" i="1"/>
  <c r="B133" i="1"/>
  <c r="B132" i="1"/>
  <c r="B131" i="1"/>
  <c r="B130" i="1"/>
  <c r="G152" i="1"/>
  <c r="F152" i="1"/>
  <c r="D152" i="1"/>
  <c r="C152" i="1"/>
  <c r="H151" i="1"/>
  <c r="E151" i="1"/>
  <c r="H150" i="1"/>
  <c r="E150" i="1"/>
  <c r="H149" i="1"/>
  <c r="E149" i="1"/>
  <c r="H148" i="1"/>
  <c r="E148" i="1"/>
  <c r="H147" i="1"/>
  <c r="E147" i="1"/>
  <c r="H146" i="1"/>
  <c r="E146" i="1"/>
  <c r="H145" i="1"/>
  <c r="E145" i="1"/>
  <c r="H144" i="1"/>
  <c r="E144" i="1"/>
  <c r="H143" i="1"/>
  <c r="E143" i="1"/>
  <c r="B143" i="1" s="1"/>
  <c r="H142" i="1"/>
  <c r="E142" i="1"/>
  <c r="H141" i="1"/>
  <c r="E141" i="1"/>
  <c r="H140" i="1"/>
  <c r="E140" i="1"/>
  <c r="B165" i="1" l="1"/>
  <c r="B150" i="1"/>
  <c r="B148" i="1"/>
  <c r="B147" i="1"/>
  <c r="B146" i="1"/>
  <c r="B145" i="1"/>
  <c r="B144" i="1"/>
  <c r="B141" i="1"/>
  <c r="H152" i="1"/>
  <c r="B149" i="1"/>
  <c r="B151" i="1"/>
  <c r="B140" i="1"/>
  <c r="B142" i="1"/>
  <c r="E152" i="1"/>
  <c r="H132" i="1"/>
  <c r="B152" i="1" l="1"/>
  <c r="G139" i="1"/>
  <c r="F139" i="1"/>
  <c r="D139" i="1"/>
  <c r="C139" i="1"/>
  <c r="H138" i="1"/>
  <c r="E138" i="1"/>
  <c r="H137" i="1"/>
  <c r="E137" i="1"/>
  <c r="H136" i="1"/>
  <c r="E136" i="1"/>
  <c r="H135" i="1"/>
  <c r="E135" i="1"/>
  <c r="H134" i="1"/>
  <c r="E134" i="1"/>
  <c r="H133" i="1"/>
  <c r="E133" i="1"/>
  <c r="E132" i="1"/>
  <c r="H131" i="1"/>
  <c r="E131" i="1"/>
  <c r="H130" i="1"/>
  <c r="E130" i="1"/>
  <c r="H129" i="1"/>
  <c r="E129" i="1"/>
  <c r="H128" i="1"/>
  <c r="B128" i="1" s="1"/>
  <c r="E128" i="1"/>
  <c r="H127" i="1"/>
  <c r="E127" i="1"/>
  <c r="B137" i="1" l="1"/>
  <c r="B135" i="1"/>
  <c r="B129" i="1"/>
  <c r="B127" i="1"/>
  <c r="B136" i="1"/>
  <c r="B138" i="1"/>
  <c r="E139" i="1"/>
  <c r="H139" i="1"/>
  <c r="G126" i="1"/>
  <c r="F126" i="1"/>
  <c r="D126" i="1"/>
  <c r="C126" i="1"/>
  <c r="H125" i="1"/>
  <c r="E125" i="1"/>
  <c r="H124" i="1"/>
  <c r="E124" i="1"/>
  <c r="H123" i="1"/>
  <c r="E123" i="1"/>
  <c r="H122" i="1"/>
  <c r="B122" i="1" s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B139" i="1" l="1"/>
  <c r="B125" i="1"/>
  <c r="B124" i="1"/>
  <c r="B123" i="1"/>
  <c r="B118" i="1"/>
  <c r="B117" i="1"/>
  <c r="E126" i="1"/>
  <c r="H126" i="1"/>
  <c r="B119" i="1"/>
  <c r="B121" i="1"/>
  <c r="B115" i="1"/>
  <c r="B116" i="1"/>
  <c r="B120" i="1"/>
  <c r="B114" i="1"/>
  <c r="G113" i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26" i="1" l="1"/>
  <c r="B112" i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7" i="1" s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B63" i="1"/>
  <c r="H62" i="1"/>
  <c r="B62" i="1" s="1"/>
  <c r="E62" i="1"/>
  <c r="G61" i="1"/>
  <c r="F61" i="1"/>
  <c r="D61" i="1"/>
  <c r="C61" i="1"/>
  <c r="H60" i="1"/>
  <c r="E60" i="1"/>
  <c r="H59" i="1"/>
  <c r="B59" i="1" s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65" i="1"/>
  <c r="B82" i="1"/>
  <c r="B97" i="1"/>
  <c r="B88" i="1" l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<sst xmlns="http://schemas.openxmlformats.org/spreadsheetml/2006/main" count="173" uniqueCount="87">
  <si>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</si>
  <si>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</si>
  <si>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</si>
  <si>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</si>
  <si>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</si>
  <si>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</si>
  <si>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</si>
  <si>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</si>
  <si>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</si>
  <si>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</si>
  <si>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</si>
  <si>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</si>
  <si>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</si>
  <si>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</si>
  <si>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</si>
  <si>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</si>
  <si>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</si>
  <si>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</si>
  <si>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</si>
  <si>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</si>
  <si>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</si>
  <si>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</si>
  <si>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</si>
  <si>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</si>
  <si>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</si>
  <si>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</si>
  <si>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</si>
  <si>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</si>
  <si>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</si>
  <si>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</si>
  <si>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</si>
  <si>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</si>
  <si>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</si>
  <si>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</si>
  <si>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</si>
  <si>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</si>
  <si>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</si>
  <si>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</si>
  <si>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</si>
  <si>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</si>
  <si>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</si>
  <si>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</si>
  <si>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</si>
  <si>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</si>
  <si>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</si>
  <si>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</si>
  <si>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</si>
  <si>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</si>
  <si>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</si>
  <si>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</si>
  <si>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</si>
  <si>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</si>
  <si>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</si>
  <si>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</si>
  <si>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</si>
  <si>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</si>
  <si>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</si>
  <si>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</si>
  <si>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</si>
  <si>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</si>
  <si>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</si>
  <si>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</si>
  <si>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</si>
  <si>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</si>
  <si>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</si>
  <si>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</si>
  <si>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</si>
  <si>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</si>
  <si>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</si>
  <si>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</si>
  <si>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</si>
  <si>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</si>
  <si>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</si>
  <si>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</si>
  <si>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</si>
  <si>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</si>
  <si>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</si>
  <si>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</si>
  <si>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31・元年計</t>
    <rPh sb="3" eb="4">
      <t>ガン</t>
    </rPh>
    <rPh sb="4" eb="5">
      <t>ネン</t>
    </rPh>
    <rPh sb="5" eb="6">
      <t>ケイ</t>
    </rPh>
    <phoneticPr fontId="2"/>
  </si>
  <si>
    <t>令和２年１月</t>
    <rPh sb="0" eb="2">
      <t>レイワ</t>
    </rPh>
    <phoneticPr fontId="2"/>
  </si>
  <si>
    <t>令和2年計</t>
    <rPh sb="0" eb="2">
      <t>レイワ</t>
    </rPh>
    <rPh sb="3" eb="4">
      <t>ネン</t>
    </rPh>
    <rPh sb="4" eb="5">
      <t>ケイ</t>
    </rPh>
    <phoneticPr fontId="2"/>
  </si>
  <si>
    <t>令和３年１月</t>
    <rPh sb="0" eb="2">
      <t>レイワ</t>
    </rPh>
    <phoneticPr fontId="2"/>
  </si>
  <si>
    <t>令和3年計</t>
    <rPh sb="0" eb="2">
      <t>レイワ</t>
    </rPh>
    <rPh sb="3" eb="4">
      <t>ネン</t>
    </rPh>
    <rPh sb="4" eb="5">
      <t>ケイ</t>
    </rPh>
    <phoneticPr fontId="2"/>
  </si>
  <si>
    <t>令和４年１月</t>
    <rPh sb="0" eb="2">
      <t>レイワ</t>
    </rPh>
    <phoneticPr fontId="2"/>
  </si>
  <si>
    <t>令和4年計</t>
    <rPh sb="0" eb="2">
      <t>レイワ</t>
    </rPh>
    <rPh sb="3" eb="4">
      <t>ネン</t>
    </rPh>
    <rPh sb="4" eb="5">
      <t>ケイ</t>
    </rPh>
    <phoneticPr fontId="2"/>
  </si>
  <si>
    <t>令和５年１月</t>
    <rPh sb="0" eb="2">
      <t>レイワ</t>
    </rPh>
    <phoneticPr fontId="2"/>
  </si>
  <si>
    <t>令和5年計</t>
    <rPh sb="0" eb="2">
      <t>レイワ</t>
    </rPh>
    <rPh sb="3" eb="4">
      <t>ネン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</si>
</sst>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tabSelected="1" view="pageBreakPreview" zoomScale="120" zoomScaleNormal="100" zoomScaleSheetLayoutView="120" workbookViewId="0">
      <pane xSplit="1" ySplit="3" topLeftCell="B157" activePane="bottomRight" state="frozen"/>
      <selection pane="topRight" activeCell="B1" sqref="B1"/>
      <selection pane="bottomLeft" activeCell="A4" sqref="A4"/>
      <selection pane="bottomRight" activeCell="F170" sqref="F170"/>
    </sheetView>
  </sheetViews>
  <sheetFormatPr defaultRowHeight="1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>
      <c r="A1" s="20" t="s">
        <v>10</v>
      </c>
      <c r="B1" s="21"/>
      <c r="C1" s="21"/>
      <c r="D1" s="21"/>
      <c r="E1" s="21"/>
      <c r="F1" s="21"/>
      <c r="G1" s="21"/>
      <c r="H1" s="21"/>
    </row>
    <row r="2" spans="1:8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>
      <c r="A24" s="12" t="s">
        <v>41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>
      <c r="A25" s="12" t="s">
        <v>42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>
      <c r="A26" s="12" t="s">
        <v>43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>
      <c r="A27" s="12" t="s">
        <v>44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>
      <c r="A28" s="12" t="s">
        <v>45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>
      <c r="A29" s="12" t="s">
        <v>46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>
      <c r="A30" s="12" t="s">
        <v>47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>
      <c r="A31" s="12" t="s">
        <v>48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>
      <c r="A32" s="12" t="s">
        <v>49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>
      <c r="A33" s="12" t="s">
        <v>50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>
      <c r="A34" s="12" t="s">
        <v>51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>
      <c r="A35" s="12" t="s">
        <v>52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>
      <c r="A36" s="12" t="s">
        <v>53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>
      <c r="A37" s="12" t="s">
        <v>54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>
      <c r="A38" s="12" t="s">
        <v>55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>
      <c r="A39" s="12" t="s">
        <v>56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>
      <c r="A40" s="12" t="s">
        <v>57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>
      <c r="A41" s="12" t="s">
        <v>58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>
      <c r="A42" s="12" t="s">
        <v>59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>
      <c r="A43" s="12" t="s">
        <v>60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75">
      <c r="A44" s="12" t="s">
        <v>61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75">
      <c r="A45" s="12" t="s">
        <v>74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75">
      <c r="A46" s="12" t="s">
        <v>75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75">
      <c r="A47" s="12" t="s">
        <v>76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.5" thickBot="1">
      <c r="A48" s="13" t="s">
        <v>77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.5" thickTop="1">
      <c r="A49" s="16" t="s">
        <v>39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75">
      <c r="A50" s="14" t="s">
        <v>62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75">
      <c r="A51" s="14" t="s">
        <v>63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75">
      <c r="A52" s="14" t="s">
        <v>64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75">
      <c r="A53" s="14" t="s">
        <v>65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75">
      <c r="A54" s="14" t="s">
        <v>66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75">
      <c r="A55" s="14" t="s">
        <v>67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75">
      <c r="A56" s="14" t="s">
        <v>68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75">
      <c r="A57" s="14" t="s">
        <v>69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75">
      <c r="A58" s="14" t="s">
        <v>70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75">
      <c r="A59" s="14" t="s">
        <v>71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75">
      <c r="A60" s="14" t="s">
        <v>72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.5" thickBot="1">
      <c r="A61" s="15" t="s">
        <v>33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.5" thickTop="1">
      <c r="A62" s="16" t="s">
        <v>37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75">
      <c r="A63" s="14" t="s">
        <v>62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75">
      <c r="A64" s="14" t="s">
        <v>63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75">
      <c r="A65" s="14" t="s">
        <v>64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75">
      <c r="A66" s="14" t="s">
        <v>65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75">
      <c r="A67" s="14" t="s">
        <v>66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75">
      <c r="A68" s="14" t="s">
        <v>67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75">
      <c r="A69" s="14" t="s">
        <v>68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75">
      <c r="A70" s="14" t="s">
        <v>69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75">
      <c r="A71" s="14" t="s">
        <v>70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75">
      <c r="A72" s="14" t="s">
        <v>71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75">
      <c r="A73" s="14" t="s">
        <v>72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.5" thickBot="1">
      <c r="A74" s="15" t="s">
        <v>34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.5" thickTop="1">
      <c r="A75" s="16" t="s">
        <v>40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75">
      <c r="A76" s="14" t="s">
        <v>62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75">
      <c r="A77" s="14" t="s">
        <v>63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75">
      <c r="A78" s="14" t="s">
        <v>64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75">
      <c r="A79" s="14" t="s">
        <v>65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75">
      <c r="A80" s="14" t="s">
        <v>66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75">
      <c r="A81" s="14" t="s">
        <v>67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75">
      <c r="A82" s="14" t="s">
        <v>68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75">
      <c r="A83" s="14" t="s">
        <v>69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75">
      <c r="A84" s="14" t="s">
        <v>70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75">
      <c r="A85" s="14" t="s">
        <v>71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75">
      <c r="A86" s="14" t="s">
        <v>72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.5" thickBot="1">
      <c r="A87" s="15" t="s">
        <v>35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.5" thickTop="1">
      <c r="A88" s="16" t="s">
        <v>38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75">
      <c r="A89" s="14" t="s">
        <v>62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75">
      <c r="A90" s="14" t="s">
        <v>63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75">
      <c r="A91" s="14" t="s">
        <v>64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75">
      <c r="A92" s="14" t="s">
        <v>65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75">
      <c r="A93" s="14" t="s">
        <v>66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75">
      <c r="A94" s="14" t="s">
        <v>67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75">
      <c r="A95" s="14" t="s">
        <v>68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75">
      <c r="A96" s="14" t="s">
        <v>69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75">
      <c r="A97" s="14" t="s">
        <v>70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75">
      <c r="A98" s="14" t="s">
        <v>71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75">
      <c r="A99" s="14" t="s">
        <v>72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.5" thickBot="1">
      <c r="A100" s="15" t="s">
        <v>36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.5" thickTop="1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75">
      <c r="A102" s="14" t="s">
        <v>62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75">
      <c r="A103" s="14" t="s">
        <v>63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75">
      <c r="A104" s="14" t="s">
        <v>64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75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75">
      <c r="A106" s="14" t="s">
        <v>66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75">
      <c r="A107" s="14" t="s">
        <v>67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75">
      <c r="A108" s="14" t="s">
        <v>68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75">
      <c r="A109" s="14" t="s">
        <v>69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75">
      <c r="A110" s="14" t="s">
        <v>70</v>
      </c>
      <c r="B110" s="8">
        <f t="shared" si="19"/>
        <v>-562</v>
      </c>
      <c r="C110" s="9">
        <v>712</v>
      </c>
      <c r="D110" s="9">
        <v>1479</v>
      </c>
      <c r="E110" s="8">
        <f t="shared" si="20"/>
        <v>-767</v>
      </c>
      <c r="F110" s="9">
        <v>2888</v>
      </c>
      <c r="G110" s="9">
        <v>2683</v>
      </c>
      <c r="H110" s="8">
        <f t="shared" si="21"/>
        <v>205</v>
      </c>
    </row>
    <row r="111" spans="1:8" ht="15.75">
      <c r="A111" s="14" t="s">
        <v>71</v>
      </c>
      <c r="B111" s="8">
        <f t="shared" si="19"/>
        <v>-729</v>
      </c>
      <c r="C111" s="9">
        <v>694</v>
      </c>
      <c r="D111" s="9">
        <v>1586</v>
      </c>
      <c r="E111" s="8">
        <f t="shared" si="20"/>
        <v>-892</v>
      </c>
      <c r="F111" s="9">
        <v>2452</v>
      </c>
      <c r="G111" s="9">
        <v>2289</v>
      </c>
      <c r="H111" s="8">
        <f t="shared" si="21"/>
        <v>163</v>
      </c>
    </row>
    <row r="112" spans="1:8" ht="15.75">
      <c r="A112" s="14" t="s">
        <v>73</v>
      </c>
      <c r="B112" s="8">
        <f t="shared" si="19"/>
        <v>-867</v>
      </c>
      <c r="C112" s="9">
        <v>663</v>
      </c>
      <c r="D112" s="9">
        <v>1623</v>
      </c>
      <c r="E112" s="8">
        <f t="shared" si="20"/>
        <v>-960</v>
      </c>
      <c r="F112" s="9">
        <v>2495</v>
      </c>
      <c r="G112" s="9">
        <v>2402</v>
      </c>
      <c r="H112" s="8">
        <f t="shared" si="21"/>
        <v>93</v>
      </c>
    </row>
    <row r="113" spans="1:8" ht="16.5" thickBot="1">
      <c r="A113" s="15" t="s">
        <v>78</v>
      </c>
      <c r="B113" s="10">
        <f>SUM(B101:B112)</f>
        <v>-12621</v>
      </c>
      <c r="C113" s="11">
        <f t="shared" ref="C113:H113" si="22">SUM(C101:C112)</f>
        <v>8466</v>
      </c>
      <c r="D113" s="11">
        <f t="shared" si="22"/>
        <v>18258</v>
      </c>
      <c r="E113" s="10">
        <f t="shared" si="22"/>
        <v>-9792</v>
      </c>
      <c r="F113" s="11">
        <f t="shared" si="22"/>
        <v>41965</v>
      </c>
      <c r="G113" s="11">
        <f t="shared" si="22"/>
        <v>44794</v>
      </c>
      <c r="H113" s="10">
        <f t="shared" si="22"/>
        <v>-2829</v>
      </c>
    </row>
    <row r="114" spans="1:8" ht="16.5" thickTop="1">
      <c r="A114" s="17" t="s">
        <v>79</v>
      </c>
      <c r="B114" s="18">
        <f t="shared" ref="B114:B125" si="23">E114+H114</f>
        <v>-1164</v>
      </c>
      <c r="C114" s="19">
        <v>748</v>
      </c>
      <c r="D114" s="19">
        <v>1948</v>
      </c>
      <c r="E114" s="18">
        <f t="shared" ref="E114:E125" si="24">C114-D114</f>
        <v>-1200</v>
      </c>
      <c r="F114" s="19">
        <v>2558</v>
      </c>
      <c r="G114" s="19">
        <v>2522</v>
      </c>
      <c r="H114" s="18">
        <f t="shared" ref="H114:H125" si="25">F114-G114</f>
        <v>36</v>
      </c>
    </row>
    <row r="115" spans="1:8" ht="15.75">
      <c r="A115" s="14" t="s">
        <v>62</v>
      </c>
      <c r="B115" s="6">
        <f t="shared" si="23"/>
        <v>-1090</v>
      </c>
      <c r="C115" s="7">
        <v>591</v>
      </c>
      <c r="D115" s="7">
        <v>1551</v>
      </c>
      <c r="E115" s="6">
        <f t="shared" si="24"/>
        <v>-960</v>
      </c>
      <c r="F115" s="7">
        <v>2727</v>
      </c>
      <c r="G115" s="7">
        <v>2857</v>
      </c>
      <c r="H115" s="6">
        <f t="shared" si="25"/>
        <v>-130</v>
      </c>
    </row>
    <row r="116" spans="1:8" ht="15.75">
      <c r="A116" s="14" t="s">
        <v>63</v>
      </c>
      <c r="B116" s="6">
        <f t="shared" si="23"/>
        <v>-3931</v>
      </c>
      <c r="C116" s="9">
        <v>698</v>
      </c>
      <c r="D116" s="9">
        <v>1625</v>
      </c>
      <c r="E116" s="8">
        <f t="shared" si="24"/>
        <v>-927</v>
      </c>
      <c r="F116" s="9">
        <v>7423</v>
      </c>
      <c r="G116" s="9">
        <v>10427</v>
      </c>
      <c r="H116" s="8">
        <f t="shared" si="25"/>
        <v>-3004</v>
      </c>
    </row>
    <row r="117" spans="1:8" ht="15.75">
      <c r="A117" s="14" t="s">
        <v>64</v>
      </c>
      <c r="B117" s="6">
        <f t="shared" si="23"/>
        <v>451</v>
      </c>
      <c r="C117" s="9">
        <v>744</v>
      </c>
      <c r="D117" s="9">
        <v>1438</v>
      </c>
      <c r="E117" s="8">
        <f t="shared" si="24"/>
        <v>-694</v>
      </c>
      <c r="F117" s="9">
        <v>7513</v>
      </c>
      <c r="G117" s="9">
        <v>6368</v>
      </c>
      <c r="H117" s="8">
        <f t="shared" si="25"/>
        <v>1145</v>
      </c>
    </row>
    <row r="118" spans="1:8" ht="15.75">
      <c r="A118" s="14" t="s">
        <v>65</v>
      </c>
      <c r="B118" s="8">
        <f t="shared" si="23"/>
        <v>-796</v>
      </c>
      <c r="C118" s="9">
        <v>607</v>
      </c>
      <c r="D118" s="9">
        <v>1341</v>
      </c>
      <c r="E118" s="8">
        <f t="shared" si="24"/>
        <v>-734</v>
      </c>
      <c r="F118" s="9">
        <v>1846</v>
      </c>
      <c r="G118" s="9">
        <v>1908</v>
      </c>
      <c r="H118" s="8">
        <f t="shared" si="25"/>
        <v>-62</v>
      </c>
    </row>
    <row r="119" spans="1:8" ht="15.75">
      <c r="A119" s="14" t="s">
        <v>66</v>
      </c>
      <c r="B119" s="8">
        <f t="shared" si="23"/>
        <v>-837</v>
      </c>
      <c r="C119" s="9">
        <v>672</v>
      </c>
      <c r="D119" s="9">
        <v>1338</v>
      </c>
      <c r="E119" s="8">
        <f t="shared" si="24"/>
        <v>-666</v>
      </c>
      <c r="F119" s="9">
        <v>2090</v>
      </c>
      <c r="G119" s="9">
        <v>2261</v>
      </c>
      <c r="H119" s="8">
        <f t="shared" si="25"/>
        <v>-171</v>
      </c>
    </row>
    <row r="120" spans="1:8" ht="15.75">
      <c r="A120" s="14" t="s">
        <v>67</v>
      </c>
      <c r="B120" s="8">
        <f t="shared" si="23"/>
        <v>-1110</v>
      </c>
      <c r="C120" s="9">
        <v>702</v>
      </c>
      <c r="D120" s="9">
        <v>1392</v>
      </c>
      <c r="E120" s="8">
        <f t="shared" si="24"/>
        <v>-690</v>
      </c>
      <c r="F120" s="9">
        <v>2164</v>
      </c>
      <c r="G120" s="9">
        <v>2584</v>
      </c>
      <c r="H120" s="8">
        <f t="shared" si="25"/>
        <v>-420</v>
      </c>
    </row>
    <row r="121" spans="1:8" ht="15.75">
      <c r="A121" s="14" t="s">
        <v>68</v>
      </c>
      <c r="B121" s="6">
        <f t="shared" si="23"/>
        <v>-713</v>
      </c>
      <c r="C121" s="7">
        <v>687</v>
      </c>
      <c r="D121" s="7">
        <v>1378</v>
      </c>
      <c r="E121" s="6">
        <f t="shared" si="24"/>
        <v>-691</v>
      </c>
      <c r="F121" s="7">
        <v>2554</v>
      </c>
      <c r="G121" s="7">
        <v>2576</v>
      </c>
      <c r="H121" s="6">
        <f t="shared" si="25"/>
        <v>-22</v>
      </c>
    </row>
    <row r="122" spans="1:8" ht="15.75">
      <c r="A122" s="14" t="s">
        <v>69</v>
      </c>
      <c r="B122" s="8">
        <f t="shared" si="23"/>
        <v>-975</v>
      </c>
      <c r="C122" s="9">
        <v>705</v>
      </c>
      <c r="D122" s="9">
        <v>1413</v>
      </c>
      <c r="E122" s="8">
        <f t="shared" si="24"/>
        <v>-708</v>
      </c>
      <c r="F122" s="9">
        <v>2173</v>
      </c>
      <c r="G122" s="9">
        <v>2440</v>
      </c>
      <c r="H122" s="8">
        <f t="shared" si="25"/>
        <v>-267</v>
      </c>
    </row>
    <row r="123" spans="1:8" ht="15.75">
      <c r="A123" s="14" t="s">
        <v>70</v>
      </c>
      <c r="B123" s="8">
        <f t="shared" si="23"/>
        <v>-865</v>
      </c>
      <c r="C123" s="9">
        <v>643</v>
      </c>
      <c r="D123" s="9">
        <v>1499</v>
      </c>
      <c r="E123" s="8">
        <f t="shared" si="24"/>
        <v>-856</v>
      </c>
      <c r="F123" s="9">
        <v>2218</v>
      </c>
      <c r="G123" s="9">
        <v>2227</v>
      </c>
      <c r="H123" s="8">
        <f t="shared" si="25"/>
        <v>-9</v>
      </c>
    </row>
    <row r="124" spans="1:8" ht="15.75">
      <c r="A124" s="14" t="s">
        <v>71</v>
      </c>
      <c r="B124" s="8">
        <f t="shared" si="23"/>
        <v>-792</v>
      </c>
      <c r="C124" s="9">
        <v>640</v>
      </c>
      <c r="D124" s="9">
        <v>1524</v>
      </c>
      <c r="E124" s="8">
        <f t="shared" si="24"/>
        <v>-884</v>
      </c>
      <c r="F124" s="9">
        <v>2138</v>
      </c>
      <c r="G124" s="9">
        <v>2046</v>
      </c>
      <c r="H124" s="8">
        <f t="shared" si="25"/>
        <v>92</v>
      </c>
    </row>
    <row r="125" spans="1:8" ht="15.75">
      <c r="A125" s="14" t="s">
        <v>72</v>
      </c>
      <c r="B125" s="8">
        <f t="shared" si="23"/>
        <v>-979</v>
      </c>
      <c r="C125" s="9">
        <v>668</v>
      </c>
      <c r="D125" s="9">
        <v>1660</v>
      </c>
      <c r="E125" s="8">
        <f t="shared" si="24"/>
        <v>-992</v>
      </c>
      <c r="F125" s="9">
        <v>2434</v>
      </c>
      <c r="G125" s="9">
        <v>2421</v>
      </c>
      <c r="H125" s="8">
        <f t="shared" si="25"/>
        <v>13</v>
      </c>
    </row>
    <row r="126" spans="1:8" ht="16.5" thickBot="1">
      <c r="A126" s="15" t="s">
        <v>80</v>
      </c>
      <c r="B126" s="10">
        <f>SUM(B114:B125)</f>
        <v>-12801</v>
      </c>
      <c r="C126" s="11">
        <f>SUM(C114:C125)</f>
        <v>8105</v>
      </c>
      <c r="D126" s="11">
        <f>SUM(D114:D125)</f>
        <v>18107</v>
      </c>
      <c r="E126" s="10">
        <f t="shared" ref="E126:H126" si="26">SUM(E114:E125)</f>
        <v>-10002</v>
      </c>
      <c r="F126" s="11">
        <f>SUM(F114:F125)</f>
        <v>37838</v>
      </c>
      <c r="G126" s="11">
        <f>SUM(G114:G125)</f>
        <v>40637</v>
      </c>
      <c r="H126" s="10">
        <f t="shared" si="26"/>
        <v>-2799</v>
      </c>
    </row>
    <row r="127" spans="1:8" ht="16.5" thickTop="1">
      <c r="A127" s="17" t="s">
        <v>81</v>
      </c>
      <c r="B127" s="18">
        <f t="shared" ref="B127:B138" si="27">E127+H127</f>
        <v>-1203</v>
      </c>
      <c r="C127" s="19">
        <v>645</v>
      </c>
      <c r="D127" s="19">
        <v>1872</v>
      </c>
      <c r="E127" s="18">
        <f t="shared" ref="E127:E138" si="28">C127-D127</f>
        <v>-1227</v>
      </c>
      <c r="F127" s="19">
        <v>2641</v>
      </c>
      <c r="G127" s="19">
        <v>2617</v>
      </c>
      <c r="H127" s="18">
        <f t="shared" ref="H127:H138" si="29">F127-G127</f>
        <v>24</v>
      </c>
    </row>
    <row r="128" spans="1:8" ht="15.75">
      <c r="A128" s="14" t="s">
        <v>62</v>
      </c>
      <c r="B128" s="6">
        <f>E128+H128</f>
        <v>-1069</v>
      </c>
      <c r="C128" s="7">
        <v>604</v>
      </c>
      <c r="D128" s="7">
        <v>1578</v>
      </c>
      <c r="E128" s="6">
        <f t="shared" si="28"/>
        <v>-974</v>
      </c>
      <c r="F128" s="7">
        <v>2755</v>
      </c>
      <c r="G128" s="7">
        <v>2850</v>
      </c>
      <c r="H128" s="6">
        <f t="shared" si="29"/>
        <v>-95</v>
      </c>
    </row>
    <row r="129" spans="1:8" ht="15.75">
      <c r="A129" s="14" t="s">
        <v>63</v>
      </c>
      <c r="B129" s="6">
        <f t="shared" si="27"/>
        <v>-3634</v>
      </c>
      <c r="C129" s="9">
        <v>719</v>
      </c>
      <c r="D129" s="9">
        <v>1709</v>
      </c>
      <c r="E129" s="8">
        <f t="shared" si="28"/>
        <v>-990</v>
      </c>
      <c r="F129" s="9">
        <v>7343</v>
      </c>
      <c r="G129" s="9">
        <v>9987</v>
      </c>
      <c r="H129" s="8">
        <f t="shared" si="29"/>
        <v>-2644</v>
      </c>
    </row>
    <row r="130" spans="1:8" ht="15.75">
      <c r="A130" s="14" t="s">
        <v>64</v>
      </c>
      <c r="B130" s="6">
        <f t="shared" si="27"/>
        <v>-86</v>
      </c>
      <c r="C130" s="9">
        <v>679</v>
      </c>
      <c r="D130" s="9">
        <v>1570</v>
      </c>
      <c r="E130" s="8">
        <f t="shared" si="28"/>
        <v>-891</v>
      </c>
      <c r="F130" s="9">
        <v>7211</v>
      </c>
      <c r="G130" s="9">
        <v>6406</v>
      </c>
      <c r="H130" s="8">
        <f t="shared" si="29"/>
        <v>805</v>
      </c>
    </row>
    <row r="131" spans="1:8" ht="15.75">
      <c r="A131" s="14" t="s">
        <v>65</v>
      </c>
      <c r="B131" s="6">
        <f t="shared" si="27"/>
        <v>-1142</v>
      </c>
      <c r="C131" s="9">
        <v>676</v>
      </c>
      <c r="D131" s="9">
        <v>1484</v>
      </c>
      <c r="E131" s="8">
        <f t="shared" si="28"/>
        <v>-808</v>
      </c>
      <c r="F131" s="9">
        <v>2145</v>
      </c>
      <c r="G131" s="9">
        <v>2479</v>
      </c>
      <c r="H131" s="8">
        <f t="shared" si="29"/>
        <v>-334</v>
      </c>
    </row>
    <row r="132" spans="1:8" ht="15.75">
      <c r="A132" s="14" t="s">
        <v>66</v>
      </c>
      <c r="B132" s="6">
        <f t="shared" si="27"/>
        <v>-1042</v>
      </c>
      <c r="C132" s="9">
        <v>702</v>
      </c>
      <c r="D132" s="9">
        <v>1482</v>
      </c>
      <c r="E132" s="8">
        <f t="shared" si="28"/>
        <v>-780</v>
      </c>
      <c r="F132" s="9">
        <v>2071</v>
      </c>
      <c r="G132" s="9">
        <v>2333</v>
      </c>
      <c r="H132" s="8">
        <f>F132-G132</f>
        <v>-262</v>
      </c>
    </row>
    <row r="133" spans="1:8" ht="15.75">
      <c r="A133" s="14" t="s">
        <v>67</v>
      </c>
      <c r="B133" s="6">
        <f t="shared" si="27"/>
        <v>-1356</v>
      </c>
      <c r="C133" s="9">
        <v>681</v>
      </c>
      <c r="D133" s="9">
        <v>1422</v>
      </c>
      <c r="E133" s="8">
        <f t="shared" si="28"/>
        <v>-741</v>
      </c>
      <c r="F133" s="9">
        <v>2181</v>
      </c>
      <c r="G133" s="9">
        <v>2796</v>
      </c>
      <c r="H133" s="8">
        <f t="shared" si="29"/>
        <v>-615</v>
      </c>
    </row>
    <row r="134" spans="1:8" ht="15.75">
      <c r="A134" s="14" t="s">
        <v>68</v>
      </c>
      <c r="B134" s="6">
        <f t="shared" si="27"/>
        <v>-928</v>
      </c>
      <c r="C134" s="7">
        <v>694</v>
      </c>
      <c r="D134" s="7">
        <v>1499</v>
      </c>
      <c r="E134" s="6">
        <f t="shared" si="28"/>
        <v>-805</v>
      </c>
      <c r="F134" s="7">
        <v>2388</v>
      </c>
      <c r="G134" s="7">
        <v>2511</v>
      </c>
      <c r="H134" s="6">
        <f t="shared" si="29"/>
        <v>-123</v>
      </c>
    </row>
    <row r="135" spans="1:8" ht="15.75">
      <c r="A135" s="14" t="s">
        <v>69</v>
      </c>
      <c r="B135" s="8">
        <f t="shared" si="27"/>
        <v>-963</v>
      </c>
      <c r="C135" s="9">
        <v>699</v>
      </c>
      <c r="D135" s="9">
        <v>1430</v>
      </c>
      <c r="E135" s="8">
        <f t="shared" si="28"/>
        <v>-731</v>
      </c>
      <c r="F135" s="9">
        <v>2150</v>
      </c>
      <c r="G135" s="9">
        <v>2382</v>
      </c>
      <c r="H135" s="8">
        <f t="shared" si="29"/>
        <v>-232</v>
      </c>
    </row>
    <row r="136" spans="1:8" ht="15.75">
      <c r="A136" s="14" t="s">
        <v>70</v>
      </c>
      <c r="B136" s="8">
        <f t="shared" si="27"/>
        <v>-1175</v>
      </c>
      <c r="C136" s="9">
        <v>614</v>
      </c>
      <c r="D136" s="9">
        <v>1497</v>
      </c>
      <c r="E136" s="8">
        <f t="shared" si="28"/>
        <v>-883</v>
      </c>
      <c r="F136" s="9">
        <v>2097</v>
      </c>
      <c r="G136" s="9">
        <v>2389</v>
      </c>
      <c r="H136" s="8">
        <f t="shared" si="29"/>
        <v>-292</v>
      </c>
    </row>
    <row r="137" spans="1:8" ht="15.75">
      <c r="A137" s="14" t="s">
        <v>71</v>
      </c>
      <c r="B137" s="8">
        <f t="shared" si="27"/>
        <v>-1059</v>
      </c>
      <c r="C137" s="9">
        <v>716</v>
      </c>
      <c r="D137" s="9">
        <v>1643</v>
      </c>
      <c r="E137" s="8">
        <f t="shared" si="28"/>
        <v>-927</v>
      </c>
      <c r="F137" s="9">
        <v>1997</v>
      </c>
      <c r="G137" s="9">
        <v>2129</v>
      </c>
      <c r="H137" s="8">
        <f t="shared" si="29"/>
        <v>-132</v>
      </c>
    </row>
    <row r="138" spans="1:8" ht="15.75">
      <c r="A138" s="14" t="s">
        <v>72</v>
      </c>
      <c r="B138" s="8">
        <f t="shared" si="27"/>
        <v>-1143</v>
      </c>
      <c r="C138" s="9">
        <v>639</v>
      </c>
      <c r="D138" s="9">
        <v>1604</v>
      </c>
      <c r="E138" s="8">
        <f t="shared" si="28"/>
        <v>-965</v>
      </c>
      <c r="F138" s="9">
        <v>2066</v>
      </c>
      <c r="G138" s="9">
        <v>2244</v>
      </c>
      <c r="H138" s="8">
        <f t="shared" si="29"/>
        <v>-178</v>
      </c>
    </row>
    <row r="139" spans="1:8" ht="16.5" thickBot="1">
      <c r="A139" s="15" t="s">
        <v>82</v>
      </c>
      <c r="B139" s="10">
        <f>SUM(B127:B138)</f>
        <v>-14800</v>
      </c>
      <c r="C139" s="11">
        <f>SUM(C127:C138)</f>
        <v>8068</v>
      </c>
      <c r="D139" s="11">
        <f>SUM(D127:D138)</f>
        <v>18790</v>
      </c>
      <c r="E139" s="10">
        <f t="shared" ref="E139" si="30">SUM(E127:E138)</f>
        <v>-10722</v>
      </c>
      <c r="F139" s="11">
        <f>SUM(F127:F138)</f>
        <v>37045</v>
      </c>
      <c r="G139" s="11">
        <f>SUM(G127:G138)</f>
        <v>41123</v>
      </c>
      <c r="H139" s="10">
        <f t="shared" ref="H139" si="31">SUM(H127:H138)</f>
        <v>-4078</v>
      </c>
    </row>
    <row r="140" spans="1:8" ht="16.5" thickTop="1">
      <c r="A140" s="17" t="s">
        <v>83</v>
      </c>
      <c r="B140" s="18">
        <f t="shared" ref="B140" si="32">E140+H140</f>
        <v>-1696</v>
      </c>
      <c r="C140" s="19">
        <v>659</v>
      </c>
      <c r="D140" s="19">
        <v>1985</v>
      </c>
      <c r="E140" s="18">
        <f t="shared" ref="E140:E151" si="33">C140-D140</f>
        <v>-1326</v>
      </c>
      <c r="F140" s="19">
        <v>2029</v>
      </c>
      <c r="G140" s="19">
        <v>2399</v>
      </c>
      <c r="H140" s="18">
        <f t="shared" ref="H140:H144" si="34">F140-G140</f>
        <v>-370</v>
      </c>
    </row>
    <row r="141" spans="1:8" ht="15.75">
      <c r="A141" s="14" t="s">
        <v>62</v>
      </c>
      <c r="B141" s="6">
        <f>E141+H141</f>
        <v>-1447</v>
      </c>
      <c r="C141" s="7">
        <v>584</v>
      </c>
      <c r="D141" s="7">
        <v>1693</v>
      </c>
      <c r="E141" s="6">
        <f t="shared" si="33"/>
        <v>-1109</v>
      </c>
      <c r="F141" s="7">
        <v>2182</v>
      </c>
      <c r="G141" s="7">
        <v>2520</v>
      </c>
      <c r="H141" s="6">
        <f t="shared" si="34"/>
        <v>-338</v>
      </c>
    </row>
    <row r="142" spans="1:8" ht="15.75">
      <c r="A142" s="14" t="s">
        <v>63</v>
      </c>
      <c r="B142" s="6">
        <f t="shared" ref="B142:B147" si="35">E142+H142</f>
        <v>-3937</v>
      </c>
      <c r="C142" s="9">
        <v>622</v>
      </c>
      <c r="D142" s="9">
        <v>1886</v>
      </c>
      <c r="E142" s="8">
        <f t="shared" si="33"/>
        <v>-1264</v>
      </c>
      <c r="F142" s="9">
        <v>7551</v>
      </c>
      <c r="G142" s="9">
        <v>10224</v>
      </c>
      <c r="H142" s="8">
        <f t="shared" si="34"/>
        <v>-2673</v>
      </c>
    </row>
    <row r="143" spans="1:8" ht="15.75">
      <c r="A143" s="14" t="s">
        <v>64</v>
      </c>
      <c r="B143" s="6">
        <f t="shared" si="35"/>
        <v>153</v>
      </c>
      <c r="C143" s="9">
        <v>580</v>
      </c>
      <c r="D143" s="9">
        <v>1521</v>
      </c>
      <c r="E143" s="8">
        <f t="shared" si="33"/>
        <v>-941</v>
      </c>
      <c r="F143" s="9">
        <v>7660</v>
      </c>
      <c r="G143" s="9">
        <v>6566</v>
      </c>
      <c r="H143" s="8">
        <f t="shared" si="34"/>
        <v>1094</v>
      </c>
    </row>
    <row r="144" spans="1:8" ht="15.75">
      <c r="A144" s="14" t="s">
        <v>65</v>
      </c>
      <c r="B144" s="6">
        <f t="shared" si="35"/>
        <v>-349</v>
      </c>
      <c r="C144" s="9">
        <v>650</v>
      </c>
      <c r="D144" s="9">
        <v>1588</v>
      </c>
      <c r="E144" s="8">
        <f t="shared" si="33"/>
        <v>-938</v>
      </c>
      <c r="F144" s="9">
        <v>3649</v>
      </c>
      <c r="G144" s="9">
        <v>3060</v>
      </c>
      <c r="H144" s="8">
        <f t="shared" si="34"/>
        <v>589</v>
      </c>
    </row>
    <row r="145" spans="1:8" ht="15.75">
      <c r="A145" s="14" t="s">
        <v>66</v>
      </c>
      <c r="B145" s="6">
        <f t="shared" si="35"/>
        <v>-505</v>
      </c>
      <c r="C145" s="9">
        <v>616</v>
      </c>
      <c r="D145" s="9">
        <v>1391</v>
      </c>
      <c r="E145" s="8">
        <f t="shared" si="33"/>
        <v>-775</v>
      </c>
      <c r="F145" s="9">
        <v>3002</v>
      </c>
      <c r="G145" s="9">
        <v>2732</v>
      </c>
      <c r="H145" s="8">
        <f>F145-G145</f>
        <v>270</v>
      </c>
    </row>
    <row r="146" spans="1:8" ht="15.75">
      <c r="A146" s="14" t="s">
        <v>67</v>
      </c>
      <c r="B146" s="6">
        <f t="shared" si="35"/>
        <v>-1258</v>
      </c>
      <c r="C146" s="9">
        <v>608</v>
      </c>
      <c r="D146" s="9">
        <v>1428</v>
      </c>
      <c r="E146" s="8">
        <f t="shared" si="33"/>
        <v>-820</v>
      </c>
      <c r="F146" s="9">
        <v>2808</v>
      </c>
      <c r="G146" s="9">
        <v>3246</v>
      </c>
      <c r="H146" s="8">
        <f t="shared" ref="H146:H151" si="36">F146-G146</f>
        <v>-438</v>
      </c>
    </row>
    <row r="147" spans="1:8" ht="15.75">
      <c r="A147" s="14" t="s">
        <v>68</v>
      </c>
      <c r="B147" s="6">
        <f t="shared" si="35"/>
        <v>-1190</v>
      </c>
      <c r="C147" s="7">
        <v>733</v>
      </c>
      <c r="D147" s="7">
        <v>1787</v>
      </c>
      <c r="E147" s="6">
        <f t="shared" si="33"/>
        <v>-1054</v>
      </c>
      <c r="F147" s="7">
        <v>2709</v>
      </c>
      <c r="G147" s="7">
        <v>2845</v>
      </c>
      <c r="H147" s="6">
        <f t="shared" si="36"/>
        <v>-136</v>
      </c>
    </row>
    <row r="148" spans="1:8" ht="15.75">
      <c r="A148" s="14" t="s">
        <v>69</v>
      </c>
      <c r="B148" s="8">
        <f t="shared" ref="B148:B151" si="37">E148+H148</f>
        <v>-1011</v>
      </c>
      <c r="C148" s="9">
        <v>666</v>
      </c>
      <c r="D148" s="9">
        <v>1614</v>
      </c>
      <c r="E148" s="8">
        <f t="shared" si="33"/>
        <v>-948</v>
      </c>
      <c r="F148" s="9">
        <v>2625</v>
      </c>
      <c r="G148" s="9">
        <v>2688</v>
      </c>
      <c r="H148" s="8">
        <f t="shared" si="36"/>
        <v>-63</v>
      </c>
    </row>
    <row r="149" spans="1:8" ht="15.75">
      <c r="A149" s="14" t="s">
        <v>70</v>
      </c>
      <c r="B149" s="8">
        <f t="shared" si="37"/>
        <v>-622</v>
      </c>
      <c r="C149" s="9">
        <v>684</v>
      </c>
      <c r="D149" s="9">
        <v>1555</v>
      </c>
      <c r="E149" s="8">
        <f t="shared" si="33"/>
        <v>-871</v>
      </c>
      <c r="F149" s="9">
        <v>2839</v>
      </c>
      <c r="G149" s="9">
        <v>2590</v>
      </c>
      <c r="H149" s="8">
        <f t="shared" si="36"/>
        <v>249</v>
      </c>
    </row>
    <row r="150" spans="1:8" ht="15.75">
      <c r="A150" s="14" t="s">
        <v>71</v>
      </c>
      <c r="B150" s="8">
        <f t="shared" si="37"/>
        <v>-1018</v>
      </c>
      <c r="C150" s="9">
        <v>646</v>
      </c>
      <c r="D150" s="9">
        <v>1726</v>
      </c>
      <c r="E150" s="8">
        <f t="shared" si="33"/>
        <v>-1080</v>
      </c>
      <c r="F150" s="9">
        <v>2536</v>
      </c>
      <c r="G150" s="9">
        <v>2474</v>
      </c>
      <c r="H150" s="8">
        <f t="shared" si="36"/>
        <v>62</v>
      </c>
    </row>
    <row r="151" spans="1:8" ht="15.75">
      <c r="A151" s="14" t="s">
        <v>72</v>
      </c>
      <c r="B151" s="8">
        <f t="shared" si="37"/>
        <v>-1477</v>
      </c>
      <c r="C151" s="9">
        <v>542</v>
      </c>
      <c r="D151" s="9">
        <v>1830</v>
      </c>
      <c r="E151" s="8">
        <f t="shared" si="33"/>
        <v>-1288</v>
      </c>
      <c r="F151" s="9">
        <v>2490</v>
      </c>
      <c r="G151" s="9">
        <v>2679</v>
      </c>
      <c r="H151" s="8">
        <f t="shared" si="36"/>
        <v>-189</v>
      </c>
    </row>
    <row r="152" spans="1:8" ht="16.5" thickBot="1">
      <c r="A152" s="15" t="s">
        <v>84</v>
      </c>
      <c r="B152" s="10">
        <f>SUM(B140:B151)</f>
        <v>-14357</v>
      </c>
      <c r="C152" s="11">
        <f>SUM(C140:C151)</f>
        <v>7590</v>
      </c>
      <c r="D152" s="11">
        <f>SUM(D140:D151)</f>
        <v>20004</v>
      </c>
      <c r="E152" s="10">
        <f t="shared" ref="E152" si="38">SUM(E140:E151)</f>
        <v>-12414</v>
      </c>
      <c r="F152" s="11">
        <f>SUM(F140:F151)</f>
        <v>42080</v>
      </c>
      <c r="G152" s="11">
        <f>SUM(G140:G151)</f>
        <v>44023</v>
      </c>
      <c r="H152" s="10">
        <f t="shared" ref="H152" si="39">SUM(H140:H151)</f>
        <v>-1943</v>
      </c>
    </row>
    <row r="153" spans="1:8" ht="16.5" thickTop="1">
      <c r="A153" s="17" t="s">
        <v>85</v>
      </c>
      <c r="B153" s="18">
        <f t="shared" ref="B153" si="40">E153+H153</f>
        <v>-1923</v>
      </c>
      <c r="C153" s="19">
        <v>641</v>
      </c>
      <c r="D153" s="19">
        <v>2478</v>
      </c>
      <c r="E153" s="18">
        <f t="shared" ref="E153:E164" si="41">C153-D153</f>
        <v>-1837</v>
      </c>
      <c r="F153" s="19">
        <v>2631</v>
      </c>
      <c r="G153" s="19">
        <v>2717</v>
      </c>
      <c r="H153" s="18">
        <f t="shared" ref="H153:H157" si="42">F153-G153</f>
        <v>-86</v>
      </c>
    </row>
    <row r="154" spans="1:8" ht="15.75">
      <c r="A154" s="14" t="s">
        <v>62</v>
      </c>
      <c r="B154" s="6">
        <f>E154+H154</f>
        <v>-1549</v>
      </c>
      <c r="C154" s="7">
        <v>503</v>
      </c>
      <c r="D154" s="7">
        <v>1853</v>
      </c>
      <c r="E154" s="6">
        <f t="shared" si="41"/>
        <v>-1350</v>
      </c>
      <c r="F154" s="7">
        <v>2565</v>
      </c>
      <c r="G154" s="7">
        <v>2764</v>
      </c>
      <c r="H154" s="6">
        <f t="shared" si="42"/>
        <v>-199</v>
      </c>
    </row>
    <row r="155" spans="1:8" ht="15.75">
      <c r="A155" s="14" t="s">
        <v>63</v>
      </c>
      <c r="B155" s="6">
        <f t="shared" ref="B155:B164" si="43">E155+H155</f>
        <v>-3515</v>
      </c>
      <c r="C155" s="9">
        <v>614</v>
      </c>
      <c r="D155" s="9">
        <v>1748</v>
      </c>
      <c r="E155" s="8">
        <f t="shared" si="41"/>
        <v>-1134</v>
      </c>
      <c r="F155" s="9">
        <v>8054</v>
      </c>
      <c r="G155" s="9">
        <v>10435</v>
      </c>
      <c r="H155" s="8">
        <f t="shared" si="42"/>
        <v>-2381</v>
      </c>
    </row>
    <row r="156" spans="1:8" ht="15.75">
      <c r="A156" s="14" t="s">
        <v>64</v>
      </c>
      <c r="B156" s="6">
        <f t="shared" si="43"/>
        <v>-422</v>
      </c>
      <c r="C156" s="9">
        <v>514</v>
      </c>
      <c r="D156" s="9">
        <v>1544</v>
      </c>
      <c r="E156" s="8">
        <f t="shared" si="41"/>
        <v>-1030</v>
      </c>
      <c r="F156" s="9">
        <v>6658</v>
      </c>
      <c r="G156" s="9">
        <v>6050</v>
      </c>
      <c r="H156" s="8">
        <f t="shared" si="42"/>
        <v>608</v>
      </c>
    </row>
    <row r="157" spans="1:8" ht="15.75">
      <c r="A157" s="14" t="s">
        <v>65</v>
      </c>
      <c r="B157" s="6">
        <f t="shared" si="43"/>
        <v>-714</v>
      </c>
      <c r="C157" s="9">
        <v>623</v>
      </c>
      <c r="D157" s="9">
        <v>1601</v>
      </c>
      <c r="E157" s="8">
        <f t="shared" si="41"/>
        <v>-978</v>
      </c>
      <c r="F157" s="9">
        <v>3029</v>
      </c>
      <c r="G157" s="9">
        <v>2765</v>
      </c>
      <c r="H157" s="8">
        <f t="shared" si="42"/>
        <v>264</v>
      </c>
    </row>
    <row r="158" spans="1:8" ht="15.75">
      <c r="A158" s="14" t="s">
        <v>66</v>
      </c>
      <c r="B158" s="6">
        <f t="shared" si="43"/>
        <v>-557</v>
      </c>
      <c r="C158" s="9">
        <v>595</v>
      </c>
      <c r="D158" s="9">
        <v>1421</v>
      </c>
      <c r="E158" s="8">
        <f t="shared" si="41"/>
        <v>-826</v>
      </c>
      <c r="F158" s="9">
        <v>2743</v>
      </c>
      <c r="G158" s="9">
        <v>2474</v>
      </c>
      <c r="H158" s="8">
        <f>F158-G158</f>
        <v>269</v>
      </c>
    </row>
    <row r="159" spans="1:8" ht="15.75">
      <c r="A159" s="14" t="s">
        <v>67</v>
      </c>
      <c r="B159" s="6">
        <f t="shared" si="43"/>
        <v>-1221</v>
      </c>
      <c r="C159" s="9">
        <v>551</v>
      </c>
      <c r="D159" s="9">
        <v>1491</v>
      </c>
      <c r="E159" s="8">
        <f t="shared" si="41"/>
        <v>-940</v>
      </c>
      <c r="F159" s="9">
        <v>2680</v>
      </c>
      <c r="G159" s="9">
        <v>2961</v>
      </c>
      <c r="H159" s="8">
        <f t="shared" ref="H159:H164" si="44">F159-G159</f>
        <v>-281</v>
      </c>
    </row>
    <row r="160" spans="1:8" ht="15.75">
      <c r="A160" s="14" t="s">
        <v>68</v>
      </c>
      <c r="B160" s="6">
        <f t="shared" si="43"/>
        <v>-823</v>
      </c>
      <c r="C160" s="7">
        <v>674</v>
      </c>
      <c r="D160" s="7">
        <v>1628</v>
      </c>
      <c r="E160" s="6">
        <f t="shared" si="41"/>
        <v>-954</v>
      </c>
      <c r="F160" s="7">
        <v>3018</v>
      </c>
      <c r="G160" s="7">
        <v>2887</v>
      </c>
      <c r="H160" s="6">
        <f t="shared" si="44"/>
        <v>131</v>
      </c>
    </row>
    <row r="161" spans="1:8" ht="15.75">
      <c r="A161" s="14" t="s">
        <v>69</v>
      </c>
      <c r="B161" s="8">
        <f t="shared" si="43"/>
        <v>-1126</v>
      </c>
      <c r="C161" s="9">
        <v>574</v>
      </c>
      <c r="D161" s="9">
        <v>1599</v>
      </c>
      <c r="E161" s="8">
        <f t="shared" si="41"/>
        <v>-1025</v>
      </c>
      <c r="F161" s="9">
        <v>2573</v>
      </c>
      <c r="G161" s="9">
        <v>2674</v>
      </c>
      <c r="H161" s="8">
        <f t="shared" si="44"/>
        <v>-101</v>
      </c>
    </row>
    <row r="162" spans="1:8" ht="15.75">
      <c r="A162" s="14" t="s">
        <v>70</v>
      </c>
      <c r="B162" s="8">
        <f t="shared" si="43"/>
        <v>0</v>
      </c>
      <c r="C162" s="9"/>
      <c r="D162" s="9"/>
      <c r="E162" s="8">
        <f t="shared" si="41"/>
        <v>0</v>
      </c>
      <c r="F162" s="9"/>
      <c r="G162" s="9"/>
      <c r="H162" s="8">
        <f t="shared" si="44"/>
        <v>0</v>
      </c>
    </row>
    <row r="163" spans="1:8" ht="15.75">
      <c r="A163" s="14" t="s">
        <v>71</v>
      </c>
      <c r="B163" s="8">
        <f t="shared" si="43"/>
        <v>0</v>
      </c>
      <c r="C163" s="9"/>
      <c r="D163" s="9"/>
      <c r="E163" s="8">
        <f t="shared" si="41"/>
        <v>0</v>
      </c>
      <c r="F163" s="9"/>
      <c r="G163" s="9"/>
      <c r="H163" s="8">
        <f t="shared" si="44"/>
        <v>0</v>
      </c>
    </row>
    <row r="164" spans="1:8" ht="15.75">
      <c r="A164" s="14" t="s">
        <v>72</v>
      </c>
      <c r="B164" s="8">
        <f t="shared" si="43"/>
        <v>0</v>
      </c>
      <c r="C164" s="9"/>
      <c r="D164" s="9"/>
      <c r="E164" s="8">
        <f t="shared" si="41"/>
        <v>0</v>
      </c>
      <c r="F164" s="9"/>
      <c r="G164" s="9"/>
      <c r="H164" s="8">
        <f t="shared" si="44"/>
        <v>0</v>
      </c>
    </row>
    <row r="165" spans="1:8" ht="16.5" thickBot="1">
      <c r="A165" s="15" t="s">
        <v>86</v>
      </c>
      <c r="B165" s="10">
        <f>SUM(B153:B164)</f>
        <v>-11850</v>
      </c>
      <c r="C165" s="11">
        <f>SUM(C153:C164)</f>
        <v>5289</v>
      </c>
      <c r="D165" s="11">
        <f>SUM(D153:D164)</f>
        <v>15363</v>
      </c>
      <c r="E165" s="10">
        <f t="shared" ref="E165" si="45">SUM(E153:E164)</f>
        <v>-10074</v>
      </c>
      <c r="F165" s="11">
        <f>SUM(F153:F164)</f>
        <v>33951</v>
      </c>
      <c r="G165" s="11">
        <f>SUM(G153:G164)</f>
        <v>35727</v>
      </c>
      <c r="H165" s="10">
        <f t="shared" ref="H165" si="46">SUM(H153:H164)</f>
        <v>-1776</v>
      </c>
    </row>
    <row r="166" spans="1:8" ht="15.75" thickTop="1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2" manualBreakCount="2">
    <brk id="61" max="16383" man="1"/>
    <brk id="11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動態推移</vt:lpstr>
      <vt:lpstr>動態推移!Print_Area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2023-09-13T00:40:11Z</cp:lastPrinted>
  <dcterms:created xsi:type="dcterms:W3CDTF">1997-01-08T22:48:59Z</dcterms:created>
  <dcterms:modified xsi:type="dcterms:W3CDTF">2023-10-13T07:20:34Z</dcterms:modified>
</cp:coreProperties>
</file>