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91ホームページ\01HPデータ\01特定給食\特定給食等栄養報告書\20230529(R5)栄養報告書更新（一部）\"/>
    </mc:Choice>
  </mc:AlternateContent>
  <bookViews>
    <workbookView xWindow="0" yWindow="0" windowWidth="20490" windowHeight="7635"/>
  </bookViews>
  <sheets>
    <sheet name="様式Ⅰ" sheetId="1" r:id="rId1"/>
    <sheet name="様式Ⅱ" sheetId="2" r:id="rId2"/>
    <sheet name="記入要領Ⅰ" sheetId="4" r:id="rId3"/>
    <sheet name="記入要領Ⅱ" sheetId="5" r:id="rId4"/>
    <sheet name="記入不要" sheetId="3" r:id="rId5"/>
  </sheets>
  <definedNames>
    <definedName name="_xlnm.Print_Area" localSheetId="2">記入要領Ⅰ!$A$1:$E$41</definedName>
    <definedName name="_xlnm.Print_Area" localSheetId="3">記入要領Ⅱ!$A$1:$E$32</definedName>
    <definedName name="_xlnm.Print_Area" localSheetId="0">様式Ⅰ!$A$1:$AL$41</definedName>
    <definedName name="_xlnm.Print_Area" localSheetId="1">様式Ⅱ!$A$1:$AL$47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" i="3" l="1"/>
  <c r="DF8" i="3" l="1"/>
  <c r="CP8" i="3"/>
  <c r="CO8" i="3"/>
  <c r="AM8" i="3"/>
  <c r="AJ44" i="2" l="1"/>
  <c r="AA44" i="2"/>
  <c r="R44" i="2"/>
  <c r="AG42" i="2"/>
  <c r="AD42" i="2"/>
  <c r="X42" i="2"/>
  <c r="U42" i="2"/>
  <c r="O42" i="2"/>
  <c r="BS8" i="3"/>
  <c r="BR8" i="3"/>
  <c r="AH17" i="1" l="1"/>
  <c r="AH16" i="1"/>
  <c r="L42" i="2"/>
  <c r="AJ40" i="2"/>
  <c r="AJ41" i="2"/>
  <c r="AA40" i="2"/>
  <c r="AA41" i="2"/>
  <c r="AJ39" i="2"/>
  <c r="AJ42" i="2" s="1"/>
  <c r="AA39" i="2"/>
  <c r="AA42" i="2" s="1"/>
  <c r="R40" i="2"/>
  <c r="R39" i="2"/>
  <c r="R41" i="2"/>
  <c r="BP8" i="3"/>
  <c r="AQ8" i="2"/>
  <c r="AR8" i="2"/>
  <c r="AR6" i="2"/>
  <c r="AQ6" i="2"/>
  <c r="AP8" i="2" l="1"/>
  <c r="BQ8" i="3" s="1"/>
  <c r="R42" i="2"/>
  <c r="AP6" i="2"/>
  <c r="BO8" i="3" s="1"/>
  <c r="AJ45" i="2" l="1"/>
  <c r="AG45" i="2"/>
  <c r="AD45" i="2"/>
  <c r="AA45" i="2"/>
  <c r="X45" i="2"/>
  <c r="U45" i="2"/>
  <c r="AQ3" i="1"/>
  <c r="DL8" i="3" l="1"/>
  <c r="DK8" i="3"/>
  <c r="DM8" i="3" s="1"/>
  <c r="DE8" i="3"/>
  <c r="DC8" i="3"/>
  <c r="DB8" i="3"/>
  <c r="CZ8" i="3"/>
  <c r="CY8" i="3"/>
  <c r="CV8" i="3"/>
  <c r="CU8" i="3"/>
  <c r="CM8" i="3"/>
  <c r="CL8" i="3"/>
  <c r="CJ8" i="3"/>
  <c r="CI8" i="3"/>
  <c r="CG8" i="3"/>
  <c r="CF8" i="3"/>
  <c r="CD8" i="3"/>
  <c r="CC8" i="3"/>
  <c r="CA8" i="3"/>
  <c r="BZ8" i="3"/>
  <c r="BX8" i="3"/>
  <c r="BW8" i="3"/>
  <c r="BU8" i="3"/>
  <c r="BT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T8" i="3"/>
  <c r="R8" i="3"/>
  <c r="Q8" i="3"/>
  <c r="P8" i="3"/>
  <c r="O8" i="3"/>
  <c r="N8" i="3"/>
  <c r="M8" i="3"/>
  <c r="K8" i="3"/>
  <c r="J8" i="3"/>
  <c r="I8" i="3"/>
  <c r="H8" i="3"/>
  <c r="G8" i="3"/>
  <c r="F8" i="3"/>
  <c r="C8" i="3"/>
  <c r="B8" i="3"/>
  <c r="AS5" i="1"/>
  <c r="AR5" i="1"/>
  <c r="AQ5" i="1"/>
  <c r="CW8" i="3" l="1"/>
  <c r="CH8" i="3"/>
  <c r="BV8" i="3"/>
  <c r="CK8" i="3"/>
  <c r="BY8" i="3"/>
  <c r="CB8" i="3"/>
  <c r="DG8" i="3"/>
  <c r="CN8" i="3"/>
  <c r="CQ8" i="3"/>
  <c r="DD8" i="3"/>
  <c r="DA8" i="3"/>
  <c r="CE8" i="3"/>
  <c r="AP5" i="1"/>
  <c r="D8" i="3" s="1"/>
  <c r="E8" i="3" s="1"/>
  <c r="AR45" i="1"/>
  <c r="AQ45" i="1"/>
  <c r="AR53" i="1"/>
  <c r="AQ53" i="1"/>
  <c r="AR51" i="1"/>
  <c r="AQ51" i="1"/>
  <c r="AR49" i="1"/>
  <c r="AQ49" i="1"/>
  <c r="AR47" i="1"/>
  <c r="AQ47" i="1"/>
  <c r="AR43" i="1"/>
  <c r="AQ43" i="1"/>
  <c r="AR41" i="1"/>
  <c r="AQ41" i="1"/>
  <c r="AR39" i="1"/>
  <c r="AQ39" i="1"/>
  <c r="AR37" i="1"/>
  <c r="AQ37" i="1"/>
  <c r="AR35" i="1"/>
  <c r="AQ35" i="1"/>
  <c r="AR33" i="1"/>
  <c r="AQ33" i="1"/>
  <c r="AR31" i="1"/>
  <c r="AQ31" i="1"/>
  <c r="AR29" i="1"/>
  <c r="AQ29" i="1"/>
  <c r="AR27" i="1"/>
  <c r="AQ27" i="1"/>
  <c r="AR25" i="1"/>
  <c r="AQ25" i="1"/>
  <c r="AR23" i="1"/>
  <c r="AQ23" i="1"/>
  <c r="AP23" i="1" s="1"/>
  <c r="AC8" i="3" s="1"/>
  <c r="AR20" i="1"/>
  <c r="AQ20" i="1"/>
  <c r="AR18" i="1"/>
  <c r="AQ18" i="1"/>
  <c r="AR16" i="1"/>
  <c r="AQ16" i="1"/>
  <c r="AR14" i="1"/>
  <c r="AQ14" i="1"/>
  <c r="AR12" i="1"/>
  <c r="AQ12" i="1"/>
  <c r="AR10" i="1"/>
  <c r="AQ10" i="1"/>
  <c r="AR8" i="1"/>
  <c r="AQ8" i="1"/>
  <c r="S8" i="3"/>
  <c r="L8" i="3"/>
  <c r="AJ43" i="2" l="1"/>
  <c r="AG43" i="2"/>
  <c r="DI8" i="3"/>
  <c r="DH8" i="3"/>
  <c r="AD43" i="2"/>
  <c r="AA43" i="2"/>
  <c r="X43" i="2"/>
  <c r="CS8" i="3"/>
  <c r="U43" i="2"/>
  <c r="CR8" i="3"/>
  <c r="AP49" i="1"/>
  <c r="AP8" i="3" s="1"/>
  <c r="AP33" i="1"/>
  <c r="AH8" i="3" s="1"/>
  <c r="AP31" i="1"/>
  <c r="AG8" i="3" s="1"/>
  <c r="AP45" i="1"/>
  <c r="AN8" i="3" s="1"/>
  <c r="AP20" i="1"/>
  <c r="AA8" i="3" s="1"/>
  <c r="AP37" i="1"/>
  <c r="AJ8" i="3" s="1"/>
  <c r="AP25" i="1"/>
  <c r="AD8" i="3" s="1"/>
  <c r="AP18" i="1"/>
  <c r="Z8" i="3" s="1"/>
  <c r="AP27" i="1"/>
  <c r="AE8" i="3" s="1"/>
  <c r="AP51" i="1"/>
  <c r="AQ8" i="3" s="1"/>
  <c r="AP53" i="1"/>
  <c r="AR8" i="3" s="1"/>
  <c r="AP43" i="1"/>
  <c r="AP41" i="1"/>
  <c r="AL8" i="3" s="1"/>
  <c r="AP39" i="1"/>
  <c r="AK8" i="3" s="1"/>
  <c r="AP35" i="1"/>
  <c r="AI8" i="3" s="1"/>
  <c r="AP16" i="1"/>
  <c r="Y8" i="3" s="1"/>
  <c r="AP14" i="1"/>
  <c r="X8" i="3" s="1"/>
  <c r="AP10" i="1"/>
  <c r="V8" i="3" s="1"/>
  <c r="AP8" i="1"/>
  <c r="U8" i="3" s="1"/>
  <c r="AP12" i="1"/>
  <c r="W8" i="3" s="1"/>
  <c r="AP29" i="1"/>
  <c r="AF8" i="3" s="1"/>
  <c r="AP47" i="1"/>
  <c r="AO8" i="3" s="1"/>
  <c r="DJ8" i="3" l="1"/>
  <c r="DN8" i="3" s="1"/>
  <c r="CT8" i="3"/>
  <c r="CX8" i="3" s="1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(法人にあっては名称)</t>
        </r>
      </text>
    </comment>
    <comment ref="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・給食に従事する全ての職員（長期休暇中の職員を含む）について
　記入する。
・複数施設を兼務する職員については、主たる施設で計上する。
　（例）調理員2名のうち、1名兼務（主たる施設：別施設）の場合
　　　　→「1①」と記入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産休・育休等で長期休暇中の場合、
その旨を記載する。
（例）愛媛花子（休暇中）</t>
        </r>
      </text>
    </comment>
    <comment ref="A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※注意
１食分＝１回分
でカウントする。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枠内に記入しきれない場合は、
下記の手順で書式設定の保護を解除し、
フォントサイズを縮小してください。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①［ホーム］より［書式］をクリック
　②［シート保護の解除］をクリック</t>
        </r>
      </text>
    </comment>
    <comment ref="AA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枠内に記入しきれない場合は、
下記の手順で書式設定の保護を解除し、フォントサイズを縮小してください。
</t>
        </r>
        <r>
          <rPr>
            <sz val="9"/>
            <color indexed="81"/>
            <rFont val="MS P ゴシック"/>
            <family val="3"/>
            <charset val="128"/>
          </rPr>
          <t>　①［ホーム］より［書式］をクリック
　②［シート保護の解除］をクリック</t>
        </r>
      </text>
    </comment>
    <comment ref="A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</commentList>
</comments>
</file>

<file path=xl/comments3.xml><?xml version="1.0" encoding="utf-8"?>
<comments xmlns="http://schemas.openxmlformats.org/spreadsheetml/2006/main">
  <authors>
    <author>yamashita-rika</author>
    <author>User</author>
  </authors>
  <commentList>
    <comment ref="F1" authorId="0" shapeId="0">
      <text>
        <r>
          <rPr>
            <b/>
            <sz val="9"/>
            <color indexed="81"/>
            <rFont val="游ゴシック Light"/>
            <family val="3"/>
            <charset val="128"/>
            <scheme val="major"/>
          </rPr>
          <t>職員数：
該当ない場合は「0」を入力。</t>
        </r>
      </text>
    </comment>
    <comment ref="M1" authorId="0" shapeId="0">
      <text>
        <r>
          <rPr>
            <sz val="9"/>
            <color indexed="81"/>
            <rFont val="HGS創英角ｺﾞｼｯｸUB"/>
            <family val="3"/>
            <charset val="128"/>
          </rPr>
          <t>職員数：
該当ない場合は「0」を入力。</t>
        </r>
      </text>
    </comment>
    <comment ref="BO1" authorId="0" shapeId="0">
      <text>
        <r>
          <rPr>
            <sz val="10"/>
            <color indexed="81"/>
            <rFont val="HGS創英角ｺﾞｼｯｸUB"/>
            <family val="3"/>
            <charset val="128"/>
          </rPr>
          <t>食事指導状況：
該当のない場合は「0」を入力。</t>
        </r>
      </text>
    </comment>
    <comment ref="BT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体格の状況：
該当ない場合は「0」を入力。</t>
        </r>
      </text>
    </comment>
    <comment ref="AB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備蓄量：
・有の場合は「回数」を入力。
・無の場合は「空欄」。</t>
        </r>
      </text>
    </comment>
  </commentList>
</comments>
</file>

<file path=xl/sharedStrings.xml><?xml version="1.0" encoding="utf-8"?>
<sst xmlns="http://schemas.openxmlformats.org/spreadsheetml/2006/main" count="652" uniqueCount="401">
  <si>
    <t>様式４－１</t>
    <rPh sb="0" eb="2">
      <t>ヨウシキ</t>
    </rPh>
    <phoneticPr fontId="2"/>
  </si>
  <si>
    <t>所在地</t>
    <rPh sb="0" eb="3">
      <t>ショザイチ</t>
    </rPh>
    <phoneticPr fontId="2"/>
  </si>
  <si>
    <t>〒</t>
    <phoneticPr fontId="2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</si>
  <si>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</si>
  <si>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</si>
  <si>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FAX番号</t>
    <rPh sb="3" eb="5">
      <t>バンゴウ</t>
    </rPh>
    <phoneticPr fontId="2"/>
  </si>
  <si>
    <t>ﾒｰﾙｱﾄﾞﾚｽ</t>
    <phoneticPr fontId="2"/>
  </si>
  <si>
    <t>運営形態</t>
    <rPh sb="0" eb="2">
      <t>ウンエイ</t>
    </rPh>
    <rPh sb="2" eb="4">
      <t>ケイタイ</t>
    </rPh>
    <phoneticPr fontId="2"/>
  </si>
  <si>
    <t>開　始</t>
    <rPh sb="0" eb="1">
      <t>カイ</t>
    </rPh>
    <rPh sb="2" eb="3">
      <t>ハジメ</t>
    </rPh>
    <phoneticPr fontId="2"/>
  </si>
  <si>
    <t>名　称</t>
    <rPh sb="0" eb="1">
      <t>ナ</t>
    </rPh>
    <rPh sb="2" eb="3">
      <t>ショウ</t>
    </rPh>
    <phoneticPr fontId="2"/>
  </si>
  <si>
    <t>名　　称</t>
    <rPh sb="0" eb="1">
      <t>ナ</t>
    </rPh>
    <rPh sb="3" eb="4">
      <t>ショウ</t>
    </rPh>
    <phoneticPr fontId="2"/>
  </si>
  <si>
    <t>開催回数</t>
    <rPh sb="0" eb="2">
      <t>カイサイ</t>
    </rPh>
    <rPh sb="2" eb="4">
      <t>カイスウ</t>
    </rPh>
    <phoneticPr fontId="2"/>
  </si>
  <si>
    <t>回</t>
    <rPh sb="0" eb="1">
      <t>カイ</t>
    </rPh>
    <phoneticPr fontId="2"/>
  </si>
  <si>
    <t>議事録</t>
    <rPh sb="0" eb="3">
      <t>ギジロク</t>
    </rPh>
    <phoneticPr fontId="2"/>
  </si>
  <si>
    <t>構成人員</t>
    <rPh sb="0" eb="2">
      <t>コウセイ</t>
    </rPh>
    <rPh sb="2" eb="4">
      <t>ジンイン</t>
    </rPh>
    <phoneticPr fontId="2"/>
  </si>
  <si>
    <t>人</t>
    <rPh sb="0" eb="1">
      <t>ニン</t>
    </rPh>
    <phoneticPr fontId="2"/>
  </si>
  <si>
    <t>構成員</t>
    <rPh sb="0" eb="3">
      <t>コウセイイン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</si>
  <si>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</si>
  <si>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2">
      <t>エイヨウ</t>
    </rPh>
    <rPh sb="2" eb="3">
      <t>シ</t>
    </rPh>
    <phoneticPr fontId="2"/>
  </si>
  <si>
    <t>調理師</t>
    <rPh sb="0" eb="3">
      <t>チョウリシ</t>
    </rPh>
    <phoneticPr fontId="2"/>
  </si>
  <si>
    <t>調理員</t>
    <rPh sb="0" eb="3">
      <t>チョウリイン</t>
    </rPh>
    <phoneticPr fontId="2"/>
  </si>
  <si>
    <t>事務職員</t>
    <rPh sb="0" eb="2">
      <t>ジム</t>
    </rPh>
    <rPh sb="2" eb="4">
      <t>ショクイン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</si>
  <si>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</si>
  <si>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</si>
  <si>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常　勤</t>
    <rPh sb="0" eb="1">
      <t>ツネ</t>
    </rPh>
    <rPh sb="2" eb="3">
      <t>ツトム</t>
    </rPh>
    <phoneticPr fontId="2"/>
  </si>
  <si>
    <t>パート</t>
    <phoneticPr fontId="2"/>
  </si>
  <si>
    <t>職　名</t>
    <rPh sb="0" eb="1">
      <t>ショク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</si>
  <si>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</si>
  <si>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区　分</t>
    <rPh sb="0" eb="1">
      <t>ク</t>
    </rPh>
    <rPh sb="2" eb="3">
      <t>ブン</t>
    </rPh>
    <phoneticPr fontId="2"/>
  </si>
  <si>
    <t>当該施設勤務年数</t>
    <rPh sb="0" eb="2">
      <t>トウガイ</t>
    </rPh>
    <rPh sb="2" eb="4">
      <t>シセツ</t>
    </rPh>
    <rPh sb="4" eb="6">
      <t>キンム</t>
    </rPh>
    <rPh sb="6" eb="8">
      <t>ネンスウ</t>
    </rPh>
    <phoneticPr fontId="2"/>
  </si>
  <si>
    <t>所　属</t>
    <rPh sb="0" eb="1">
      <t>トコロ</t>
    </rPh>
    <rPh sb="2" eb="3">
      <t>ゾク</t>
    </rPh>
    <phoneticPr fontId="2"/>
  </si>
  <si>
    <t>定員</t>
    <rPh sb="0" eb="2">
      <t>テイイン</t>
    </rPh>
    <phoneticPr fontId="2"/>
  </si>
  <si>
    <t>給食数</t>
    <rPh sb="0" eb="2">
      <t>キュウショク</t>
    </rPh>
    <rPh sb="2" eb="3">
      <t>スウ</t>
    </rPh>
    <phoneticPr fontId="2"/>
  </si>
  <si>
    <t>喫食開始時間</t>
    <rPh sb="0" eb="1">
      <t>イサム</t>
    </rPh>
    <rPh sb="1" eb="2">
      <t>ショク</t>
    </rPh>
    <rPh sb="2" eb="4">
      <t>カイシ</t>
    </rPh>
    <rPh sb="4" eb="6">
      <t>ジカン</t>
    </rPh>
    <phoneticPr fontId="2"/>
  </si>
  <si>
    <t>検食時間</t>
    <rPh sb="0" eb="1">
      <t>ケン</t>
    </rPh>
    <rPh sb="1" eb="2">
      <t>ショク</t>
    </rPh>
    <rPh sb="2" eb="4">
      <t>ジカン</t>
    </rPh>
    <phoneticPr fontId="2"/>
  </si>
  <si>
    <t>検食者職種</t>
    <rPh sb="0" eb="1">
      <t>ケン</t>
    </rPh>
    <rPh sb="1" eb="2">
      <t>ショク</t>
    </rPh>
    <rPh sb="2" eb="3">
      <t>シャ</t>
    </rPh>
    <rPh sb="3" eb="5">
      <t>ショクシュ</t>
    </rPh>
    <phoneticPr fontId="2"/>
  </si>
  <si>
    <t>職員食数</t>
    <rPh sb="0" eb="2">
      <t>ショクイン</t>
    </rPh>
    <rPh sb="2" eb="3">
      <t>ショク</t>
    </rPh>
    <rPh sb="3" eb="4">
      <t>スウ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</si>
  <si>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</si>
  <si>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</si>
  <si>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</si>
  <si>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災害時
対　応</t>
    <rPh sb="0" eb="2">
      <t>サイガイ</t>
    </rPh>
    <rPh sb="2" eb="3">
      <t>ジ</t>
    </rPh>
    <rPh sb="4" eb="5">
      <t>タイ</t>
    </rPh>
    <rPh sb="6" eb="7">
      <t>オウ</t>
    </rPh>
    <phoneticPr fontId="2"/>
  </si>
  <si>
    <t>事故時
対　応</t>
    <rPh sb="0" eb="2">
      <t>ジコ</t>
    </rPh>
    <rPh sb="2" eb="3">
      <t>トキ</t>
    </rPh>
    <rPh sb="4" eb="5">
      <t>タイ</t>
    </rPh>
    <rPh sb="6" eb="7">
      <t>オウ</t>
    </rPh>
    <phoneticPr fontId="2"/>
  </si>
  <si>
    <t>連絡網</t>
    <rPh sb="0" eb="3">
      <t>レンラクモウ</t>
    </rPh>
    <phoneticPr fontId="2"/>
  </si>
  <si>
    <t>食事の供給体制</t>
    <rPh sb="0" eb="2">
      <t>ショクジ</t>
    </rPh>
    <rPh sb="3" eb="5">
      <t>キョウキュウ</t>
    </rPh>
    <rPh sb="5" eb="7">
      <t>タイセイ</t>
    </rPh>
    <phoneticPr fontId="2"/>
  </si>
  <si>
    <t>設備の確保</t>
    <rPh sb="0" eb="1">
      <t>セツ</t>
    </rPh>
    <rPh sb="1" eb="2">
      <t>ソナエ</t>
    </rPh>
    <rPh sb="3" eb="4">
      <t>アキラ</t>
    </rPh>
    <rPh sb="4" eb="5">
      <t>ホ</t>
    </rPh>
    <phoneticPr fontId="2"/>
  </si>
  <si>
    <t>非常食の内容</t>
    <rPh sb="0" eb="3">
      <t>ヒジョウショク</t>
    </rPh>
    <rPh sb="4" eb="6">
      <t>ナイヨウ</t>
    </rPh>
    <phoneticPr fontId="2"/>
  </si>
  <si>
    <t>主　　食</t>
    <rPh sb="0" eb="1">
      <t>オモ</t>
    </rPh>
    <rPh sb="3" eb="4">
      <t>ショク</t>
    </rPh>
    <phoneticPr fontId="2"/>
  </si>
  <si>
    <t>熱　 源</t>
    <rPh sb="0" eb="1">
      <t>ネツ</t>
    </rPh>
    <rPh sb="3" eb="4">
      <t>ミナモト</t>
    </rPh>
    <phoneticPr fontId="2"/>
  </si>
  <si>
    <t>主　　菜</t>
    <rPh sb="0" eb="1">
      <t>オモ</t>
    </rPh>
    <rPh sb="3" eb="4">
      <t>ナ</t>
    </rPh>
    <phoneticPr fontId="2"/>
  </si>
  <si>
    <t>調理器具</t>
    <rPh sb="0" eb="2">
      <t>チョウリ</t>
    </rPh>
    <rPh sb="2" eb="4">
      <t>キグ</t>
    </rPh>
    <phoneticPr fontId="2"/>
  </si>
  <si>
    <t>副　　菜</t>
    <rPh sb="0" eb="1">
      <t>フク</t>
    </rPh>
    <rPh sb="3" eb="4">
      <t>ナ</t>
    </rPh>
    <phoneticPr fontId="2"/>
  </si>
  <si>
    <t>食 器 等</t>
    <rPh sb="0" eb="1">
      <t>ショク</t>
    </rPh>
    <rPh sb="2" eb="3">
      <t>ウツワ</t>
    </rPh>
    <rPh sb="4" eb="5">
      <t>トウ</t>
    </rPh>
    <phoneticPr fontId="2"/>
  </si>
  <si>
    <t>飲　　料</t>
    <phoneticPr fontId="2"/>
  </si>
  <si>
    <t>非常用献立</t>
    <rPh sb="0" eb="3">
      <t>ヒジョウヨウ</t>
    </rPh>
    <rPh sb="3" eb="5">
      <t>コンダテ</t>
    </rPh>
    <phoneticPr fontId="2"/>
  </si>
  <si>
    <t>濃厚流動食</t>
    <rPh sb="0" eb="2">
      <t>ノウコウ</t>
    </rPh>
    <rPh sb="2" eb="5">
      <t>リュウドウショク</t>
    </rPh>
    <phoneticPr fontId="2"/>
  </si>
  <si>
    <t>形態食(嚥下困難者用)</t>
    <rPh sb="0" eb="2">
      <t>ケイタイ</t>
    </rPh>
    <rPh sb="2" eb="3">
      <t>ショク</t>
    </rPh>
    <rPh sb="4" eb="6">
      <t>エンゲ</t>
    </rPh>
    <rPh sb="6" eb="8">
      <t>コンナン</t>
    </rPh>
    <rPh sb="8" eb="9">
      <t>シャ</t>
    </rPh>
    <rPh sb="9" eb="10">
      <t>ヨウ</t>
    </rPh>
    <phoneticPr fontId="2"/>
  </si>
  <si>
    <t>リスト</t>
    <phoneticPr fontId="2"/>
  </si>
  <si>
    <t>アレルギー対応食</t>
    <rPh sb="5" eb="7">
      <t>タイオウ</t>
    </rPh>
    <rPh sb="7" eb="8">
      <t>ショク</t>
    </rPh>
    <phoneticPr fontId="2"/>
  </si>
  <si>
    <t>保管場所</t>
    <rPh sb="0" eb="2">
      <t>ホカン</t>
    </rPh>
    <rPh sb="2" eb="4">
      <t>バショ</t>
    </rPh>
    <phoneticPr fontId="2"/>
  </si>
  <si>
    <t>乳児用ミルク</t>
    <rPh sb="0" eb="3">
      <t>ニュウジヨウ</t>
    </rPh>
    <phoneticPr fontId="2"/>
  </si>
  <si>
    <t>菓子類</t>
    <rPh sb="0" eb="3">
      <t>カシルイ</t>
    </rPh>
    <phoneticPr fontId="2"/>
  </si>
  <si>
    <t>様式４－２</t>
    <rPh sb="0" eb="2">
      <t>ヨウシキ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</si>
  <si>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</si>
  <si>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</si>
  <si>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目標量(g)</t>
    <rPh sb="0" eb="2">
      <t>モクヒョウ</t>
    </rPh>
    <rPh sb="2" eb="3">
      <t>リョウ</t>
    </rPh>
    <phoneticPr fontId="2"/>
  </si>
  <si>
    <t>給与量(g)</t>
    <rPh sb="0" eb="2">
      <t>キュウヨ</t>
    </rPh>
    <rPh sb="2" eb="3">
      <t>リョウ</t>
    </rPh>
    <phoneticPr fontId="2"/>
  </si>
  <si>
    <t>エネルギー</t>
    <phoneticPr fontId="2"/>
  </si>
  <si>
    <t xml:space="preserve">kcal </t>
    <phoneticPr fontId="2"/>
  </si>
  <si>
    <t>穀類</t>
    <rPh sb="0" eb="1">
      <t>コク</t>
    </rPh>
    <rPh sb="1" eb="2">
      <t>タグイ</t>
    </rPh>
    <phoneticPr fontId="2"/>
  </si>
  <si>
    <t>米</t>
    <rPh sb="0" eb="1">
      <t>コメ</t>
    </rPh>
    <phoneticPr fontId="2"/>
  </si>
  <si>
    <t>たんぱく質</t>
    <rPh sb="4" eb="5">
      <t>シツ</t>
    </rPh>
    <phoneticPr fontId="2"/>
  </si>
  <si>
    <t xml:space="preserve">ｇ </t>
    <phoneticPr fontId="2"/>
  </si>
  <si>
    <t>パン</t>
    <phoneticPr fontId="2"/>
  </si>
  <si>
    <t>脂質</t>
    <rPh sb="0" eb="2">
      <t>シシツ</t>
    </rPh>
    <phoneticPr fontId="2"/>
  </si>
  <si>
    <t xml:space="preserve">ｇ </t>
    <phoneticPr fontId="2"/>
  </si>
  <si>
    <t>めん類</t>
    <rPh sb="2" eb="3">
      <t>ルイ</t>
    </rPh>
    <phoneticPr fontId="2"/>
  </si>
  <si>
    <t>カルシウム</t>
    <phoneticPr fontId="2"/>
  </si>
  <si>
    <t xml:space="preserve">mg </t>
    <phoneticPr fontId="2"/>
  </si>
  <si>
    <t>その他の穀類</t>
    <rPh sb="2" eb="3">
      <t>タ</t>
    </rPh>
    <rPh sb="4" eb="6">
      <t>コクルイ</t>
    </rPh>
    <phoneticPr fontId="2"/>
  </si>
  <si>
    <t>鉄</t>
    <rPh sb="0" eb="1">
      <t>テツ</t>
    </rPh>
    <phoneticPr fontId="2"/>
  </si>
  <si>
    <t xml:space="preserve">mg </t>
    <phoneticPr fontId="2"/>
  </si>
  <si>
    <t>いも類</t>
    <rPh sb="2" eb="3">
      <t>ルイ</t>
    </rPh>
    <phoneticPr fontId="2"/>
  </si>
  <si>
    <t>ビタミンＡ</t>
    <phoneticPr fontId="2"/>
  </si>
  <si>
    <t xml:space="preserve">μgRE </t>
    <phoneticPr fontId="2"/>
  </si>
  <si>
    <t>いも加工品</t>
    <rPh sb="2" eb="5">
      <t>カコウヒン</t>
    </rPh>
    <phoneticPr fontId="2"/>
  </si>
  <si>
    <t xml:space="preserve">mg </t>
    <phoneticPr fontId="2"/>
  </si>
  <si>
    <t>砂糖及び甘味料</t>
    <rPh sb="0" eb="2">
      <t>サトウ</t>
    </rPh>
    <rPh sb="2" eb="3">
      <t>オヨ</t>
    </rPh>
    <rPh sb="4" eb="7">
      <t>カンミリョウ</t>
    </rPh>
    <phoneticPr fontId="2"/>
  </si>
  <si>
    <t>豆類</t>
    <rPh sb="0" eb="1">
      <t>マメ</t>
    </rPh>
    <rPh sb="1" eb="2">
      <t>タグイ</t>
    </rPh>
    <phoneticPr fontId="2"/>
  </si>
  <si>
    <t>大豆製品</t>
    <rPh sb="0" eb="2">
      <t>ダイズ</t>
    </rPh>
    <rPh sb="2" eb="4">
      <t>セイヒン</t>
    </rPh>
    <phoneticPr fontId="2"/>
  </si>
  <si>
    <t>ビタミンＣ</t>
    <phoneticPr fontId="2"/>
  </si>
  <si>
    <t>大豆・その他の豆</t>
    <rPh sb="0" eb="2">
      <t>ダイズ</t>
    </rPh>
    <rPh sb="5" eb="6">
      <t>タ</t>
    </rPh>
    <rPh sb="7" eb="8">
      <t>マメ</t>
    </rPh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</si>
  <si>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</si>
  <si>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種実類</t>
    <rPh sb="0" eb="1">
      <t>シュ</t>
    </rPh>
    <rPh sb="1" eb="2">
      <t>ジツ</t>
    </rPh>
    <rPh sb="2" eb="3">
      <t>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</si>
  <si>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</si>
  <si>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野菜類</t>
    <rPh sb="0" eb="2">
      <t>ヤサイ</t>
    </rPh>
    <rPh sb="2" eb="3">
      <t>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</si>
  <si>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</si>
  <si>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</si>
  <si>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（前年度１年分、記録のあるもの）</t>
    <rPh sb="1" eb="4">
      <t>ゼンネンド</t>
    </rPh>
    <rPh sb="5" eb="7">
      <t>ネンブン</t>
    </rPh>
    <rPh sb="8" eb="10">
      <t>キロク</t>
    </rPh>
    <phoneticPr fontId="2"/>
  </si>
  <si>
    <t>野菜漬物</t>
    <rPh sb="0" eb="2">
      <t>ヤサイ</t>
    </rPh>
    <rPh sb="2" eb="4">
      <t>ツケモノ</t>
    </rPh>
    <phoneticPr fontId="2"/>
  </si>
  <si>
    <t>個　別</t>
    <rPh sb="0" eb="1">
      <t>コ</t>
    </rPh>
    <rPh sb="2" eb="3">
      <t>ベツ</t>
    </rPh>
    <phoneticPr fontId="2"/>
  </si>
  <si>
    <t>延人数</t>
    <rPh sb="0" eb="1">
      <t>ノ</t>
    </rPh>
    <rPh sb="1" eb="3">
      <t>ニンズウ</t>
    </rPh>
    <phoneticPr fontId="2"/>
  </si>
  <si>
    <t>果実類</t>
    <rPh sb="0" eb="2">
      <t>カジツ</t>
    </rPh>
    <rPh sb="2" eb="3">
      <t>ルイ</t>
    </rPh>
    <phoneticPr fontId="2"/>
  </si>
  <si>
    <t>内　容</t>
    <rPh sb="0" eb="1">
      <t>ウチ</t>
    </rPh>
    <rPh sb="2" eb="3">
      <t>カタチ</t>
    </rPh>
    <phoneticPr fontId="2"/>
  </si>
  <si>
    <t>加工品</t>
    <rPh sb="0" eb="3">
      <t>カコウヒン</t>
    </rPh>
    <phoneticPr fontId="2"/>
  </si>
  <si>
    <t>きのこ類</t>
    <rPh sb="3" eb="4">
      <t>ルイ</t>
    </rPh>
    <phoneticPr fontId="2"/>
  </si>
  <si>
    <t>藻類</t>
    <rPh sb="0" eb="1">
      <t>モ</t>
    </rPh>
    <rPh sb="1" eb="2">
      <t>タグイ</t>
    </rPh>
    <phoneticPr fontId="2"/>
  </si>
  <si>
    <t>指導者職種</t>
    <rPh sb="0" eb="3">
      <t>シドウシャ</t>
    </rPh>
    <rPh sb="3" eb="5">
      <t>ショクシュ</t>
    </rPh>
    <phoneticPr fontId="2"/>
  </si>
  <si>
    <t>魚介類</t>
    <rPh sb="0" eb="3">
      <t>ギョカイルイ</t>
    </rPh>
    <phoneticPr fontId="2"/>
  </si>
  <si>
    <t>干物・缶詰・塩蔵</t>
    <rPh sb="0" eb="2">
      <t>ヒモノ</t>
    </rPh>
    <rPh sb="3" eb="5">
      <t>カンヅメ</t>
    </rPh>
    <rPh sb="6" eb="8">
      <t>エンゾウ</t>
    </rPh>
    <phoneticPr fontId="2"/>
  </si>
  <si>
    <t>集　団</t>
    <rPh sb="0" eb="1">
      <t>シュウ</t>
    </rPh>
    <rPh sb="2" eb="3">
      <t>ダン</t>
    </rPh>
    <phoneticPr fontId="2"/>
  </si>
  <si>
    <t>回　数</t>
    <rPh sb="0" eb="1">
      <t>カイ</t>
    </rPh>
    <rPh sb="2" eb="3">
      <t>カズ</t>
    </rPh>
    <phoneticPr fontId="2"/>
  </si>
  <si>
    <t>練製品</t>
    <rPh sb="0" eb="3">
      <t>ネリセイヒン</t>
    </rPh>
    <phoneticPr fontId="2"/>
  </si>
  <si>
    <t>肉類</t>
    <rPh sb="0" eb="1">
      <t>ニク</t>
    </rPh>
    <rPh sb="1" eb="2">
      <t>タグイ</t>
    </rPh>
    <phoneticPr fontId="2"/>
  </si>
  <si>
    <t>肉類</t>
    <rPh sb="0" eb="2">
      <t>ニクルイ</t>
    </rPh>
    <phoneticPr fontId="2"/>
  </si>
  <si>
    <t>卵類</t>
    <rPh sb="0" eb="1">
      <t>タマゴ</t>
    </rPh>
    <rPh sb="1" eb="2">
      <t>ルイ</t>
    </rPh>
    <phoneticPr fontId="2"/>
  </si>
  <si>
    <t>乳類</t>
    <rPh sb="0" eb="1">
      <t>チチ</t>
    </rPh>
    <rPh sb="1" eb="2">
      <t>ルイ</t>
    </rPh>
    <phoneticPr fontId="2"/>
  </si>
  <si>
    <t>牛乳</t>
    <rPh sb="0" eb="2">
      <t>ギュウニュウ</t>
    </rPh>
    <phoneticPr fontId="2"/>
  </si>
  <si>
    <t>脱脂粉乳</t>
    <rPh sb="0" eb="2">
      <t>ダッシ</t>
    </rPh>
    <rPh sb="2" eb="4">
      <t>フンニュウ</t>
    </rPh>
    <phoneticPr fontId="2"/>
  </si>
  <si>
    <t>乳製品</t>
    <rPh sb="0" eb="3">
      <t>ニュウセイヒン</t>
    </rPh>
    <phoneticPr fontId="2"/>
  </si>
  <si>
    <t>残菜調査</t>
    <rPh sb="0" eb="1">
      <t>ザン</t>
    </rPh>
    <rPh sb="1" eb="2">
      <t>ナ</t>
    </rPh>
    <rPh sb="2" eb="4">
      <t>チョウサ</t>
    </rPh>
    <phoneticPr fontId="2"/>
  </si>
  <si>
    <t>油脂類</t>
    <rPh sb="0" eb="2">
      <t>ユシ</t>
    </rPh>
    <rPh sb="2" eb="3">
      <t>ルイ</t>
    </rPh>
    <phoneticPr fontId="2"/>
  </si>
  <si>
    <t>嗜好調査</t>
    <rPh sb="0" eb="2">
      <t>シコウ</t>
    </rPh>
    <rPh sb="2" eb="4">
      <t>チョウサ</t>
    </rPh>
    <phoneticPr fontId="2"/>
  </si>
  <si>
    <t>調味料類</t>
    <rPh sb="0" eb="3">
      <t>チョウミリョウ</t>
    </rPh>
    <rPh sb="3" eb="4">
      <t>ルイ</t>
    </rPh>
    <phoneticPr fontId="2"/>
  </si>
  <si>
    <t>調理加工食品・その他</t>
    <rPh sb="0" eb="2">
      <t>チョウリ</t>
    </rPh>
    <rPh sb="2" eb="4">
      <t>カコウ</t>
    </rPh>
    <rPh sb="4" eb="6">
      <t>ショクヒン</t>
    </rPh>
    <rPh sb="9" eb="10">
      <t>タ</t>
    </rPh>
    <phoneticPr fontId="2"/>
  </si>
  <si>
    <t>入所者数（人）</t>
    <rPh sb="0" eb="3">
      <t>ニュウショシャ</t>
    </rPh>
    <rPh sb="3" eb="4">
      <t>スウ</t>
    </rPh>
    <rPh sb="5" eb="6">
      <t>ニン</t>
    </rPh>
    <phoneticPr fontId="2"/>
  </si>
  <si>
    <t>肥満傾向に該当する者(人）</t>
    <rPh sb="0" eb="2">
      <t>ヒマン</t>
    </rPh>
    <rPh sb="2" eb="4">
      <t>ケイコウ</t>
    </rPh>
    <rPh sb="5" eb="7">
      <t>ガイトウ</t>
    </rPh>
    <rPh sb="9" eb="10">
      <t>モノ</t>
    </rPh>
    <rPh sb="11" eb="12">
      <t>ニン</t>
    </rPh>
    <phoneticPr fontId="2"/>
  </si>
  <si>
    <t>やせ傾向に該当する者（人）</t>
    <rPh sb="2" eb="4">
      <t>ケイコウ</t>
    </rPh>
    <rPh sb="5" eb="7">
      <t>ガイトウ</t>
    </rPh>
    <rPh sb="9" eb="10">
      <t>モノ</t>
    </rPh>
    <rPh sb="11" eb="12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</si>
  <si>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</si>
  <si>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</si>
  <si>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13歳以上18歳未満</t>
    <rPh sb="2" eb="5">
      <t>サイイジョウ</t>
    </rPh>
    <rPh sb="7" eb="10">
      <t>サイミマン</t>
    </rPh>
    <phoneticPr fontId="2"/>
  </si>
  <si>
    <t>栄養報告書作成者</t>
    <rPh sb="0" eb="2">
      <t>エイヨウ</t>
    </rPh>
    <rPh sb="2" eb="5">
      <t>ホウコクショ</t>
    </rPh>
    <rPh sb="5" eb="6">
      <t>サク</t>
    </rPh>
    <rPh sb="6" eb="7">
      <t>シゲル</t>
    </rPh>
    <rPh sb="7" eb="8">
      <t>シャ</t>
    </rPh>
    <phoneticPr fontId="2"/>
  </si>
  <si>
    <t>人</t>
    <rPh sb="0" eb="1">
      <t>ニン</t>
    </rPh>
    <phoneticPr fontId="1"/>
  </si>
  <si>
    <t>％</t>
    <phoneticPr fontId="1"/>
  </si>
  <si>
    <t>直営</t>
    <phoneticPr fontId="1"/>
  </si>
  <si>
    <t>委託（全部）</t>
    <phoneticPr fontId="1"/>
  </si>
  <si>
    <t>委託（一部）</t>
    <rPh sb="3" eb="4">
      <t>１</t>
    </rPh>
    <phoneticPr fontId="1"/>
  </si>
  <si>
    <t>無</t>
    <rPh sb="0" eb="1">
      <t>ム</t>
    </rPh>
    <phoneticPr fontId="1"/>
  </si>
  <si>
    <t>管</t>
    <rPh sb="0" eb="1">
      <t>カン</t>
    </rPh>
    <phoneticPr fontId="1"/>
  </si>
  <si>
    <t>栄</t>
    <rPh sb="0" eb="1">
      <t>エイ</t>
    </rPh>
    <phoneticPr fontId="1"/>
  </si>
  <si>
    <t>有</t>
    <rPh sb="0" eb="1">
      <t>ユウ</t>
    </rPh>
    <phoneticPr fontId="2"/>
  </si>
  <si>
    <t>（</t>
    <phoneticPr fontId="1"/>
  </si>
  <si>
    <t>（</t>
    <phoneticPr fontId="1"/>
  </si>
  <si>
    <t>災害時対応</t>
    <rPh sb="0" eb="2">
      <t>サイガイ</t>
    </rPh>
    <rPh sb="2" eb="3">
      <t>ジ</t>
    </rPh>
    <rPh sb="3" eb="5">
      <t>タイオウ</t>
    </rPh>
    <phoneticPr fontId="1"/>
  </si>
  <si>
    <t>マニュアル</t>
    <phoneticPr fontId="1"/>
  </si>
  <si>
    <t>連絡網</t>
    <rPh sb="0" eb="3">
      <t>レンラクモウ</t>
    </rPh>
    <phoneticPr fontId="1"/>
  </si>
  <si>
    <t>食事の給与体制</t>
    <rPh sb="0" eb="2">
      <t>ショクジ</t>
    </rPh>
    <rPh sb="3" eb="5">
      <t>キュウヨ</t>
    </rPh>
    <rPh sb="5" eb="7">
      <t>タイセイ</t>
    </rPh>
    <phoneticPr fontId="1"/>
  </si>
  <si>
    <t>事故時対応</t>
    <rPh sb="0" eb="2">
      <t>ジコ</t>
    </rPh>
    <rPh sb="2" eb="3">
      <t>ジ</t>
    </rPh>
    <rPh sb="3" eb="5">
      <t>タイオウ</t>
    </rPh>
    <phoneticPr fontId="1"/>
  </si>
  <si>
    <t>備蓄</t>
    <rPh sb="0" eb="2">
      <t>ビチク</t>
    </rPh>
    <phoneticPr fontId="1"/>
  </si>
  <si>
    <t>水（調理）</t>
    <rPh sb="0" eb="1">
      <t>ミズ</t>
    </rPh>
    <rPh sb="2" eb="4">
      <t>チョウリ</t>
    </rPh>
    <phoneticPr fontId="1"/>
  </si>
  <si>
    <t>熱源</t>
    <rPh sb="0" eb="2">
      <t>ネツゲン</t>
    </rPh>
    <phoneticPr fontId="1"/>
  </si>
  <si>
    <t>調理器具</t>
    <rPh sb="0" eb="2">
      <t>チョウリ</t>
    </rPh>
    <rPh sb="2" eb="4">
      <t>キグ</t>
    </rPh>
    <phoneticPr fontId="1"/>
  </si>
  <si>
    <t>食器等</t>
    <rPh sb="0" eb="2">
      <t>ショッキ</t>
    </rPh>
    <rPh sb="2" eb="3">
      <t>トウ</t>
    </rPh>
    <phoneticPr fontId="1"/>
  </si>
  <si>
    <t>献立</t>
    <rPh sb="0" eb="2">
      <t>コンダテ</t>
    </rPh>
    <phoneticPr fontId="1"/>
  </si>
  <si>
    <t>リスト</t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</si>
  <si>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</si>
  <si>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</si>
  <si>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</si>
  <si>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</si>
  <si>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乳児用ミルク</t>
    <phoneticPr fontId="1"/>
  </si>
  <si>
    <t>菓子</t>
    <rPh sb="0" eb="2">
      <t>カシ</t>
    </rPh>
    <phoneticPr fontId="1"/>
  </si>
  <si>
    <t>その他</t>
    <rPh sb="2" eb="3">
      <t>タ</t>
    </rPh>
    <phoneticPr fontId="1"/>
  </si>
  <si>
    <t>有　　　無</t>
    <rPh sb="0" eb="1">
      <t>ア</t>
    </rPh>
    <rPh sb="4" eb="5">
      <t>ナ</t>
    </rPh>
    <phoneticPr fontId="2"/>
  </si>
  <si>
    <t>有　　　無</t>
    <rPh sb="0" eb="1">
      <t>ユウ</t>
    </rPh>
    <rPh sb="4" eb="5">
      <t>ム</t>
    </rPh>
    <phoneticPr fontId="1"/>
  </si>
  <si>
    <t>濃厚流動食</t>
    <rPh sb="0" eb="2">
      <t>ノウコウ</t>
    </rPh>
    <rPh sb="2" eb="4">
      <t>リュウドウ</t>
    </rPh>
    <rPh sb="4" eb="5">
      <t>ショク</t>
    </rPh>
    <phoneticPr fontId="1"/>
  </si>
  <si>
    <t>アレルギー対応食</t>
    <phoneticPr fontId="1"/>
  </si>
  <si>
    <t>形態食(嚥下困難者用)</t>
  </si>
  <si>
    <t>有   　 無</t>
    <phoneticPr fontId="2"/>
  </si>
  <si>
    <t>NO</t>
    <phoneticPr fontId="2"/>
  </si>
  <si>
    <t>分類</t>
    <rPh sb="0" eb="2">
      <t>ブンルイ</t>
    </rPh>
    <phoneticPr fontId="2"/>
  </si>
  <si>
    <t>児童福祉施設名</t>
    <rPh sb="0" eb="2">
      <t>ジドウ</t>
    </rPh>
    <rPh sb="2" eb="4">
      <t>フクシ</t>
    </rPh>
    <rPh sb="4" eb="6">
      <t>シセツ</t>
    </rPh>
    <rPh sb="6" eb="7">
      <t>メイ</t>
    </rPh>
    <phoneticPr fontId="2"/>
  </si>
  <si>
    <t>職員数</t>
    <rPh sb="0" eb="2">
      <t>ショクイン</t>
    </rPh>
    <rPh sb="2" eb="3">
      <t>スウ</t>
    </rPh>
    <phoneticPr fontId="2"/>
  </si>
  <si>
    <t>給食材料費
（１人１日当り）</t>
    <rPh sb="0" eb="2">
      <t>キュウショク</t>
    </rPh>
    <rPh sb="2" eb="5">
      <t>ザイリョウヒ</t>
    </rPh>
    <phoneticPr fontId="2"/>
  </si>
  <si>
    <t>非常時等対応体制</t>
    <rPh sb="0" eb="2">
      <t>ヒジョウ</t>
    </rPh>
    <rPh sb="2" eb="3">
      <t>ジ</t>
    </rPh>
    <rPh sb="3" eb="4">
      <t>トウ</t>
    </rPh>
    <rPh sb="4" eb="6">
      <t>タイオウ</t>
    </rPh>
    <rPh sb="6" eb="8">
      <t>タイセイ</t>
    </rPh>
    <phoneticPr fontId="2"/>
  </si>
  <si>
    <t>非常時等対応のための整備状況</t>
    <rPh sb="0" eb="2">
      <t>ヒジョウ</t>
    </rPh>
    <rPh sb="2" eb="3">
      <t>ジ</t>
    </rPh>
    <rPh sb="3" eb="4">
      <t>ナド</t>
    </rPh>
    <rPh sb="4" eb="6">
      <t>タイオウ</t>
    </rPh>
    <rPh sb="10" eb="12">
      <t>セイビ</t>
    </rPh>
    <rPh sb="12" eb="14">
      <t>ジョウキョウ</t>
    </rPh>
    <phoneticPr fontId="2"/>
  </si>
  <si>
    <t>給与栄養目標量及び給与量（１人１食当り）</t>
    <rPh sb="0" eb="2">
      <t>キュウヨ</t>
    </rPh>
    <rPh sb="2" eb="4">
      <t>エイヨウ</t>
    </rPh>
    <rPh sb="4" eb="6">
      <t>モクヒョウ</t>
    </rPh>
    <rPh sb="6" eb="7">
      <t>リョウ</t>
    </rPh>
    <rPh sb="7" eb="8">
      <t>オヨ</t>
    </rPh>
    <rPh sb="9" eb="11">
      <t>キュウヨ</t>
    </rPh>
    <rPh sb="11" eb="12">
      <t>リョウ</t>
    </rPh>
    <rPh sb="14" eb="15">
      <t>ニン</t>
    </rPh>
    <rPh sb="16" eb="17">
      <t>ショク</t>
    </rPh>
    <rPh sb="17" eb="18">
      <t>ア</t>
    </rPh>
    <phoneticPr fontId="2"/>
  </si>
  <si>
    <t>食事指導状況</t>
    <rPh sb="0" eb="2">
      <t>ショクジ</t>
    </rPh>
    <rPh sb="2" eb="4">
      <t>シドウ</t>
    </rPh>
    <rPh sb="4" eb="6">
      <t>ジョウキョウ</t>
    </rPh>
    <phoneticPr fontId="2"/>
  </si>
  <si>
    <t>体格の状況</t>
    <rPh sb="0" eb="2">
      <t>タイカク</t>
    </rPh>
    <rPh sb="3" eb="5">
      <t>ジョウキョウ</t>
    </rPh>
    <phoneticPr fontId="2"/>
  </si>
  <si>
    <t>規模</t>
    <rPh sb="0" eb="2">
      <t>キボ</t>
    </rPh>
    <phoneticPr fontId="2"/>
  </si>
  <si>
    <t>1：直営</t>
    <rPh sb="2" eb="4">
      <t>チョクエイ</t>
    </rPh>
    <phoneticPr fontId="2"/>
  </si>
  <si>
    <t>＆</t>
    <phoneticPr fontId="2"/>
  </si>
  <si>
    <t>設備の確保</t>
    <rPh sb="0" eb="2">
      <t>セツビ</t>
    </rPh>
    <rPh sb="3" eb="5">
      <t>カクホ</t>
    </rPh>
    <phoneticPr fontId="2"/>
  </si>
  <si>
    <t>非常食の確保</t>
    <rPh sb="0" eb="3">
      <t>ヒジョウショク</t>
    </rPh>
    <rPh sb="4" eb="6">
      <t>カクホ</t>
    </rPh>
    <phoneticPr fontId="2"/>
  </si>
  <si>
    <t>エネルギー</t>
    <phoneticPr fontId="2"/>
  </si>
  <si>
    <t>カルシウム</t>
    <phoneticPr fontId="2"/>
  </si>
  <si>
    <t>ビタミンＡ</t>
    <phoneticPr fontId="2"/>
  </si>
  <si>
    <r>
      <t>ビタミンＢ</t>
    </r>
    <r>
      <rPr>
        <sz val="6"/>
        <color indexed="8"/>
        <rFont val="HGP創英角ｺﾞｼｯｸUB"/>
        <family val="3"/>
        <charset val="128"/>
      </rPr>
      <t>１</t>
    </r>
    <phoneticPr fontId="2"/>
  </si>
  <si>
    <r>
      <t>ビタミンＢ</t>
    </r>
    <r>
      <rPr>
        <sz val="6"/>
        <color indexed="8"/>
        <rFont val="HGP創英角ｺﾞｼｯｸUB"/>
        <family val="3"/>
        <charset val="128"/>
      </rPr>
      <t>２</t>
    </r>
    <phoneticPr fontId="2"/>
  </si>
  <si>
    <t>ビタミンＣ</t>
    <phoneticPr fontId="2"/>
  </si>
  <si>
    <t>個別指導</t>
    <rPh sb="0" eb="2">
      <t>コベツ</t>
    </rPh>
    <rPh sb="2" eb="4">
      <t>シドウ</t>
    </rPh>
    <phoneticPr fontId="2"/>
  </si>
  <si>
    <t>集団指導</t>
    <rPh sb="0" eb="2">
      <t>シュウダン</t>
    </rPh>
    <rPh sb="2" eb="4">
      <t>シドウ</t>
    </rPh>
    <phoneticPr fontId="2"/>
  </si>
  <si>
    <t>入所者数（人）</t>
    <rPh sb="0" eb="2">
      <t>ニュウショシャ</t>
    </rPh>
    <rPh sb="2" eb="3">
      <t>スウ</t>
    </rPh>
    <rPh sb="5" eb="6">
      <t>ニン</t>
    </rPh>
    <phoneticPr fontId="2"/>
  </si>
  <si>
    <t>肥満傾向</t>
    <phoneticPr fontId="2"/>
  </si>
  <si>
    <t>やせ傾向</t>
    <rPh sb="1" eb="3">
      <t>ケイコウ</t>
    </rPh>
    <phoneticPr fontId="2"/>
  </si>
  <si>
    <t>2：委託</t>
    <rPh sb="2" eb="4">
      <t>イタク</t>
    </rPh>
    <phoneticPr fontId="2"/>
  </si>
  <si>
    <t>常勤</t>
    <rPh sb="0" eb="2">
      <t>ジョウキン</t>
    </rPh>
    <phoneticPr fontId="2"/>
  </si>
  <si>
    <t>パート</t>
    <phoneticPr fontId="2"/>
  </si>
  <si>
    <t>災害時対応</t>
    <rPh sb="0" eb="2">
      <t>サイガイ</t>
    </rPh>
    <rPh sb="2" eb="3">
      <t>ジ</t>
    </rPh>
    <rPh sb="3" eb="5">
      <t>タイオウ</t>
    </rPh>
    <phoneticPr fontId="2"/>
  </si>
  <si>
    <t>事故時対応</t>
    <rPh sb="0" eb="2">
      <t>ジコ</t>
    </rPh>
    <rPh sb="2" eb="3">
      <t>ジ</t>
    </rPh>
    <rPh sb="3" eb="5">
      <t>タイオウ</t>
    </rPh>
    <phoneticPr fontId="2"/>
  </si>
  <si>
    <t>非常時等食糧等備蓄</t>
    <rPh sb="0" eb="2">
      <t>ヒジョウ</t>
    </rPh>
    <rPh sb="2" eb="3">
      <t>ジ</t>
    </rPh>
    <rPh sb="3" eb="4">
      <t>トウ</t>
    </rPh>
    <rPh sb="4" eb="6">
      <t>ショクリョウ</t>
    </rPh>
    <rPh sb="6" eb="7">
      <t>トウ</t>
    </rPh>
    <rPh sb="7" eb="9">
      <t>ビチク</t>
    </rPh>
    <phoneticPr fontId="2"/>
  </si>
  <si>
    <t>（全部）</t>
    <rPh sb="1" eb="3">
      <t>ゼンブ</t>
    </rPh>
    <phoneticPr fontId="2"/>
  </si>
  <si>
    <t>委託</t>
    <rPh sb="0" eb="2">
      <t>イタク</t>
    </rPh>
    <phoneticPr fontId="2"/>
  </si>
  <si>
    <t>水
（調理用）</t>
    <rPh sb="0" eb="1">
      <t>ミズ</t>
    </rPh>
    <rPh sb="3" eb="6">
      <t>チョウリヨウ</t>
    </rPh>
    <phoneticPr fontId="2"/>
  </si>
  <si>
    <t>熱源</t>
    <rPh sb="0" eb="2">
      <t>ネツゲン</t>
    </rPh>
    <phoneticPr fontId="2"/>
  </si>
  <si>
    <t>食器等</t>
    <rPh sb="0" eb="3">
      <t>ショッキトウ</t>
    </rPh>
    <phoneticPr fontId="2"/>
  </si>
  <si>
    <t>リスト</t>
    <phoneticPr fontId="2"/>
  </si>
  <si>
    <t>主食</t>
    <rPh sb="0" eb="2">
      <t>シュショク</t>
    </rPh>
    <phoneticPr fontId="2"/>
  </si>
  <si>
    <t>主菜</t>
    <rPh sb="0" eb="2">
      <t>シュサイ</t>
    </rPh>
    <phoneticPr fontId="2"/>
  </si>
  <si>
    <t>副菜</t>
    <rPh sb="0" eb="2">
      <t>フクサイ</t>
    </rPh>
    <phoneticPr fontId="2"/>
  </si>
  <si>
    <t>飲料</t>
    <rPh sb="0" eb="2">
      <t>インリョウ</t>
    </rPh>
    <phoneticPr fontId="2"/>
  </si>
  <si>
    <t>形態食（嚥下困難者用）</t>
    <rPh sb="0" eb="2">
      <t>ケイタイ</t>
    </rPh>
    <rPh sb="2" eb="3">
      <t>ショク</t>
    </rPh>
    <phoneticPr fontId="2"/>
  </si>
  <si>
    <t>ｱﾚﾙｷﾞｰ対応食</t>
    <rPh sb="6" eb="8">
      <t>タイオウ</t>
    </rPh>
    <rPh sb="8" eb="9">
      <t>ショク</t>
    </rPh>
    <phoneticPr fontId="2"/>
  </si>
  <si>
    <t>本年度</t>
    <rPh sb="0" eb="3">
      <t>ホンネンド</t>
    </rPh>
    <phoneticPr fontId="2"/>
  </si>
  <si>
    <t>本年度</t>
    <rPh sb="0" eb="2">
      <t>ホンネンド</t>
    </rPh>
    <phoneticPr fontId="2"/>
  </si>
  <si>
    <t>昨年度</t>
    <rPh sb="0" eb="2">
      <t>サクネンド</t>
    </rPh>
    <phoneticPr fontId="2"/>
  </si>
  <si>
    <t>昨年度</t>
    <rPh sb="0" eb="3">
      <t>サクネンド</t>
    </rPh>
    <phoneticPr fontId="2"/>
  </si>
  <si>
    <t>本年度-昨年度</t>
    <rPh sb="0" eb="3">
      <t>ホンネンド</t>
    </rPh>
    <rPh sb="4" eb="7">
      <t>サクネンド</t>
    </rPh>
    <phoneticPr fontId="2"/>
  </si>
  <si>
    <t>3：委託</t>
    <rPh sb="2" eb="4">
      <t>イタク</t>
    </rPh>
    <phoneticPr fontId="2"/>
  </si>
  <si>
    <t>栄養士</t>
    <rPh sb="0" eb="3">
      <t>エイヨウシ</t>
    </rPh>
    <phoneticPr fontId="2"/>
  </si>
  <si>
    <t>マニュアル</t>
    <phoneticPr fontId="2"/>
  </si>
  <si>
    <t>連絡網　</t>
    <rPh sb="0" eb="3">
      <t>レンラクモウ</t>
    </rPh>
    <phoneticPr fontId="2"/>
  </si>
  <si>
    <r>
      <t>食事の供給体制　</t>
    </r>
    <r>
      <rPr>
        <sz val="11"/>
        <color theme="1"/>
        <rFont val="ＭＳ Ｐゴシック"/>
        <family val="2"/>
        <charset val="128"/>
      </rPr>
      <t/>
    </r>
    <rPh sb="0" eb="2">
      <t>ショクジ</t>
    </rPh>
    <rPh sb="3" eb="5">
      <t>キョウキュウ</t>
    </rPh>
    <rPh sb="5" eb="7">
      <t>タイセイ</t>
    </rPh>
    <phoneticPr fontId="2"/>
  </si>
  <si>
    <t>1：有
２：無</t>
    <rPh sb="2" eb="3">
      <t>ア</t>
    </rPh>
    <rPh sb="6" eb="7">
      <t>ム</t>
    </rPh>
    <phoneticPr fontId="2"/>
  </si>
  <si>
    <t>延人数（人）</t>
    <rPh sb="0" eb="1">
      <t>ノ</t>
    </rPh>
    <rPh sb="1" eb="3">
      <t>ニンズウ</t>
    </rPh>
    <rPh sb="4" eb="5">
      <t>ニン</t>
    </rPh>
    <phoneticPr fontId="2"/>
  </si>
  <si>
    <t>回数（回）</t>
    <rPh sb="0" eb="2">
      <t>カイスウ</t>
    </rPh>
    <rPh sb="3" eb="4">
      <t>カイ</t>
    </rPh>
    <phoneticPr fontId="2"/>
  </si>
  <si>
    <t>3歳以上
6歳未満</t>
    <rPh sb="1" eb="4">
      <t>サイイジョウ</t>
    </rPh>
    <rPh sb="6" eb="9">
      <t>サイミマン</t>
    </rPh>
    <phoneticPr fontId="2"/>
  </si>
  <si>
    <t>6歳以上
13歳未満</t>
    <rPh sb="1" eb="4">
      <t>サイイジョウ</t>
    </rPh>
    <rPh sb="7" eb="10">
      <t>サイミマン</t>
    </rPh>
    <phoneticPr fontId="2"/>
  </si>
  <si>
    <t>13歳以上
18歳未満</t>
    <rPh sb="2" eb="5">
      <t>サイイジョウ</t>
    </rPh>
    <rPh sb="8" eb="11">
      <t>サイミマン</t>
    </rPh>
    <phoneticPr fontId="2"/>
  </si>
  <si>
    <t>（一部）</t>
    <rPh sb="1" eb="3">
      <t>イチブ</t>
    </rPh>
    <phoneticPr fontId="2"/>
  </si>
  <si>
    <t>1：有
2：無</t>
    <rPh sb="2" eb="3">
      <t>アリ</t>
    </rPh>
    <rPh sb="6" eb="7">
      <t>ム</t>
    </rPh>
    <phoneticPr fontId="2"/>
  </si>
  <si>
    <t>1：有
2：無</t>
    <phoneticPr fontId="2"/>
  </si>
  <si>
    <t>1：有　2：無</t>
    <rPh sb="2" eb="3">
      <t>アリ</t>
    </rPh>
    <rPh sb="6" eb="7">
      <t>ム</t>
    </rPh>
    <phoneticPr fontId="2"/>
  </si>
  <si>
    <t>男
（人）</t>
    <rPh sb="0" eb="1">
      <t>オトコ</t>
    </rPh>
    <rPh sb="3" eb="4">
      <t>ニン</t>
    </rPh>
    <phoneticPr fontId="2"/>
  </si>
  <si>
    <t>女
（人）</t>
    <rPh sb="0" eb="1">
      <t>オンナ</t>
    </rPh>
    <rPh sb="3" eb="4">
      <t>ニン</t>
    </rPh>
    <phoneticPr fontId="2"/>
  </si>
  <si>
    <t>計
（人）</t>
    <rPh sb="0" eb="1">
      <t>ケイ</t>
    </rPh>
    <rPh sb="3" eb="4">
      <t>ニン</t>
    </rPh>
    <phoneticPr fontId="2"/>
  </si>
  <si>
    <t>（人）</t>
    <rPh sb="1" eb="2">
      <t>ニン</t>
    </rPh>
    <phoneticPr fontId="2"/>
  </si>
  <si>
    <t>分類</t>
    <rPh sb="0" eb="2">
      <t>ブンルイ</t>
    </rPh>
    <phoneticPr fontId="1"/>
  </si>
  <si>
    <t>運営形態</t>
    <rPh sb="0" eb="2">
      <t>ウンエイ</t>
    </rPh>
    <rPh sb="2" eb="4">
      <t>ケイタイ</t>
    </rPh>
    <phoneticPr fontId="1"/>
  </si>
  <si>
    <t>１人１日当り</t>
    <rPh sb="1" eb="2">
      <t>ニン</t>
    </rPh>
    <rPh sb="3" eb="4">
      <t>ニチ</t>
    </rPh>
    <rPh sb="4" eb="5">
      <t>アタ</t>
    </rPh>
    <phoneticPr fontId="2"/>
  </si>
  <si>
    <t>円</t>
    <rPh sb="0" eb="1">
      <t>エン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</si>
  <si>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</si>
  <si>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</si>
  <si>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施設側</t>
    <phoneticPr fontId="1"/>
  </si>
  <si>
    <t>受託側</t>
    <rPh sb="0" eb="2">
      <t>ジュタク</t>
    </rPh>
    <rPh sb="2" eb="3">
      <t>ガワ</t>
    </rPh>
    <phoneticPr fontId="1"/>
  </si>
  <si>
    <t>施設側</t>
    <phoneticPr fontId="1"/>
  </si>
  <si>
    <t>特定給食施設等栄養報告書（児童福祉施設Ⅰ）記入要領</t>
    <rPh sb="13" eb="15">
      <t>ジドウ</t>
    </rPh>
    <rPh sb="15" eb="17">
      <t>フクシ</t>
    </rPh>
    <rPh sb="17" eb="19">
      <t>シセツ</t>
    </rPh>
    <phoneticPr fontId="1"/>
  </si>
  <si>
    <t>報告月</t>
    <rPh sb="0" eb="2">
      <t>ホウコク</t>
    </rPh>
    <rPh sb="2" eb="3">
      <t>ヅキ</t>
    </rPh>
    <phoneticPr fontId="1"/>
  </si>
  <si>
    <t>報告月を６月とする。（ただし、年数等の基準日は６月１日とする。）</t>
    <phoneticPr fontId="1"/>
  </si>
  <si>
    <t>７月１５日までに管轄保健所へ１部提出する。</t>
    <phoneticPr fontId="1"/>
  </si>
  <si>
    <t>施設名</t>
    <rPh sb="0" eb="2">
      <t>シセツ</t>
    </rPh>
    <rPh sb="2" eb="3">
      <t>メイ</t>
    </rPh>
    <phoneticPr fontId="1"/>
  </si>
  <si>
    <t>健康増進法施行細則（旧栄養改善法施行細則）に基づいて届出された名称とする。</t>
    <phoneticPr fontId="1"/>
  </si>
  <si>
    <t>所在地</t>
    <rPh sb="0" eb="3">
      <t>ショザイチ</t>
    </rPh>
    <phoneticPr fontId="1"/>
  </si>
  <si>
    <t>正確に町名及び番地を記入する。</t>
    <phoneticPr fontId="1"/>
  </si>
  <si>
    <t>施設長氏名</t>
    <rPh sb="0" eb="2">
      <t>シセツ</t>
    </rPh>
    <rPh sb="2" eb="3">
      <t>チョウ</t>
    </rPh>
    <rPh sb="3" eb="5">
      <t>シメイ</t>
    </rPh>
    <phoneticPr fontId="1"/>
  </si>
  <si>
    <t>当該施設の長の氏名を記入する。</t>
    <rPh sb="0" eb="2">
      <t>トウガイ</t>
    </rPh>
    <rPh sb="2" eb="4">
      <t>シセツ</t>
    </rPh>
    <rPh sb="5" eb="6">
      <t>チョウ</t>
    </rPh>
    <rPh sb="7" eb="9">
      <t>シメイ</t>
    </rPh>
    <rPh sb="10" eb="12">
      <t>キニュウ</t>
    </rPh>
    <phoneticPr fontId="1"/>
  </si>
  <si>
    <t>設置者</t>
    <rPh sb="0" eb="3">
      <t>セッチシャ</t>
    </rPh>
    <phoneticPr fontId="1"/>
  </si>
  <si>
    <t>局番及び代表電話（内線）、ファクシミリ番号及びメールアドレスを記入する。</t>
    <phoneticPr fontId="1"/>
  </si>
  <si>
    <t>一部委託の場合は、委託内容を記入する。</t>
  </si>
  <si>
    <t>委託先</t>
    <rPh sb="0" eb="3">
      <t>イタクサキ</t>
    </rPh>
    <phoneticPr fontId="1"/>
  </si>
  <si>
    <t>現在の委託先について、委託開始年月日、名称及び所在地を記入する。</t>
    <phoneticPr fontId="1"/>
  </si>
  <si>
    <t>名称、開催回数、議事録の有無、構成人員及び構成員（職名）について記入する。</t>
    <phoneticPr fontId="1"/>
  </si>
  <si>
    <t>管理栄養士・栄養士配置状況</t>
    <rPh sb="0" eb="2">
      <t>カンリ</t>
    </rPh>
    <rPh sb="2" eb="5">
      <t>エイヨウシ</t>
    </rPh>
    <rPh sb="6" eb="9">
      <t>エイヨウシ</t>
    </rPh>
    <rPh sb="9" eb="11">
      <t>ハイチ</t>
    </rPh>
    <rPh sb="11" eb="13">
      <t>ジョウキョウ</t>
    </rPh>
    <phoneticPr fontId="1"/>
  </si>
  <si>
    <t>委託をしている場合は委託先の管理栄養士・栄養士についても記入する。</t>
    <phoneticPr fontId="1"/>
  </si>
  <si>
    <t>喫食状況等</t>
    <rPh sb="0" eb="2">
      <t>キッショク</t>
    </rPh>
    <rPh sb="2" eb="4">
      <t>ジョウキョウ</t>
    </rPh>
    <rPh sb="4" eb="5">
      <t>ナド</t>
    </rPh>
    <phoneticPr fontId="1"/>
  </si>
  <si>
    <t>(1)</t>
    <phoneticPr fontId="1"/>
  </si>
  <si>
    <t>認可定員を記入する。</t>
  </si>
  <si>
    <t xml:space="preserve">(2)
</t>
    <phoneticPr fontId="1"/>
  </si>
  <si>
    <t>給食数は、朝・昼・夕食別に、報告月の延べ給食数を給食実施日数で除したものを、小数第１位を切り上げて整数で記入する。</t>
    <phoneticPr fontId="1"/>
  </si>
  <si>
    <t>(3)</t>
    <phoneticPr fontId="1"/>
  </si>
  <si>
    <t>喫食開始時間及び検食者の検食時間と職種を記入する。</t>
    <phoneticPr fontId="1"/>
  </si>
  <si>
    <t xml:space="preserve">(4)
</t>
    <phoneticPr fontId="1"/>
  </si>
  <si>
    <t>職員食数は、報告月の延べ給食数を給食実施日数で除したものを、小数第１位を切り上げて整数で記入する。</t>
    <phoneticPr fontId="1"/>
  </si>
  <si>
    <t>給食材料費</t>
    <phoneticPr fontId="1"/>
  </si>
  <si>
    <t>報告月の１人１日当りの純材料費を算出し、小数第１位を切り上げて整数で記入する。</t>
    <phoneticPr fontId="1"/>
  </si>
  <si>
    <t>非常時等対応体制</t>
    <phoneticPr fontId="1"/>
  </si>
  <si>
    <t xml:space="preserve">(1)
</t>
    <phoneticPr fontId="1"/>
  </si>
  <si>
    <t>対処方法等のマニュアルの有無、連絡網の有無及び食事供給体制（他の施設との協定や業者委託など）の有無について、災害時と事故時に区分して記入する。　　　　　　　　　　　　　　　　　　　　　　</t>
    <phoneticPr fontId="1"/>
  </si>
  <si>
    <t>非常時等対応のための整備状況</t>
    <phoneticPr fontId="1"/>
  </si>
  <si>
    <t>特定給食施設等栄養報告書（児童福祉施設Ⅱ）記入要領</t>
    <rPh sb="13" eb="15">
      <t>ジドウ</t>
    </rPh>
    <rPh sb="15" eb="17">
      <t>フクシ</t>
    </rPh>
    <rPh sb="17" eb="19">
      <t>シセツ</t>
    </rPh>
    <phoneticPr fontId="1"/>
  </si>
  <si>
    <t>給与栄養目標量及び給与量</t>
    <phoneticPr fontId="1"/>
  </si>
  <si>
    <t xml:space="preserve">(1)
</t>
    <phoneticPr fontId="1"/>
  </si>
  <si>
    <t xml:space="preserve">(2)
</t>
    <phoneticPr fontId="1"/>
  </si>
  <si>
    <t>② 施設独自で作成した食品群別加重平均成分表</t>
    <phoneticPr fontId="1"/>
  </si>
  <si>
    <t>食品構成及び給与量（食品分類は、別表食品分類表による。）</t>
    <phoneticPr fontId="1"/>
  </si>
  <si>
    <t>(1)</t>
    <phoneticPr fontId="1"/>
  </si>
  <si>
    <t>目標量は、給与栄養目標量に見合った量を算出し記入する。</t>
    <phoneticPr fontId="1"/>
  </si>
  <si>
    <t>(2)</t>
    <phoneticPr fontId="1"/>
  </si>
  <si>
    <t>食事指導状況</t>
    <phoneticPr fontId="1"/>
  </si>
  <si>
    <t>(2)</t>
    <phoneticPr fontId="1"/>
  </si>
  <si>
    <t>個別･集団別に、指導した延人数、回数(個別の場合は不要)、指導者職種及び指導内容を記入する。</t>
    <phoneticPr fontId="1"/>
  </si>
  <si>
    <t>給食調査　　　　</t>
    <phoneticPr fontId="1"/>
  </si>
  <si>
    <t>年齢区分別に入所者数を（男女別）記入する。</t>
    <phoneticPr fontId="1"/>
  </si>
  <si>
    <t>肥満の判定は、定められた方法（※）で算出し、肥満傾向に該当する者の数を男女別に記入する。計及年齢区分（男女別）に対する割合を記入する。</t>
    <phoneticPr fontId="1"/>
  </si>
  <si>
    <t xml:space="preserve">(3)
</t>
    <phoneticPr fontId="1"/>
  </si>
  <si>
    <t>やせ傾向に該当する者は、定められた方法（※）で算出し、該当する者の数を男女別に記入する。計及び年齢区分（男女別）に対する割合を記入する。</t>
    <phoneticPr fontId="1"/>
  </si>
  <si>
    <t xml:space="preserve">(4)
</t>
    <phoneticPr fontId="1"/>
  </si>
  <si>
    <t>※肥満並びにやせに該当する者の評価方法</t>
  </si>
  <si>
    <t>・幼児（３歳以上６歳未満）</t>
    <phoneticPr fontId="1"/>
  </si>
  <si>
    <t>○ 幼児身長体重曲線（性別・身長別標準体重）を用いた評価方法とする。</t>
    <phoneticPr fontId="1"/>
  </si>
  <si>
    <t>○「肥満」については、＋15％以上、「やせ」については、－15％以下とする。</t>
    <phoneticPr fontId="1"/>
  </si>
  <si>
    <t>○「幼児の肥満度判定区分の簡易ソフト」＜国立保健医療科学院の掲載ページにリンク＞</t>
    <phoneticPr fontId="1"/>
  </si>
  <si>
    <t>・児童・生徒</t>
  </si>
  <si>
    <t>○ 学校保健統計調査方式（性別・年齢別・身長別標準体重）による肥満度判定を用いる。</t>
    <phoneticPr fontId="1"/>
  </si>
  <si>
    <t>○「肥満」については、＋20％以上、「やせ」については、－20％以下とする。</t>
  </si>
  <si>
    <t>有</t>
    <rPh sb="0" eb="1">
      <t>ア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</si>
  <si>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</si>
  <si>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</si>
  <si>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</si>
  <si>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マニュアル</t>
    <phoneticPr fontId="2"/>
  </si>
  <si>
    <t>有</t>
    <rPh sb="0" eb="1">
      <t>ア</t>
    </rPh>
    <phoneticPr fontId="1"/>
  </si>
  <si>
    <t>無</t>
    <rPh sb="0" eb="1">
      <t>ナシ</t>
    </rPh>
    <phoneticPr fontId="1"/>
  </si>
  <si>
    <t>マニュアル</t>
    <phoneticPr fontId="2"/>
  </si>
  <si>
    <t>当該簡易ソフトは、名前、生年月日、測定日、身長（cm）、体重（kg）を入力すれば、
３歳以上の肥満度判定区分を簡単に確認できる。</t>
    <phoneticPr fontId="1"/>
  </si>
  <si>
    <t>（</t>
    <phoneticPr fontId="1"/>
  </si>
  <si>
    <t>委託開始：</t>
    <rPh sb="0" eb="2">
      <t>イタク</t>
    </rPh>
    <rPh sb="2" eb="4">
      <t>カイシ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</si>
  <si>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</si>
  <si>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</si>
  <si>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</si>
  <si>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</si>
  <si>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）</t>
    <phoneticPr fontId="1"/>
  </si>
  <si>
    <t>）</t>
    <phoneticPr fontId="1"/>
  </si>
  <si>
    <t>ヶ月</t>
    <rPh sb="1" eb="2">
      <t>ツキ</t>
    </rPh>
    <phoneticPr fontId="1"/>
  </si>
  <si>
    <t>ヶ月</t>
    <rPh sb="1" eb="2">
      <t>ツキ</t>
    </rPh>
    <phoneticPr fontId="1"/>
  </si>
  <si>
    <t>－</t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</si>
  <si>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</si>
  <si>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</si>
  <si>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</si>
  <si>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指導職種</t>
    <rPh sb="0" eb="2">
      <t>シドウ</t>
    </rPh>
    <rPh sb="2" eb="4">
      <t>ショクシュ</t>
    </rPh>
    <phoneticPr fontId="1"/>
  </si>
  <si>
    <t>無</t>
    <phoneticPr fontId="1"/>
  </si>
  <si>
    <t>年</t>
    <rPh sb="0" eb="1">
      <t>ネン</t>
    </rPh>
    <phoneticPr fontId="2"/>
  </si>
  <si>
    <t>有</t>
    <rPh sb="0" eb="1">
      <t>ア</t>
    </rPh>
    <phoneticPr fontId="1"/>
  </si>
  <si>
    <t>人分）</t>
    <rPh sb="0" eb="1">
      <t>ニン</t>
    </rPh>
    <rPh sb="1" eb="2">
      <t>ブン</t>
    </rPh>
    <phoneticPr fontId="1"/>
  </si>
  <si>
    <t>-</t>
    <phoneticPr fontId="1"/>
  </si>
  <si>
    <t>（産休・育休等により長期休暇取得中の職員を含む。氏名横に「（休暇中）」等と記入。）</t>
    <rPh sb="24" eb="26">
      <t>シメイ</t>
    </rPh>
    <rPh sb="26" eb="27">
      <t>ヨコ</t>
    </rPh>
    <rPh sb="30" eb="32">
      <t>キュウカ</t>
    </rPh>
    <rPh sb="32" eb="33">
      <t>チュウ</t>
    </rPh>
    <rPh sb="35" eb="36">
      <t>ナド</t>
    </rPh>
    <rPh sb="37" eb="39">
      <t>キニュウ</t>
    </rPh>
    <phoneticPr fontId="1"/>
  </si>
  <si>
    <t>　方法</t>
    <rPh sb="1" eb="3">
      <t>ホウホウ</t>
    </rPh>
    <phoneticPr fontId="2"/>
  </si>
  <si>
    <t>個別</t>
    <rPh sb="0" eb="2">
      <t>コベツ</t>
    </rPh>
    <phoneticPr fontId="1"/>
  </si>
  <si>
    <r>
      <t xml:space="preserve"> 肥満度</t>
    </r>
    <r>
      <rPr>
        <sz val="8"/>
        <color theme="1"/>
        <rFont val="ＭＳ 明朝"/>
        <family val="1"/>
        <charset val="128"/>
      </rPr>
      <t>（過体重度）</t>
    </r>
    <r>
      <rPr>
        <sz val="10"/>
        <color theme="1"/>
        <rFont val="ＭＳ 明朝"/>
        <family val="1"/>
        <charset val="128"/>
      </rPr>
      <t>＝【実測体重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－身長別標準体重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】/身長別標準体重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×100</t>
    </r>
    <phoneticPr fontId="1"/>
  </si>
  <si>
    <t>給食・栄養管理に関する会議</t>
    <rPh sb="0" eb="2">
      <t>キュウショク</t>
    </rPh>
    <rPh sb="3" eb="5">
      <t>エイヨウ</t>
    </rPh>
    <rPh sb="5" eb="7">
      <t>カンリ</t>
    </rPh>
    <rPh sb="8" eb="9">
      <t>カン</t>
    </rPh>
    <rPh sb="11" eb="13">
      <t>カイギ</t>
    </rPh>
    <phoneticPr fontId="1"/>
  </si>
  <si>
    <t>給食・栄養管理従事職員数</t>
    <rPh sb="0" eb="2">
      <t>キュウショク</t>
    </rPh>
    <rPh sb="3" eb="5">
      <t>エイヨウ</t>
    </rPh>
    <rPh sb="5" eb="7">
      <t>カンリ</t>
    </rPh>
    <rPh sb="7" eb="9">
      <t>ジュウジ</t>
    </rPh>
    <rPh sb="9" eb="12">
      <t>ショクインスウ</t>
    </rPh>
    <phoneticPr fontId="1"/>
  </si>
  <si>
    <t>回分）</t>
    <rPh sb="0" eb="1">
      <t>カイ</t>
    </rPh>
    <rPh sb="1" eb="2">
      <t>ブン</t>
    </rPh>
    <phoneticPr fontId="1"/>
  </si>
  <si>
    <t>該当箇所にチェックを入れ、委託の場合は､委託開始年月日を記入する。</t>
    <phoneticPr fontId="1"/>
  </si>
  <si>
    <t>給食に従事する全ての職員（産休・育休等により長期休暇取得中の職員を含む）について職種別に職員数を記入する。
複数施設を兼務する職員については、主たる施設（1施設のみ）で計上する。</t>
    <rPh sb="13" eb="15">
      <t>サンキュウ</t>
    </rPh>
    <rPh sb="16" eb="18">
      <t>イクキュウ</t>
    </rPh>
    <rPh sb="18" eb="19">
      <t>ナド</t>
    </rPh>
    <rPh sb="22" eb="24">
      <t>チョウキ</t>
    </rPh>
    <rPh sb="24" eb="26">
      <t>キュウカ</t>
    </rPh>
    <rPh sb="26" eb="28">
      <t>シュトク</t>
    </rPh>
    <rPh sb="28" eb="29">
      <t>チュウ</t>
    </rPh>
    <rPh sb="30" eb="32">
      <t>ショクイン</t>
    </rPh>
    <rPh sb="33" eb="34">
      <t>フク</t>
    </rPh>
    <rPh sb="44" eb="47">
      <t>ショクインスウ</t>
    </rPh>
    <rPh sb="78" eb="80">
      <t>シセツ</t>
    </rPh>
    <phoneticPr fontId="1"/>
  </si>
  <si>
    <t>職員のうち管理栄養士・栄養士として採用されている者の配置状況を記入する。兼務がかかっている場合は、主たる施設以外、氏名の横に（兼務）と記入する。</t>
    <rPh sb="63" eb="65">
      <t>ケンム</t>
    </rPh>
    <rPh sb="68" eb="69">
      <t>ニュウ</t>
    </rPh>
    <phoneticPr fontId="1"/>
  </si>
  <si>
    <t>当該施設の勤務年数及び通算勤務年数（勤務年数には長期休暇中の年数も含む）を記入する。</t>
    <rPh sb="18" eb="20">
      <t>キンム</t>
    </rPh>
    <rPh sb="20" eb="22">
      <t>ネンスウ</t>
    </rPh>
    <rPh sb="24" eb="26">
      <t>チョウキ</t>
    </rPh>
    <rPh sb="26" eb="29">
      <t>キュウカチュウ</t>
    </rPh>
    <rPh sb="30" eb="32">
      <t>ネンスウ</t>
    </rPh>
    <rPh sb="33" eb="34">
      <t>フク</t>
    </rPh>
    <phoneticPr fontId="1"/>
  </si>
  <si>
    <t>非常時等食料等備蓄の有無について該当する項目にチェックし、「有」の場合は何人分を何回分備蓄しているかを記入する。</t>
    <rPh sb="41" eb="42">
      <t>カイ</t>
    </rPh>
    <phoneticPr fontId="1"/>
  </si>
  <si>
    <t>整備状況の有無について該当する項目にチェックし、非常用献立「有」の場合は、何回分作成しているかを記入する。非常食の保管場所を記入する。</t>
    <rPh sb="38" eb="39">
      <t>カイ</t>
    </rPh>
    <phoneticPr fontId="1"/>
  </si>
  <si>
    <t>目標量は、献立作成の基準となる食事について、日本人の食事摂取基準（最新版）から求めた値を記入する。</t>
    <rPh sb="33" eb="36">
      <t>サイシンバン</t>
    </rPh>
    <phoneticPr fontId="1"/>
  </si>
  <si>
    <t>給与量は、純使用量から求め、算出にあたっては、次のいずれかによること。また、単位、桁数については、日本食品標準成分表（最新版）に準じる。</t>
    <rPh sb="59" eb="62">
      <t>サイシンバン</t>
    </rPh>
    <phoneticPr fontId="1"/>
  </si>
  <si>
    <t>① 日本食品標準成分表（最新版）</t>
    <rPh sb="12" eb="15">
      <t>サイシンバン</t>
    </rPh>
    <phoneticPr fontId="1"/>
  </si>
  <si>
    <t>給与量は、純使用量を小数点第１位で記入する。</t>
    <rPh sb="10" eb="13">
      <t>ショウスウテン</t>
    </rPh>
    <rPh sb="13" eb="14">
      <t>ダイ</t>
    </rPh>
    <rPh sb="15" eb="16">
      <t>イ</t>
    </rPh>
    <phoneticPr fontId="1"/>
  </si>
  <si>
    <t>残菜調査及び嗜好調査の有無についてチェックする。</t>
    <phoneticPr fontId="1"/>
  </si>
  <si>
    <t>https://www.niph.go.jp/soshiki/07shougai/hatsuiku/　</t>
    <phoneticPr fontId="1"/>
  </si>
  <si>
    <t>○ 身長別標準体重については「児童・生徒の健康診断マニュアル」（最新版）を参考とする。</t>
    <rPh sb="32" eb="35">
      <t>サイシンバン</t>
    </rPh>
    <phoneticPr fontId="1"/>
  </si>
  <si>
    <t>備蓄量
（回分）</t>
    <rPh sb="5" eb="6">
      <t>カイ</t>
    </rPh>
    <phoneticPr fontId="2"/>
  </si>
  <si>
    <t>特定給食施設等栄養報告書（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2">
      <t>ホウコクショ</t>
    </rPh>
    <phoneticPr fontId="2"/>
  </si>
  <si>
    <t>令和</t>
    <rPh sb="0" eb="2">
      <t>レイワ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</si>
  <si>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</si>
  <si>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</si>
  <si>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  　所</t>
    <rPh sb="0" eb="1">
      <t>ジュウ</t>
    </rPh>
    <rPh sb="4" eb="5">
      <t>ショ</t>
    </rPh>
    <phoneticPr fontId="2"/>
  </si>
  <si>
    <t>一部委託の内容：（</t>
    <phoneticPr fontId="1"/>
  </si>
  <si>
    <t>非常時等
食糧等
備　蓄</t>
    <rPh sb="0" eb="2">
      <t>ヒジョウ</t>
    </rPh>
    <rPh sb="2" eb="3">
      <t>ジ</t>
    </rPh>
    <rPh sb="3" eb="4">
      <t>トウ</t>
    </rPh>
    <rPh sb="5" eb="7">
      <t>ショクリョウ</t>
    </rPh>
    <rPh sb="7" eb="8">
      <t>トウ</t>
    </rPh>
    <rPh sb="9" eb="10">
      <t>ビ</t>
    </rPh>
    <rPh sb="11" eb="12">
      <t>チク</t>
    </rPh>
    <phoneticPr fontId="2"/>
  </si>
  <si>
    <t>非常食の確保</t>
    <rPh sb="0" eb="3">
      <t>ヒジョウショク</t>
    </rPh>
    <rPh sb="4" eb="5">
      <t>アキラ</t>
    </rPh>
    <rPh sb="5" eb="6">
      <t>ホ</t>
    </rPh>
    <phoneticPr fontId="2"/>
  </si>
  <si>
    <t>水(調理用)</t>
    <rPh sb="0" eb="1">
      <t>ミズ</t>
    </rPh>
    <rPh sb="2" eb="5">
      <t>チョウリヨウ</t>
    </rPh>
    <phoneticPr fontId="2"/>
  </si>
  <si>
    <t>菓 子 類</t>
    <rPh sb="0" eb="1">
      <t>カ</t>
    </rPh>
    <rPh sb="2" eb="3">
      <t>コ</t>
    </rPh>
    <rPh sb="4" eb="5">
      <t>タグイ</t>
    </rPh>
    <phoneticPr fontId="2"/>
  </si>
  <si>
    <t>そ の 他</t>
    <rPh sb="4" eb="5">
      <t>タ</t>
    </rPh>
    <phoneticPr fontId="2"/>
  </si>
  <si>
    <t>当該施設の設置者の氏名及び住所(法人にあっては、設置者の名称、代表者の職氏名及び主たる事務所の所在地)を記入する。</t>
    <rPh sb="9" eb="11">
      <t>シメイ</t>
    </rPh>
    <rPh sb="35" eb="36">
      <t>ショク</t>
    </rPh>
    <phoneticPr fontId="1"/>
  </si>
  <si>
    <t>（１人１日当り）</t>
    <phoneticPr fontId="1"/>
  </si>
  <si>
    <t xml:space="preserve"> 有</t>
    <rPh sb="1" eb="2">
      <t>ユウ</t>
    </rPh>
    <phoneticPr fontId="1"/>
  </si>
  <si>
    <t xml:space="preserve"> 無</t>
    <rPh sb="1" eb="2">
      <t>ム</t>
    </rPh>
    <phoneticPr fontId="1"/>
  </si>
  <si>
    <t>体格の把握</t>
    <phoneticPr fontId="1"/>
  </si>
  <si>
    <t>全体</t>
    <rPh sb="0" eb="2">
      <t>ゼンタイ</t>
    </rPh>
    <phoneticPr fontId="1"/>
  </si>
  <si>
    <r>
      <t>年度 ）</t>
    </r>
    <r>
      <rPr>
        <sz val="12"/>
        <color theme="1"/>
        <rFont val="ＭＳ ゴシック"/>
        <family val="3"/>
        <charset val="128"/>
      </rPr>
      <t>（児童福祉施設Ⅰ）</t>
    </r>
    <rPh sb="5" eb="11">
      <t>ジドウフクシシセツ</t>
    </rPh>
    <phoneticPr fontId="1"/>
  </si>
  <si>
    <r>
      <t>施設名</t>
    </r>
    <r>
      <rPr>
        <sz val="10"/>
        <color theme="1"/>
        <rFont val="ＭＳ Ｐゴシック"/>
        <family val="3"/>
        <charset val="128"/>
      </rPr>
      <t xml:space="preserve"> [2]</t>
    </r>
    <rPh sb="0" eb="1">
      <t>シ</t>
    </rPh>
    <rPh sb="1" eb="2">
      <t>セツ</t>
    </rPh>
    <rPh sb="2" eb="3">
      <t>メイ</t>
    </rPh>
    <phoneticPr fontId="2"/>
  </si>
  <si>
    <r>
      <t xml:space="preserve">所在地
</t>
    </r>
    <r>
      <rPr>
        <sz val="10"/>
        <color theme="1"/>
        <rFont val="ＭＳ Ｐゴシック"/>
        <family val="3"/>
        <charset val="128"/>
      </rPr>
      <t>[3]</t>
    </r>
    <rPh sb="0" eb="3">
      <t>ショザイチ</t>
    </rPh>
    <phoneticPr fontId="2"/>
  </si>
  <si>
    <r>
      <t>施設長氏名</t>
    </r>
    <r>
      <rPr>
        <sz val="10"/>
        <color theme="1"/>
        <rFont val="ＭＳ Ｐゴシック"/>
        <family val="3"/>
        <charset val="128"/>
      </rPr>
      <t>[4]</t>
    </r>
    <rPh sb="0" eb="2">
      <t>シセツ</t>
    </rPh>
    <rPh sb="2" eb="3">
      <t>チョウ</t>
    </rPh>
    <rPh sb="3" eb="5">
      <t>シメイ</t>
    </rPh>
    <phoneticPr fontId="2"/>
  </si>
  <si>
    <r>
      <t xml:space="preserve">設 置 者
</t>
    </r>
    <r>
      <rPr>
        <sz val="10"/>
        <color theme="1"/>
        <rFont val="ＭＳ Ｐゴシック"/>
        <family val="3"/>
        <charset val="128"/>
      </rPr>
      <t>[5]</t>
    </r>
    <rPh sb="0" eb="1">
      <t>セツ</t>
    </rPh>
    <rPh sb="2" eb="3">
      <t>オキ</t>
    </rPh>
    <rPh sb="4" eb="5">
      <t>シャ</t>
    </rPh>
    <phoneticPr fontId="2"/>
  </si>
  <si>
    <r>
      <t>電話番号</t>
    </r>
    <r>
      <rPr>
        <sz val="10"/>
        <color theme="1"/>
        <rFont val="ＭＳ Ｐゴシック"/>
        <family val="3"/>
        <charset val="128"/>
      </rPr>
      <t>[6]</t>
    </r>
    <rPh sb="0" eb="2">
      <t>デンワ</t>
    </rPh>
    <rPh sb="2" eb="4">
      <t>バンゴウ</t>
    </rPh>
    <phoneticPr fontId="2"/>
  </si>
  <si>
    <r>
      <t xml:space="preserve">運営形態
</t>
    </r>
    <r>
      <rPr>
        <sz val="10"/>
        <color theme="1"/>
        <rFont val="ＭＳ Ｐゴシック"/>
        <family val="3"/>
        <charset val="128"/>
      </rPr>
      <t>[7]</t>
    </r>
    <rPh sb="0" eb="2">
      <t>ウンエイ</t>
    </rPh>
    <rPh sb="2" eb="4">
      <t>ケイタイ</t>
    </rPh>
    <phoneticPr fontId="2"/>
  </si>
  <si>
    <r>
      <t>委託先</t>
    </r>
    <r>
      <rPr>
        <sz val="10"/>
        <color theme="1"/>
        <rFont val="ＭＳ Ｐゴシック"/>
        <family val="3"/>
        <charset val="128"/>
      </rPr>
      <t xml:space="preserve">
[8]</t>
    </r>
    <rPh sb="0" eb="2">
      <t>イタク</t>
    </rPh>
    <rPh sb="2" eb="3">
      <t>サキ</t>
    </rPh>
    <phoneticPr fontId="2"/>
  </si>
  <si>
    <r>
      <t xml:space="preserve">給食・栄養
</t>
    </r>
    <r>
      <rPr>
        <sz val="9"/>
        <color theme="1"/>
        <rFont val="ＭＳ 明朝"/>
        <family val="1"/>
        <charset val="128"/>
      </rPr>
      <t>管理に関する</t>
    </r>
    <r>
      <rPr>
        <sz val="10"/>
        <color theme="1"/>
        <rFont val="ＭＳ 明朝"/>
        <family val="1"/>
        <charset val="128"/>
      </rPr>
      <t xml:space="preserve">
会　議</t>
    </r>
    <r>
      <rPr>
        <sz val="10"/>
        <color theme="1"/>
        <rFont val="ＭＳ Ｐゴシック"/>
        <family val="3"/>
        <charset val="128"/>
      </rPr>
      <t xml:space="preserve"> [9]</t>
    </r>
    <rPh sb="0" eb="2">
      <t>キュウショク</t>
    </rPh>
    <rPh sb="3" eb="5">
      <t>エイヨウ</t>
    </rPh>
    <rPh sb="6" eb="8">
      <t>カンリ</t>
    </rPh>
    <rPh sb="9" eb="10">
      <t>カン</t>
    </rPh>
    <rPh sb="13" eb="14">
      <t>カイ</t>
    </rPh>
    <rPh sb="15" eb="16">
      <t>ギ</t>
    </rPh>
    <phoneticPr fontId="2"/>
  </si>
  <si>
    <r>
      <t>給食・栄養
管理従事
職員数</t>
    </r>
    <r>
      <rPr>
        <sz val="10"/>
        <color theme="1"/>
        <rFont val="ＭＳ Ｐゴシック"/>
        <family val="3"/>
        <charset val="128"/>
      </rPr>
      <t xml:space="preserve"> [10]</t>
    </r>
    <rPh sb="0" eb="2">
      <t>キュウショク</t>
    </rPh>
    <rPh sb="3" eb="5">
      <t>エイヨウ</t>
    </rPh>
    <rPh sb="6" eb="8">
      <t>カンリ</t>
    </rPh>
    <rPh sb="8" eb="10">
      <t>ジュウジ</t>
    </rPh>
    <rPh sb="11" eb="12">
      <t>ショク</t>
    </rPh>
    <rPh sb="12" eb="13">
      <t>イン</t>
    </rPh>
    <rPh sb="13" eb="14">
      <t>スウ</t>
    </rPh>
    <phoneticPr fontId="2"/>
  </si>
  <si>
    <r>
      <t>管理栄養士
・栄養士
配置状況</t>
    </r>
    <r>
      <rPr>
        <sz val="10"/>
        <color theme="1"/>
        <rFont val="ＭＳ Ｐゴシック"/>
        <family val="3"/>
        <charset val="128"/>
      </rPr>
      <t xml:space="preserve">
[11]</t>
    </r>
    <rPh sb="0" eb="2">
      <t>カンリ</t>
    </rPh>
    <rPh sb="2" eb="5">
      <t>エイヨウシ</t>
    </rPh>
    <rPh sb="7" eb="9">
      <t>エイヨウ</t>
    </rPh>
    <rPh sb="9" eb="10">
      <t>シ</t>
    </rPh>
    <rPh sb="11" eb="13">
      <t>ハイチ</t>
    </rPh>
    <rPh sb="13" eb="15">
      <t>ジョウキョウ</t>
    </rPh>
    <phoneticPr fontId="2"/>
  </si>
  <si>
    <t>通算勤務年数(経験年数)</t>
    <rPh sb="0" eb="2">
      <t>ツウサン</t>
    </rPh>
    <rPh sb="2" eb="4">
      <t>キンム</t>
    </rPh>
    <rPh sb="4" eb="6">
      <t>ネンスウ</t>
    </rPh>
    <rPh sb="7" eb="9">
      <t>ケイケン</t>
    </rPh>
    <rPh sb="9" eb="11">
      <t>ネンスウ</t>
    </rPh>
    <phoneticPr fontId="2"/>
  </si>
  <si>
    <r>
      <t xml:space="preserve">喫食状況等
</t>
    </r>
    <r>
      <rPr>
        <sz val="10"/>
        <color theme="1"/>
        <rFont val="ＭＳ Ｐゴシック"/>
        <family val="3"/>
        <charset val="128"/>
      </rPr>
      <t>[12]</t>
    </r>
    <rPh sb="0" eb="1">
      <t>イサム</t>
    </rPh>
    <rPh sb="1" eb="2">
      <t>ショク</t>
    </rPh>
    <rPh sb="2" eb="4">
      <t>ジョウキョウ</t>
    </rPh>
    <rPh sb="4" eb="5">
      <t>トウ</t>
    </rPh>
    <phoneticPr fontId="2"/>
  </si>
  <si>
    <r>
      <t>給食材料費</t>
    </r>
    <r>
      <rPr>
        <sz val="10"/>
        <color theme="1"/>
        <rFont val="ＭＳ Ｐゴシック"/>
        <family val="3"/>
        <charset val="128"/>
      </rPr>
      <t xml:space="preserve"> [13]</t>
    </r>
    <rPh sb="0" eb="2">
      <t>キュウショク</t>
    </rPh>
    <rPh sb="2" eb="5">
      <t>ザイリョウヒ</t>
    </rPh>
    <phoneticPr fontId="2"/>
  </si>
  <si>
    <r>
      <t xml:space="preserve">非常時等
対応体制
</t>
    </r>
    <r>
      <rPr>
        <sz val="10"/>
        <color theme="1"/>
        <rFont val="ＭＳ Ｐゴシック"/>
        <family val="3"/>
        <charset val="128"/>
      </rPr>
      <t>[14]</t>
    </r>
    <rPh sb="0" eb="2">
      <t>ヒジョウ</t>
    </rPh>
    <rPh sb="2" eb="3">
      <t>ジ</t>
    </rPh>
    <rPh sb="3" eb="4">
      <t>トウ</t>
    </rPh>
    <rPh sb="5" eb="7">
      <t>タイオウ</t>
    </rPh>
    <rPh sb="7" eb="9">
      <t>タイセイ</t>
    </rPh>
    <phoneticPr fontId="2"/>
  </si>
  <si>
    <r>
      <t>非常時等対応のための整備状況</t>
    </r>
    <r>
      <rPr>
        <sz val="10"/>
        <color theme="1"/>
        <rFont val="ＭＳ Ｐゴシック"/>
        <family val="3"/>
        <charset val="128"/>
      </rPr>
      <t xml:space="preserve"> [15]</t>
    </r>
    <rPh sb="0" eb="2">
      <t>ヒジョウ</t>
    </rPh>
    <rPh sb="2" eb="3">
      <t>ジ</t>
    </rPh>
    <rPh sb="3" eb="4">
      <t>トウ</t>
    </rPh>
    <rPh sb="4" eb="6">
      <t>タイオウ</t>
    </rPh>
    <rPh sb="10" eb="12">
      <t>セイビ</t>
    </rPh>
    <rPh sb="12" eb="14">
      <t>ジョウキョウ</t>
    </rPh>
    <phoneticPr fontId="2"/>
  </si>
  <si>
    <r>
      <t>年度 ）</t>
    </r>
    <r>
      <rPr>
        <sz val="12"/>
        <color theme="1"/>
        <rFont val="ＭＳ ゴシック"/>
        <family val="3"/>
        <charset val="128"/>
      </rPr>
      <t>（児童福祉施設Ⅱ）</t>
    </r>
    <rPh sb="5" eb="11">
      <t>ジドウフクシシセツ</t>
    </rPh>
    <phoneticPr fontId="1"/>
  </si>
  <si>
    <r>
      <t>給与栄養目標量及び給与量</t>
    </r>
    <r>
      <rPr>
        <sz val="10"/>
        <color theme="1"/>
        <rFont val="ＭＳ Ｐゴシック"/>
        <family val="3"/>
        <charset val="128"/>
      </rPr>
      <t xml:space="preserve"> [1]</t>
    </r>
    <rPh sb="0" eb="2">
      <t>キュウヨ</t>
    </rPh>
    <rPh sb="2" eb="4">
      <t>エイヨウ</t>
    </rPh>
    <rPh sb="4" eb="6">
      <t>モクヒョウ</t>
    </rPh>
    <rPh sb="6" eb="7">
      <t>リョウ</t>
    </rPh>
    <rPh sb="7" eb="8">
      <t>オヨ</t>
    </rPh>
    <rPh sb="9" eb="11">
      <t>キュウヨ</t>
    </rPh>
    <rPh sb="11" eb="12">
      <t>リョウ</t>
    </rPh>
    <phoneticPr fontId="2"/>
  </si>
  <si>
    <r>
      <t>食品構成及び給与量</t>
    </r>
    <r>
      <rPr>
        <sz val="10"/>
        <color theme="1"/>
        <rFont val="ＭＳ Ｐゴシック"/>
        <family val="3"/>
        <charset val="128"/>
      </rPr>
      <t xml:space="preserve"> [2]</t>
    </r>
    <rPh sb="0" eb="2">
      <t>ショクヒン</t>
    </rPh>
    <rPh sb="2" eb="4">
      <t>コウセイ</t>
    </rPh>
    <rPh sb="4" eb="5">
      <t>オヨ</t>
    </rPh>
    <rPh sb="6" eb="8">
      <t>キュウヨ</t>
    </rPh>
    <rPh sb="8" eb="9">
      <t>リョウ</t>
    </rPh>
    <phoneticPr fontId="2"/>
  </si>
  <si>
    <r>
      <t>ビタミンＢ</t>
    </r>
    <r>
      <rPr>
        <sz val="6"/>
        <color theme="1"/>
        <rFont val="ＭＳ 明朝"/>
        <family val="1"/>
        <charset val="128"/>
      </rPr>
      <t>１</t>
    </r>
    <phoneticPr fontId="2"/>
  </si>
  <si>
    <r>
      <t>ビタミンＢ</t>
    </r>
    <r>
      <rPr>
        <sz val="6"/>
        <color theme="1"/>
        <rFont val="ＭＳ 明朝"/>
        <family val="1"/>
        <charset val="128"/>
      </rPr>
      <t>２</t>
    </r>
    <phoneticPr fontId="2"/>
  </si>
  <si>
    <r>
      <t>食　事　指　導　状　況　</t>
    </r>
    <r>
      <rPr>
        <sz val="10"/>
        <color theme="1"/>
        <rFont val="ＭＳ Ｐゴシック"/>
        <family val="3"/>
        <charset val="128"/>
      </rPr>
      <t>[3]</t>
    </r>
    <rPh sb="0" eb="1">
      <t>ショク</t>
    </rPh>
    <rPh sb="2" eb="3">
      <t>コト</t>
    </rPh>
    <rPh sb="4" eb="5">
      <t>ユビ</t>
    </rPh>
    <rPh sb="6" eb="7">
      <t>シルベ</t>
    </rPh>
    <rPh sb="8" eb="9">
      <t>ジョウ</t>
    </rPh>
    <rPh sb="10" eb="11">
      <t>キョウ</t>
    </rPh>
    <phoneticPr fontId="2"/>
  </si>
  <si>
    <r>
      <t xml:space="preserve">給
食
調
査
</t>
    </r>
    <r>
      <rPr>
        <sz val="10"/>
        <color theme="1"/>
        <rFont val="ＭＳ Ｐゴシック"/>
        <family val="3"/>
        <charset val="128"/>
      </rPr>
      <t>[4]</t>
    </r>
    <rPh sb="0" eb="1">
      <t>キュウ</t>
    </rPh>
    <rPh sb="2" eb="3">
      <t>ショク</t>
    </rPh>
    <rPh sb="4" eb="5">
      <t>チョウ</t>
    </rPh>
    <rPh sb="6" eb="7">
      <t>サ</t>
    </rPh>
    <phoneticPr fontId="2"/>
  </si>
  <si>
    <r>
      <t>　体格の把握</t>
    </r>
    <r>
      <rPr>
        <sz val="10"/>
        <color theme="1"/>
        <rFont val="ＭＳ Ｐゴシック"/>
        <family val="3"/>
        <charset val="128"/>
      </rPr>
      <t xml:space="preserve"> [5]</t>
    </r>
    <rPh sb="1" eb="3">
      <t>タイカク</t>
    </rPh>
    <rPh sb="4" eb="6">
      <t>ハアク</t>
    </rPh>
    <phoneticPr fontId="2"/>
  </si>
  <si>
    <t>３歳以上６歳未満</t>
    <rPh sb="1" eb="4">
      <t>サイイジョウ</t>
    </rPh>
    <rPh sb="5" eb="6">
      <t>サイ</t>
    </rPh>
    <rPh sb="6" eb="8">
      <t>ミマン</t>
    </rPh>
    <phoneticPr fontId="2"/>
  </si>
  <si>
    <t>６歳以上13歳未満</t>
    <rPh sb="1" eb="4">
      <t>サイイジョウ</t>
    </rPh>
    <rPh sb="6" eb="7">
      <t>サイ</t>
    </rPh>
    <rPh sb="7" eb="9">
      <t>ミマン</t>
    </rPh>
    <phoneticPr fontId="2"/>
  </si>
  <si>
    <t>当年度（人数）
合　計（割合）</t>
    <rPh sb="0" eb="3">
      <t>トウネンド</t>
    </rPh>
    <rPh sb="4" eb="6">
      <t>ニンズ</t>
    </rPh>
    <rPh sb="8" eb="9">
      <t>ア</t>
    </rPh>
    <rPh sb="10" eb="11">
      <t>ケイ</t>
    </rPh>
    <rPh sb="12" eb="14">
      <t>ワリアイ</t>
    </rPh>
    <phoneticPr fontId="2"/>
  </si>
  <si>
    <t>前年度（人数）
　　　（割合）</t>
    <rPh sb="0" eb="3">
      <t>ゼンネンド</t>
    </rPh>
    <rPh sb="4" eb="6">
      <t>ニンズ</t>
    </rPh>
    <rPh sb="12" eb="14">
      <t>ワリアイ</t>
    </rPh>
    <phoneticPr fontId="2"/>
  </si>
  <si>
    <r>
      <t>電話番号</t>
    </r>
    <r>
      <rPr>
        <sz val="10"/>
        <color theme="1"/>
        <rFont val="ＭＳ Ｐゴシック"/>
        <family val="3"/>
        <charset val="128"/>
      </rPr>
      <t>等</t>
    </r>
    <rPh sb="0" eb="2">
      <t>デンワ</t>
    </rPh>
    <rPh sb="2" eb="4">
      <t>バンゴウ</t>
    </rPh>
    <rPh sb="4" eb="5">
      <t>ナド</t>
    </rPh>
    <phoneticPr fontId="1"/>
  </si>
  <si>
    <t>前年度１年分の指導状況について、記録のあるものを計上する。</t>
    <phoneticPr fontId="1"/>
  </si>
  <si>
    <t>前年度の入所者数、肥満傾向に該当する者の人数及び割合、やせ傾向に該当する者の人数及び割合を記入する。</t>
    <rPh sb="0" eb="1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</si>
</sst>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DBNum3][$-411]0"/>
  </numFmts>
  <fonts count="3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2"/>
      <color indexed="8"/>
      <name val="HGS創英角ｺﾞｼｯｸUB"/>
      <family val="3"/>
      <charset val="128"/>
    </font>
    <font>
      <sz val="12"/>
      <name val="HGP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6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2"/>
      <color rgb="FF0000CC"/>
      <name val="HGS創英角ｺﾞｼｯｸUB"/>
      <family val="3"/>
      <charset val="128"/>
    </font>
    <font>
      <sz val="12"/>
      <color rgb="FF0000CC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indexed="8"/>
      <name val="HGS創英角ｺﾞｼｯｸUB"/>
      <family val="3"/>
      <charset val="128"/>
    </font>
    <font>
      <sz val="8"/>
      <color indexed="8"/>
      <name val="HGS創英角ｺﾞｼｯｸUB"/>
      <family val="3"/>
      <charset val="128"/>
    </font>
    <font>
      <sz val="8"/>
      <color rgb="FF0000CC"/>
      <name val="HGS創英角ｺﾞｼｯｸUB"/>
      <family val="3"/>
      <charset val="128"/>
    </font>
    <font>
      <sz val="7"/>
      <color indexed="8"/>
      <name val="HGS創英角ｺﾞｼｯｸUB"/>
      <family val="3"/>
      <charset val="128"/>
    </font>
    <font>
      <sz val="7"/>
      <color rgb="FF0000CC"/>
      <name val="HGS創英角ｺﾞｼｯｸUB"/>
      <family val="3"/>
      <charset val="128"/>
    </font>
    <font>
      <b/>
      <sz val="9"/>
      <color indexed="81"/>
      <name val="游ゴシック Light"/>
      <family val="3"/>
      <charset val="128"/>
      <scheme val="major"/>
    </font>
    <font>
      <sz val="9"/>
      <color indexed="81"/>
      <name val="HGS創英角ｺﾞｼｯｸUB"/>
      <family val="3"/>
      <charset val="128"/>
    </font>
    <font>
      <sz val="10"/>
      <color indexed="81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8FC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/>
      <top style="thin">
        <color theme="0" tint="-0.499984740745262"/>
      </top>
      <bottom style="hair">
        <color indexed="64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hair">
        <color indexed="64"/>
      </right>
      <top/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764">
    <xf numFmtId="0" fontId="0" fillId="0" borderId="0" xfId="0">
      <alignment vertical="center"/>
    </xf>
    <xf numFmtId="0" fontId="6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left" vertical="center" shrinkToFit="1"/>
    </xf>
    <xf numFmtId="0" fontId="6" fillId="2" borderId="63" xfId="0" applyFont="1" applyFill="1" applyBorder="1" applyAlignment="1">
      <alignment horizontal="left" shrinkToFit="1"/>
    </xf>
    <xf numFmtId="0" fontId="6" fillId="2" borderId="63" xfId="0" applyFont="1" applyFill="1" applyBorder="1" applyAlignment="1">
      <alignment horizontal="right" shrinkToFi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left" vertical="center" shrinkToFit="1"/>
    </xf>
    <xf numFmtId="0" fontId="7" fillId="2" borderId="71" xfId="0" applyFont="1" applyFill="1" applyBorder="1" applyAlignment="1">
      <alignment horizontal="center" vertical="center" wrapText="1" shrinkToFit="1"/>
    </xf>
    <xf numFmtId="0" fontId="7" fillId="2" borderId="47" xfId="0" applyFont="1" applyFill="1" applyBorder="1" applyAlignment="1">
      <alignment horizontal="center" vertical="center" wrapText="1" shrinkToFit="1"/>
    </xf>
    <xf numFmtId="0" fontId="7" fillId="2" borderId="72" xfId="0" applyFont="1" applyFill="1" applyBorder="1" applyAlignment="1">
      <alignment horizontal="center" vertical="center" wrapText="1" shrinkToFit="1"/>
    </xf>
    <xf numFmtId="0" fontId="6" fillId="0" borderId="0" xfId="0" applyFont="1" applyAlignment="1"/>
    <xf numFmtId="0" fontId="6" fillId="2" borderId="83" xfId="0" applyFont="1" applyFill="1" applyBorder="1" applyAlignment="1">
      <alignment horizontal="right" vertical="center" shrinkToFit="1"/>
    </xf>
    <xf numFmtId="0" fontId="7" fillId="2" borderId="84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 shrinkToFit="1"/>
    </xf>
    <xf numFmtId="0" fontId="12" fillId="2" borderId="87" xfId="0" applyFont="1" applyFill="1" applyBorder="1" applyAlignment="1">
      <alignment horizontal="center" vertical="center" wrapText="1" shrinkToFit="1"/>
    </xf>
    <xf numFmtId="0" fontId="12" fillId="2" borderId="88" xfId="0" applyFont="1" applyFill="1" applyBorder="1" applyAlignment="1">
      <alignment horizontal="center" vertical="center" wrapText="1" shrinkToFit="1"/>
    </xf>
    <xf numFmtId="0" fontId="12" fillId="2" borderId="89" xfId="0" applyFont="1" applyFill="1" applyBorder="1" applyAlignment="1">
      <alignment horizontal="center" vertical="center" wrapText="1" shrinkToFit="1"/>
    </xf>
    <xf numFmtId="0" fontId="13" fillId="2" borderId="90" xfId="0" applyFont="1" applyFill="1" applyBorder="1" applyAlignment="1">
      <alignment horizontal="center" vertical="center" wrapText="1" shrinkToFit="1"/>
    </xf>
    <xf numFmtId="0" fontId="12" fillId="2" borderId="82" xfId="0" applyFont="1" applyFill="1" applyBorder="1" applyAlignment="1">
      <alignment horizontal="center" vertical="center" wrapText="1" shrinkToFit="1"/>
    </xf>
    <xf numFmtId="0" fontId="14" fillId="2" borderId="86" xfId="0" applyFont="1" applyFill="1" applyBorder="1" applyAlignment="1">
      <alignment horizontal="center" vertical="center" wrapText="1" shrinkToFit="1"/>
    </xf>
    <xf numFmtId="0" fontId="14" fillId="2" borderId="93" xfId="0" applyFont="1" applyFill="1" applyBorder="1" applyAlignment="1">
      <alignment horizontal="center" vertical="center" wrapText="1" shrinkToFit="1"/>
    </xf>
    <xf numFmtId="0" fontId="15" fillId="2" borderId="93" xfId="0" applyFont="1" applyFill="1" applyBorder="1" applyAlignment="1">
      <alignment horizontal="center" vertical="center" wrapText="1" shrinkToFit="1"/>
    </xf>
    <xf numFmtId="0" fontId="14" fillId="2" borderId="87" xfId="0" applyFont="1" applyFill="1" applyBorder="1" applyAlignment="1">
      <alignment horizontal="center" vertical="center" wrapText="1" shrinkToFit="1"/>
    </xf>
    <xf numFmtId="0" fontId="15" fillId="2" borderId="87" xfId="0" applyFont="1" applyFill="1" applyBorder="1" applyAlignment="1">
      <alignment horizontal="center" vertical="center" wrapText="1" shrinkToFit="1"/>
    </xf>
    <xf numFmtId="0" fontId="16" fillId="2" borderId="88" xfId="0" applyFont="1" applyFill="1" applyBorder="1" applyAlignment="1">
      <alignment horizontal="center" vertical="center" wrapText="1" shrinkToFit="1"/>
    </xf>
    <xf numFmtId="0" fontId="16" fillId="2" borderId="93" xfId="0" applyFont="1" applyFill="1" applyBorder="1" applyAlignment="1">
      <alignment horizontal="center" vertical="center" wrapText="1" shrinkToFit="1"/>
    </xf>
    <xf numFmtId="0" fontId="17" fillId="2" borderId="90" xfId="0" applyFont="1" applyFill="1" applyBorder="1" applyAlignment="1">
      <alignment horizontal="center" vertical="center" wrapText="1" shrinkToFit="1"/>
    </xf>
    <xf numFmtId="0" fontId="15" fillId="2" borderId="88" xfId="0" applyFont="1" applyFill="1" applyBorder="1" applyAlignment="1">
      <alignment horizontal="center" vertical="center" wrapText="1" shrinkToFit="1"/>
    </xf>
    <xf numFmtId="0" fontId="15" fillId="2" borderId="8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25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2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indent="1" shrinkToFit="1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  <protection locked="0"/>
    </xf>
    <xf numFmtId="0" fontId="4" fillId="0" borderId="4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4" fillId="0" borderId="47" xfId="0" applyFont="1" applyFill="1" applyBorder="1" applyAlignment="1" applyProtection="1">
      <alignment horizontal="left" vertical="center" shrinkToFit="1"/>
      <protection locked="0"/>
    </xf>
    <xf numFmtId="0" fontId="4" fillId="0" borderId="47" xfId="0" applyNumberFormat="1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47" xfId="0" applyFont="1" applyFill="1" applyBorder="1" applyAlignment="1" applyProtection="1">
      <alignment vertical="center" shrinkToFit="1"/>
      <protection locked="0"/>
    </xf>
    <xf numFmtId="0" fontId="4" fillId="0" borderId="2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29" xfId="0" applyFont="1" applyFill="1" applyBorder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 applyProtection="1">
      <alignment vertical="center"/>
    </xf>
    <xf numFmtId="0" fontId="4" fillId="0" borderId="50" xfId="0" applyFont="1" applyFill="1" applyBorder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28" fillId="0" borderId="23" xfId="0" applyFont="1" applyFill="1" applyBorder="1" applyAlignment="1" applyProtection="1">
      <alignment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8" xfId="0" applyFont="1" applyFill="1" applyBorder="1" applyAlignment="1" applyProtection="1">
      <alignment vertical="center" shrinkToFit="1"/>
    </xf>
    <xf numFmtId="0" fontId="4" fillId="0" borderId="38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0" fontId="4" fillId="0" borderId="27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 applyProtection="1">
      <alignment vertical="center" shrinkToFit="1"/>
    </xf>
    <xf numFmtId="0" fontId="4" fillId="0" borderId="23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37" xfId="0" applyFont="1" applyFill="1" applyBorder="1" applyAlignment="1" applyProtection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0" borderId="11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7" xfId="0" applyFont="1" applyFill="1" applyBorder="1" applyAlignment="1" applyProtection="1">
      <alignment vertical="center" wrapText="1"/>
    </xf>
    <xf numFmtId="0" fontId="4" fillId="0" borderId="38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1" fontId="4" fillId="0" borderId="21" xfId="0" applyNumberFormat="1" applyFont="1" applyFill="1" applyBorder="1" applyAlignment="1">
      <alignment vertical="center"/>
    </xf>
    <xf numFmtId="1" fontId="4" fillId="0" borderId="153" xfId="0" applyNumberFormat="1" applyFont="1" applyFill="1" applyBorder="1" applyAlignment="1">
      <alignment vertical="center"/>
    </xf>
    <xf numFmtId="1" fontId="4" fillId="0" borderId="19" xfId="0" applyNumberFormat="1" applyFont="1" applyFill="1" applyBorder="1" applyAlignment="1">
      <alignment vertical="center"/>
    </xf>
    <xf numFmtId="176" fontId="4" fillId="0" borderId="128" xfId="0" applyNumberFormat="1" applyFont="1" applyFill="1" applyBorder="1" applyAlignment="1">
      <alignment vertical="center"/>
    </xf>
    <xf numFmtId="176" fontId="4" fillId="0" borderId="155" xfId="0" applyNumberFormat="1" applyFont="1" applyFill="1" applyBorder="1" applyAlignment="1">
      <alignment vertical="center"/>
    </xf>
    <xf numFmtId="176" fontId="4" fillId="0" borderId="141" xfId="0" applyNumberFormat="1" applyFont="1" applyFill="1" applyBorder="1" applyAlignment="1">
      <alignment vertical="center"/>
    </xf>
    <xf numFmtId="1" fontId="4" fillId="0" borderId="39" xfId="0" applyNumberFormat="1" applyFont="1" applyFill="1" applyBorder="1" applyAlignment="1">
      <alignment vertical="center"/>
    </xf>
    <xf numFmtId="1" fontId="4" fillId="0" borderId="156" xfId="0" applyNumberFormat="1" applyFont="1" applyFill="1" applyBorder="1" applyAlignment="1">
      <alignment vertical="center"/>
    </xf>
    <xf numFmtId="1" fontId="4" fillId="0" borderId="46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57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49" fontId="4" fillId="0" borderId="38" xfId="0" applyNumberFormat="1" applyFont="1" applyFill="1" applyBorder="1" applyAlignment="1" applyProtection="1">
      <alignment horizontal="center" vertical="center"/>
      <protection locked="0"/>
    </xf>
    <xf numFmtId="49" fontId="4" fillId="0" borderId="46" xfId="0" applyNumberFormat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95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4" borderId="34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left" vertical="center" shrinkToFit="1"/>
      <protection locked="0"/>
    </xf>
    <xf numFmtId="0" fontId="4" fillId="0" borderId="28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0" fillId="0" borderId="0" xfId="0" applyFont="1" applyFill="1" applyBorder="1" applyAlignment="1">
      <alignment horizontal="left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12" xfId="1" applyFont="1" applyFill="1" applyBorder="1" applyAlignment="1">
      <alignment horizontal="center" vertical="center" shrinkToFit="1"/>
    </xf>
    <xf numFmtId="38" fontId="4" fillId="4" borderId="13" xfId="1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/>
    </xf>
    <xf numFmtId="0" fontId="28" fillId="0" borderId="15" xfId="0" applyFont="1" applyFill="1" applyBorder="1" applyAlignment="1" applyProtection="1">
      <alignment horizontal="center" vertical="center" shrinkToFit="1"/>
    </xf>
    <xf numFmtId="0" fontId="28" fillId="0" borderId="19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7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vertical="center"/>
      <protection locked="0"/>
    </xf>
    <xf numFmtId="0" fontId="0" fillId="0" borderId="2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4" borderId="126" xfId="0" applyFont="1" applyFill="1" applyBorder="1" applyAlignment="1">
      <alignment horizontal="center" vertical="center"/>
    </xf>
    <xf numFmtId="0" fontId="4" fillId="4" borderId="127" xfId="0" applyFont="1" applyFill="1" applyBorder="1" applyAlignment="1">
      <alignment horizontal="center" vertical="center"/>
    </xf>
    <xf numFmtId="0" fontId="4" fillId="4" borderId="128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7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98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9" xfId="0" applyFont="1" applyFill="1" applyBorder="1" applyAlignment="1">
      <alignment horizontal="center" vertical="center" wrapText="1"/>
    </xf>
    <xf numFmtId="0" fontId="4" fillId="4" borderId="110" xfId="0" applyFont="1" applyFill="1" applyBorder="1" applyAlignment="1">
      <alignment horizontal="center" vertical="center" wrapText="1"/>
    </xf>
    <xf numFmtId="0" fontId="4" fillId="4" borderId="111" xfId="0" applyFont="1" applyFill="1" applyBorder="1" applyAlignment="1">
      <alignment horizontal="center" vertical="center" wrapText="1"/>
    </xf>
    <xf numFmtId="0" fontId="4" fillId="4" borderId="118" xfId="0" applyFont="1" applyFill="1" applyBorder="1" applyAlignment="1">
      <alignment horizontal="center" vertical="center"/>
    </xf>
    <xf numFmtId="0" fontId="4" fillId="4" borderId="119" xfId="0" applyFont="1" applyFill="1" applyBorder="1" applyAlignment="1">
      <alignment horizontal="center" vertical="center"/>
    </xf>
    <xf numFmtId="0" fontId="4" fillId="4" borderId="120" xfId="0" applyFont="1" applyFill="1" applyBorder="1" applyAlignment="1">
      <alignment horizontal="center" vertical="center"/>
    </xf>
    <xf numFmtId="0" fontId="4" fillId="0" borderId="118" xfId="0" applyFont="1" applyFill="1" applyBorder="1" applyAlignment="1" applyProtection="1">
      <alignment horizontal="center" vertical="center"/>
    </xf>
    <xf numFmtId="0" fontId="4" fillId="0" borderId="119" xfId="0" applyFont="1" applyFill="1" applyBorder="1" applyAlignment="1" applyProtection="1">
      <alignment horizontal="center" vertical="center"/>
    </xf>
    <xf numFmtId="0" fontId="4" fillId="0" borderId="12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34" fillId="4" borderId="112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113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14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shrinkToFit="1"/>
    </xf>
    <xf numFmtId="0" fontId="4" fillId="4" borderId="23" xfId="0" applyFont="1" applyFill="1" applyBorder="1" applyAlignment="1">
      <alignment horizontal="left" vertical="center" shrinkToFit="1"/>
    </xf>
    <xf numFmtId="0" fontId="4" fillId="4" borderId="26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/>
    </xf>
    <xf numFmtId="0" fontId="4" fillId="4" borderId="1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14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0" fontId="4" fillId="4" borderId="115" xfId="0" applyFont="1" applyFill="1" applyBorder="1" applyAlignment="1">
      <alignment horizontal="center" vertical="center" wrapText="1"/>
    </xf>
    <xf numFmtId="0" fontId="4" fillId="4" borderId="116" xfId="0" applyFont="1" applyFill="1" applyBorder="1" applyAlignment="1">
      <alignment horizontal="center" vertical="center" wrapText="1"/>
    </xf>
    <xf numFmtId="0" fontId="4" fillId="4" borderId="1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25" xfId="0" applyFont="1" applyFill="1" applyBorder="1" applyAlignment="1">
      <alignment horizontal="center" vertical="center" wrapText="1"/>
    </xf>
    <xf numFmtId="0" fontId="4" fillId="4" borderId="106" xfId="0" applyFont="1" applyFill="1" applyBorder="1" applyAlignment="1">
      <alignment horizontal="center" vertical="center" wrapText="1"/>
    </xf>
    <xf numFmtId="0" fontId="4" fillId="4" borderId="107" xfId="0" applyFont="1" applyFill="1" applyBorder="1" applyAlignment="1">
      <alignment horizontal="center" vertical="center" wrapText="1"/>
    </xf>
    <xf numFmtId="0" fontId="4" fillId="4" borderId="115" xfId="0" applyFont="1" applyFill="1" applyBorder="1" applyAlignment="1">
      <alignment horizontal="center" vertical="center" textRotation="255"/>
    </xf>
    <xf numFmtId="0" fontId="4" fillId="4" borderId="116" xfId="0" applyFont="1" applyFill="1" applyBorder="1" applyAlignment="1">
      <alignment horizontal="center" vertical="center" textRotation="255"/>
    </xf>
    <xf numFmtId="0" fontId="4" fillId="4" borderId="117" xfId="0" applyFont="1" applyFill="1" applyBorder="1" applyAlignment="1">
      <alignment horizontal="center" vertical="center" textRotation="255"/>
    </xf>
    <xf numFmtId="0" fontId="4" fillId="4" borderId="113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18" xfId="0" applyFont="1" applyFill="1" applyBorder="1" applyAlignment="1">
      <alignment horizontal="center" vertical="center" textRotation="255"/>
    </xf>
    <xf numFmtId="0" fontId="4" fillId="4" borderId="114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horizontal="center" vertical="center" textRotation="255"/>
    </xf>
    <xf numFmtId="0" fontId="4" fillId="4" borderId="8" xfId="0" applyFont="1" applyFill="1" applyBorder="1" applyAlignment="1">
      <alignment horizontal="center" vertical="center" textRotation="255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left" vertical="center" shrinkToFit="1"/>
    </xf>
    <xf numFmtId="0" fontId="4" fillId="4" borderId="37" xfId="0" applyFont="1" applyFill="1" applyBorder="1" applyAlignment="1">
      <alignment horizontal="left" vertical="center" shrinkToFit="1"/>
    </xf>
    <xf numFmtId="0" fontId="4" fillId="4" borderId="38" xfId="0" applyFont="1" applyFill="1" applyBorder="1" applyAlignment="1">
      <alignment horizontal="left" vertical="center" shrinkToFit="1"/>
    </xf>
    <xf numFmtId="0" fontId="4" fillId="4" borderId="39" xfId="0" applyFont="1" applyFill="1" applyBorder="1" applyAlignment="1">
      <alignment horizontal="left" vertical="center" shrinkToFit="1"/>
    </xf>
    <xf numFmtId="0" fontId="4" fillId="4" borderId="14" xfId="0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05" xfId="0" applyFont="1" applyFill="1" applyBorder="1" applyAlignment="1">
      <alignment horizontal="center" vertical="center" shrinkToFit="1"/>
    </xf>
    <xf numFmtId="0" fontId="4" fillId="4" borderId="106" xfId="0" applyFont="1" applyFill="1" applyBorder="1" applyAlignment="1">
      <alignment horizontal="center" vertical="center" shrinkToFit="1"/>
    </xf>
    <xf numFmtId="0" fontId="4" fillId="4" borderId="107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 applyProtection="1">
      <alignment horizontal="left" vertical="center" wrapText="1" indent="1"/>
      <protection locked="0"/>
    </xf>
    <xf numFmtId="0" fontId="33" fillId="0" borderId="6" xfId="0" applyFont="1" applyFill="1" applyBorder="1" applyAlignment="1" applyProtection="1">
      <alignment horizontal="left" vertical="center" wrapText="1" indent="1"/>
      <protection locked="0"/>
    </xf>
    <xf numFmtId="0" fontId="33" fillId="0" borderId="0" xfId="0" applyFont="1" applyFill="1" applyBorder="1" applyAlignment="1" applyProtection="1">
      <alignment horizontal="left" vertical="center" wrapText="1" indent="1"/>
      <protection locked="0"/>
    </xf>
    <xf numFmtId="0" fontId="33" fillId="0" borderId="40" xfId="0" applyFont="1" applyFill="1" applyBorder="1" applyAlignment="1" applyProtection="1">
      <alignment horizontal="left" vertical="center" wrapText="1" indent="1"/>
      <protection locked="0"/>
    </xf>
    <xf numFmtId="0" fontId="33" fillId="0" borderId="106" xfId="0" applyFont="1" applyFill="1" applyBorder="1" applyAlignment="1" applyProtection="1">
      <alignment horizontal="left" vertical="center" wrapText="1" indent="1"/>
      <protection locked="0"/>
    </xf>
    <xf numFmtId="0" fontId="33" fillId="0" borderId="108" xfId="0" applyFont="1" applyFill="1" applyBorder="1" applyAlignment="1" applyProtection="1">
      <alignment horizontal="left" vertical="center" wrapText="1" indent="1"/>
      <protection locked="0"/>
    </xf>
    <xf numFmtId="0" fontId="4" fillId="0" borderId="40" xfId="0" applyFont="1" applyFill="1" applyBorder="1" applyAlignment="1" applyProtection="1">
      <alignment vertical="center" wrapText="1"/>
      <protection locked="0"/>
    </xf>
    <xf numFmtId="0" fontId="4" fillId="0" borderId="38" xfId="0" applyFont="1" applyFill="1" applyBorder="1" applyAlignment="1" applyProtection="1">
      <alignment vertical="center" wrapText="1"/>
      <protection locked="0"/>
    </xf>
    <xf numFmtId="0" fontId="4" fillId="0" borderId="46" xfId="0" applyFont="1" applyFill="1" applyBorder="1" applyAlignment="1" applyProtection="1">
      <alignment vertical="center" wrapText="1"/>
      <protection locked="0"/>
    </xf>
    <xf numFmtId="0" fontId="27" fillId="0" borderId="1" xfId="0" applyFont="1" applyFill="1" applyBorder="1" applyAlignment="1" applyProtection="1">
      <alignment horizontal="left" vertical="center" indent="1" shrinkToFit="1"/>
      <protection locked="0"/>
    </xf>
    <xf numFmtId="0" fontId="27" fillId="0" borderId="10" xfId="0" applyFont="1" applyFill="1" applyBorder="1" applyAlignment="1" applyProtection="1">
      <alignment horizontal="left" vertical="center" indent="1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31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left" vertical="center" indent="1"/>
      <protection locked="0"/>
    </xf>
    <xf numFmtId="0" fontId="4" fillId="0" borderId="11" xfId="0" applyFont="1" applyFill="1" applyBorder="1" applyAlignment="1" applyProtection="1">
      <alignment horizontal="left" vertical="center" indent="1"/>
      <protection locked="0"/>
    </xf>
    <xf numFmtId="0" fontId="4" fillId="4" borderId="21" xfId="0" applyFont="1" applyFill="1" applyBorder="1" applyAlignment="1" applyProtection="1">
      <alignment horizontal="center" vertical="center" shrinkToFit="1"/>
    </xf>
    <xf numFmtId="0" fontId="4" fillId="4" borderId="32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left" vertical="center" indent="1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0" fontId="4" fillId="4" borderId="26" xfId="0" applyFont="1" applyFill="1" applyBorder="1" applyAlignment="1" applyProtection="1">
      <alignment horizontal="center" vertical="center" shrinkToFit="1"/>
    </xf>
    <xf numFmtId="0" fontId="4" fillId="4" borderId="34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left" vertical="center" indent="1" shrinkToFit="1"/>
      <protection locked="0"/>
    </xf>
    <xf numFmtId="0" fontId="4" fillId="0" borderId="22" xfId="0" applyFont="1" applyFill="1" applyBorder="1" applyAlignment="1" applyProtection="1">
      <alignment horizontal="left" vertical="center" indent="1" shrinkToFit="1"/>
      <protection locked="0"/>
    </xf>
    <xf numFmtId="0" fontId="4" fillId="0" borderId="2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26" xfId="0" applyFont="1" applyFill="1" applyBorder="1" applyAlignment="1" applyProtection="1">
      <alignment horizontal="center" vertical="center"/>
    </xf>
    <xf numFmtId="0" fontId="4" fillId="0" borderId="127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vertical="center"/>
    </xf>
    <xf numFmtId="0" fontId="0" fillId="4" borderId="39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 shrinkToFit="1"/>
    </xf>
    <xf numFmtId="177" fontId="31" fillId="0" borderId="0" xfId="0" applyNumberFormat="1" applyFont="1" applyFill="1" applyAlignment="1" applyProtection="1">
      <alignment horizontal="center" vertical="center" shrinkToFit="1"/>
      <protection locked="0"/>
    </xf>
    <xf numFmtId="0" fontId="31" fillId="0" borderId="0" xfId="0" applyFont="1" applyFill="1" applyAlignment="1">
      <alignment vertical="center"/>
    </xf>
    <xf numFmtId="0" fontId="30" fillId="0" borderId="1" xfId="0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28" fillId="0" borderId="23" xfId="0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 applyProtection="1">
      <alignment horizontal="center" vertical="center" shrinkToFit="1"/>
    </xf>
    <xf numFmtId="0" fontId="28" fillId="0" borderId="24" xfId="0" applyFont="1" applyFill="1" applyBorder="1" applyAlignment="1" applyProtection="1">
      <alignment horizontal="center" vertical="center" shrinkToFit="1"/>
    </xf>
    <xf numFmtId="0" fontId="0" fillId="4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1" fontId="4" fillId="0" borderId="130" xfId="0" applyNumberFormat="1" applyFont="1" applyFill="1" applyBorder="1" applyAlignment="1" applyProtection="1">
      <alignment horizontal="center" vertical="center"/>
      <protection locked="0"/>
    </xf>
    <xf numFmtId="1" fontId="4" fillId="0" borderId="15" xfId="0" applyNumberFormat="1" applyFont="1" applyFill="1" applyBorder="1" applyAlignment="1" applyProtection="1">
      <alignment horizontal="center" vertical="center"/>
      <protection locked="0"/>
    </xf>
    <xf numFmtId="1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>
      <alignment horizontal="left" vertical="center" shrinkToFit="1"/>
    </xf>
    <xf numFmtId="0" fontId="4" fillId="4" borderId="28" xfId="0" applyFont="1" applyFill="1" applyBorder="1" applyAlignment="1">
      <alignment horizontal="left" vertical="center" shrinkToFit="1"/>
    </xf>
    <xf numFmtId="0" fontId="4" fillId="4" borderId="29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left" vertical="center" shrinkToFit="1"/>
    </xf>
    <xf numFmtId="0" fontId="4" fillId="4" borderId="18" xfId="0" applyFont="1" applyFill="1" applyBorder="1" applyAlignment="1">
      <alignment horizontal="left" vertical="center" shrinkToFit="1"/>
    </xf>
    <xf numFmtId="0" fontId="4" fillId="4" borderId="45" xfId="0" applyFont="1" applyFill="1" applyBorder="1" applyAlignment="1">
      <alignment horizontal="left" vertical="center" shrinkToFit="1"/>
    </xf>
    <xf numFmtId="176" fontId="4" fillId="0" borderId="130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45" xfId="0" applyFont="1" applyFill="1" applyBorder="1" applyAlignment="1">
      <alignment horizontal="center" vertical="top"/>
    </xf>
    <xf numFmtId="0" fontId="4" fillId="4" borderId="38" xfId="0" applyFont="1" applyFill="1" applyBorder="1" applyAlignment="1">
      <alignment horizontal="center" vertical="top"/>
    </xf>
    <xf numFmtId="0" fontId="4" fillId="4" borderId="115" xfId="0" applyFont="1" applyFill="1" applyBorder="1" applyAlignment="1">
      <alignment horizontal="center" vertical="center"/>
    </xf>
    <xf numFmtId="0" fontId="4" fillId="4" borderId="116" xfId="0" applyFont="1" applyFill="1" applyBorder="1" applyAlignment="1">
      <alignment horizontal="center" vertical="center"/>
    </xf>
    <xf numFmtId="0" fontId="0" fillId="4" borderId="123" xfId="0" applyFont="1" applyFill="1" applyBorder="1" applyAlignment="1">
      <alignment horizontal="center" vertical="center"/>
    </xf>
    <xf numFmtId="0" fontId="4" fillId="4" borderId="129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2" fontId="4" fillId="0" borderId="130" xfId="0" applyNumberFormat="1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right" vertical="center" shrinkToFit="1"/>
    </xf>
    <xf numFmtId="0" fontId="4" fillId="4" borderId="6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center" vertical="top"/>
    </xf>
    <xf numFmtId="0" fontId="27" fillId="4" borderId="38" xfId="0" applyFont="1" applyFill="1" applyBorder="1" applyAlignment="1">
      <alignment horizontal="left" vertical="center" shrinkToFit="1"/>
    </xf>
    <xf numFmtId="0" fontId="4" fillId="4" borderId="25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176" fontId="4" fillId="0" borderId="131" xfId="0" applyNumberFormat="1" applyFont="1" applyFill="1" applyBorder="1" applyAlignment="1" applyProtection="1">
      <alignment horizontal="center" vertical="center"/>
      <protection locked="0"/>
    </xf>
    <xf numFmtId="176" fontId="4" fillId="0" borderId="23" xfId="0" applyNumberFormat="1" applyFont="1" applyFill="1" applyBorder="1" applyAlignment="1" applyProtection="1">
      <alignment horizontal="center" vertical="center"/>
      <protection locked="0"/>
    </xf>
    <xf numFmtId="176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27" fillId="4" borderId="14" xfId="0" applyFont="1" applyFill="1" applyBorder="1" applyAlignment="1">
      <alignment horizontal="left" vertical="center" shrinkToFit="1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1" fontId="4" fillId="3" borderId="35" xfId="0" applyNumberFormat="1" applyFont="1" applyFill="1" applyBorder="1" applyAlignment="1">
      <alignment horizontal="center" vertical="center"/>
    </xf>
    <xf numFmtId="1" fontId="4" fillId="3" borderId="138" xfId="0" applyNumberFormat="1" applyFont="1" applyFill="1" applyBorder="1" applyAlignment="1">
      <alignment horizontal="center" vertical="center"/>
    </xf>
    <xf numFmtId="1" fontId="4" fillId="0" borderId="131" xfId="0" applyNumberFormat="1" applyFont="1" applyFill="1" applyBorder="1" applyAlignment="1" applyProtection="1">
      <alignment horizontal="center" vertical="center"/>
      <protection locked="0"/>
    </xf>
    <xf numFmtId="1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 applyProtection="1">
      <alignment horizontal="left" vertical="center" wrapText="1"/>
    </xf>
    <xf numFmtId="0" fontId="4" fillId="0" borderId="46" xfId="0" applyFont="1" applyFill="1" applyBorder="1" applyAlignment="1" applyProtection="1">
      <alignment horizontal="left" vertical="center" wrapText="1"/>
    </xf>
    <xf numFmtId="1" fontId="4" fillId="3" borderId="32" xfId="0" applyNumberFormat="1" applyFont="1" applyFill="1" applyBorder="1" applyAlignment="1">
      <alignment horizontal="center" vertical="center"/>
    </xf>
    <xf numFmtId="1" fontId="4" fillId="3" borderId="148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0" fontId="4" fillId="4" borderId="139" xfId="0" applyFont="1" applyFill="1" applyBorder="1" applyAlignment="1">
      <alignment horizontal="center" vertical="center"/>
    </xf>
    <xf numFmtId="0" fontId="4" fillId="4" borderId="145" xfId="0" applyFont="1" applyFill="1" applyBorder="1" applyAlignment="1">
      <alignment horizontal="center" vertical="center"/>
    </xf>
    <xf numFmtId="0" fontId="4" fillId="4" borderId="140" xfId="0" applyFont="1" applyFill="1" applyBorder="1" applyAlignment="1">
      <alignment horizontal="center" vertical="center"/>
    </xf>
    <xf numFmtId="0" fontId="4" fillId="4" borderId="137" xfId="0" applyFont="1" applyFill="1" applyBorder="1" applyAlignment="1">
      <alignment horizontal="center" vertical="center"/>
    </xf>
    <xf numFmtId="1" fontId="4" fillId="0" borderId="137" xfId="0" applyNumberFormat="1" applyFont="1" applyBorder="1" applyAlignment="1" applyProtection="1">
      <alignment horizontal="center" vertical="center"/>
      <protection locked="0"/>
    </xf>
    <xf numFmtId="1" fontId="4" fillId="3" borderId="146" xfId="0" applyNumberFormat="1" applyFont="1" applyFill="1" applyBorder="1" applyAlignment="1">
      <alignment horizontal="center" vertical="center"/>
    </xf>
    <xf numFmtId="0" fontId="0" fillId="4" borderId="115" xfId="0" applyFont="1" applyFill="1" applyBorder="1" applyAlignment="1">
      <alignment horizontal="center" vertical="center"/>
    </xf>
    <xf numFmtId="0" fontId="0" fillId="4" borderId="116" xfId="0" applyFont="1" applyFill="1" applyBorder="1" applyAlignment="1">
      <alignment horizontal="center" vertical="center"/>
    </xf>
    <xf numFmtId="0" fontId="0" fillId="4" borderId="125" xfId="0" applyFont="1" applyFill="1" applyBorder="1" applyAlignment="1">
      <alignment horizontal="center" vertical="center"/>
    </xf>
    <xf numFmtId="0" fontId="0" fillId="4" borderId="106" xfId="0" applyFont="1" applyFill="1" applyBorder="1" applyAlignment="1">
      <alignment horizontal="center" vertical="center"/>
    </xf>
    <xf numFmtId="0" fontId="4" fillId="4" borderId="142" xfId="0" applyFont="1" applyFill="1" applyBorder="1" applyAlignment="1">
      <alignment horizontal="center" vertical="center"/>
    </xf>
    <xf numFmtId="0" fontId="4" fillId="4" borderId="135" xfId="0" applyFont="1" applyFill="1" applyBorder="1" applyAlignment="1">
      <alignment horizontal="center" vertical="center"/>
    </xf>
    <xf numFmtId="0" fontId="4" fillId="4" borderId="143" xfId="0" applyFont="1" applyFill="1" applyBorder="1" applyAlignment="1">
      <alignment horizontal="center" vertical="center"/>
    </xf>
    <xf numFmtId="0" fontId="4" fillId="4" borderId="142" xfId="0" applyFont="1" applyFill="1" applyBorder="1" applyAlignment="1">
      <alignment horizontal="center" vertical="center" shrinkToFit="1"/>
    </xf>
    <xf numFmtId="0" fontId="27" fillId="4" borderId="135" xfId="0" applyFont="1" applyFill="1" applyBorder="1" applyAlignment="1">
      <alignment horizontal="center" vertical="center" shrinkToFit="1"/>
    </xf>
    <xf numFmtId="0" fontId="27" fillId="4" borderId="143" xfId="0" applyFont="1" applyFill="1" applyBorder="1" applyAlignment="1">
      <alignment horizontal="center" vertical="center" shrinkToFit="1"/>
    </xf>
    <xf numFmtId="0" fontId="4" fillId="4" borderId="117" xfId="0" applyFont="1" applyFill="1" applyBorder="1" applyAlignment="1">
      <alignment horizontal="center" vertical="center" shrinkToFit="1"/>
    </xf>
    <xf numFmtId="0" fontId="27" fillId="4" borderId="136" xfId="0" applyFont="1" applyFill="1" applyBorder="1" applyAlignment="1">
      <alignment horizontal="center" vertical="center" shrinkToFit="1"/>
    </xf>
    <xf numFmtId="0" fontId="4" fillId="4" borderId="144" xfId="0" applyFont="1" applyFill="1" applyBorder="1" applyAlignment="1">
      <alignment horizontal="center" vertical="center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0" fontId="33" fillId="0" borderId="27" xfId="0" applyFont="1" applyFill="1" applyBorder="1" applyAlignment="1" applyProtection="1">
      <alignment horizontal="left" vertical="center" indent="2" shrinkToFit="1"/>
      <protection locked="0"/>
    </xf>
    <xf numFmtId="0" fontId="33" fillId="0" borderId="0" xfId="0" applyFont="1" applyFill="1" applyBorder="1" applyAlignment="1" applyProtection="1">
      <alignment horizontal="left" vertical="center" indent="2" shrinkToFit="1"/>
      <protection locked="0"/>
    </xf>
    <xf numFmtId="0" fontId="33" fillId="0" borderId="40" xfId="0" applyFont="1" applyFill="1" applyBorder="1" applyAlignment="1" applyProtection="1">
      <alignment horizontal="left" vertical="center" indent="2" shrinkToFit="1"/>
      <protection locked="0"/>
    </xf>
    <xf numFmtId="0" fontId="33" fillId="0" borderId="9" xfId="0" applyFont="1" applyFill="1" applyBorder="1" applyAlignment="1" applyProtection="1">
      <alignment horizontal="left" vertical="center" indent="2" shrinkToFit="1"/>
      <protection locked="0"/>
    </xf>
    <xf numFmtId="0" fontId="33" fillId="0" borderId="1" xfId="0" applyFont="1" applyFill="1" applyBorder="1" applyAlignment="1" applyProtection="1">
      <alignment horizontal="left" vertical="center" indent="2" shrinkToFit="1"/>
      <protection locked="0"/>
    </xf>
    <xf numFmtId="0" fontId="33" fillId="0" borderId="10" xfId="0" applyFont="1" applyFill="1" applyBorder="1" applyAlignment="1" applyProtection="1">
      <alignment horizontal="left" vertical="center" indent="2" shrinkToFit="1"/>
      <protection locked="0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113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114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27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33" xfId="0" applyNumberFormat="1" applyFont="1" applyFill="1" applyBorder="1" applyAlignment="1">
      <alignment horizontal="center" vertical="center"/>
    </xf>
    <xf numFmtId="0" fontId="4" fillId="4" borderId="1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107" xfId="0" applyNumberFormat="1" applyFont="1" applyFill="1" applyBorder="1" applyAlignment="1">
      <alignment horizontal="center" vertical="center"/>
    </xf>
    <xf numFmtId="1" fontId="4" fillId="3" borderId="124" xfId="0" applyNumberFormat="1" applyFont="1" applyFill="1" applyBorder="1" applyAlignment="1">
      <alignment horizontal="center" vertical="center"/>
    </xf>
    <xf numFmtId="1" fontId="4" fillId="3" borderId="28" xfId="0" applyNumberFormat="1" applyFont="1" applyFill="1" applyBorder="1" applyAlignment="1">
      <alignment horizontal="center" vertical="center"/>
    </xf>
    <xf numFmtId="1" fontId="4" fillId="3" borderId="125" xfId="0" applyNumberFormat="1" applyFont="1" applyFill="1" applyBorder="1" applyAlignment="1">
      <alignment horizontal="center" vertical="center"/>
    </xf>
    <xf numFmtId="1" fontId="4" fillId="3" borderId="106" xfId="0" applyNumberFormat="1" applyFont="1" applyFill="1" applyBorder="1" applyAlignment="1">
      <alignment horizontal="center" vertical="center"/>
    </xf>
    <xf numFmtId="1" fontId="4" fillId="3" borderId="30" xfId="0" applyNumberFormat="1" applyFont="1" applyFill="1" applyBorder="1" applyAlignment="1">
      <alignment horizontal="center" vertical="center"/>
    </xf>
    <xf numFmtId="1" fontId="4" fillId="3" borderId="134" xfId="0" applyNumberFormat="1" applyFont="1" applyFill="1" applyBorder="1" applyAlignment="1">
      <alignment horizontal="center" vertical="center"/>
    </xf>
    <xf numFmtId="0" fontId="27" fillId="0" borderId="27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 applyProtection="1">
      <alignment horizontal="center" vertical="center" shrinkToFit="1"/>
      <protection locked="0"/>
    </xf>
    <xf numFmtId="0" fontId="27" fillId="0" borderId="9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76" fontId="4" fillId="3" borderId="126" xfId="0" applyNumberFormat="1" applyFont="1" applyFill="1" applyBorder="1" applyAlignment="1">
      <alignment horizontal="center" vertical="center"/>
    </xf>
    <xf numFmtId="176" fontId="4" fillId="3" borderId="127" xfId="0" applyNumberFormat="1" applyFont="1" applyFill="1" applyBorder="1" applyAlignment="1">
      <alignment horizontal="center" vertical="center"/>
    </xf>
    <xf numFmtId="1" fontId="4" fillId="3" borderId="130" xfId="0" applyNumberFormat="1" applyFont="1" applyFill="1" applyBorder="1" applyAlignment="1">
      <alignment horizontal="center" vertical="center"/>
    </xf>
    <xf numFmtId="176" fontId="4" fillId="3" borderId="154" xfId="0" applyNumberFormat="1" applyFont="1" applyFill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1" fontId="4" fillId="3" borderId="38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 applyProtection="1">
      <alignment horizontal="center" vertical="center"/>
      <protection locked="0"/>
    </xf>
    <xf numFmtId="1" fontId="4" fillId="0" borderId="37" xfId="0" applyNumberFormat="1" applyFont="1" applyFill="1" applyBorder="1" applyAlignment="1" applyProtection="1">
      <alignment horizontal="center" vertical="center"/>
      <protection locked="0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center" vertical="center"/>
    </xf>
    <xf numFmtId="0" fontId="4" fillId="4" borderId="13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" fontId="4" fillId="3" borderId="27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51" xfId="0" applyNumberFormat="1" applyFont="1" applyFill="1" applyBorder="1" applyAlignment="1">
      <alignment horizontal="center" vertical="center"/>
    </xf>
    <xf numFmtId="1" fontId="4" fillId="0" borderId="152" xfId="0" applyNumberFormat="1" applyFont="1" applyFill="1" applyBorder="1" applyAlignment="1">
      <alignment horizontal="center" vertical="center"/>
    </xf>
    <xf numFmtId="1" fontId="4" fillId="0" borderId="123" xfId="0" applyNumberFormat="1" applyFont="1" applyFill="1" applyBorder="1" applyAlignment="1" applyProtection="1">
      <alignment horizontal="center" vertical="center"/>
      <protection locked="0"/>
    </xf>
    <xf numFmtId="176" fontId="4" fillId="3" borderId="131" xfId="0" applyNumberFormat="1" applyFont="1" applyFill="1" applyBorder="1" applyAlignment="1">
      <alignment horizontal="center" vertical="center"/>
    </xf>
    <xf numFmtId="1" fontId="4" fillId="0" borderId="149" xfId="0" applyNumberFormat="1" applyFont="1" applyFill="1" applyBorder="1" applyAlignment="1">
      <alignment horizontal="center" vertical="center"/>
    </xf>
    <xf numFmtId="1" fontId="4" fillId="0" borderId="150" xfId="0" applyNumberFormat="1" applyFont="1" applyFill="1" applyBorder="1" applyAlignment="1">
      <alignment horizontal="center" vertical="center"/>
    </xf>
    <xf numFmtId="1" fontId="4" fillId="0" borderId="147" xfId="0" applyNumberFormat="1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0" fontId="4" fillId="4" borderId="12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/>
    </xf>
    <xf numFmtId="0" fontId="4" fillId="4" borderId="39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4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46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0" borderId="99" xfId="0" applyFont="1" applyFill="1" applyBorder="1" applyAlignment="1" applyProtection="1">
      <alignment horizontal="center" vertical="center" wrapText="1"/>
    </xf>
    <xf numFmtId="0" fontId="4" fillId="0" borderId="100" xfId="0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horizontal="center" vertical="center" wrapText="1"/>
    </xf>
    <xf numFmtId="0" fontId="4" fillId="0" borderId="102" xfId="0" applyFont="1" applyFill="1" applyBorder="1" applyAlignment="1" applyProtection="1">
      <alignment horizontal="center" vertical="center" wrapText="1"/>
    </xf>
    <xf numFmtId="0" fontId="4" fillId="0" borderId="103" xfId="0" applyFont="1" applyFill="1" applyBorder="1" applyAlignment="1" applyProtection="1">
      <alignment horizontal="center" vertical="center" wrapText="1"/>
    </xf>
    <xf numFmtId="0" fontId="4" fillId="0" borderId="104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4" borderId="132" xfId="0" applyFont="1" applyFill="1" applyBorder="1" applyAlignment="1">
      <alignment horizontal="center" vertical="center" textRotation="255"/>
    </xf>
    <xf numFmtId="0" fontId="4" fillId="4" borderId="97" xfId="0" applyFont="1" applyFill="1" applyBorder="1" applyAlignment="1">
      <alignment horizontal="center" vertical="center" textRotation="255"/>
    </xf>
    <xf numFmtId="0" fontId="4" fillId="4" borderId="133" xfId="0" applyFont="1" applyFill="1" applyBorder="1" applyAlignment="1">
      <alignment horizontal="center" vertical="center" textRotation="255"/>
    </xf>
    <xf numFmtId="0" fontId="4" fillId="0" borderId="119" xfId="0" applyFont="1" applyFill="1" applyBorder="1" applyAlignment="1">
      <alignment horizontal="center" vertical="center"/>
    </xf>
    <xf numFmtId="0" fontId="4" fillId="0" borderId="122" xfId="0" applyFont="1" applyFill="1" applyBorder="1" applyAlignment="1">
      <alignment horizontal="center" vertical="center"/>
    </xf>
    <xf numFmtId="0" fontId="4" fillId="4" borderId="134" xfId="0" applyFont="1" applyFill="1" applyBorder="1" applyAlignment="1">
      <alignment horizontal="center" vertical="center"/>
    </xf>
    <xf numFmtId="0" fontId="4" fillId="4" borderId="106" xfId="0" applyFont="1" applyFill="1" applyBorder="1" applyAlignment="1">
      <alignment horizontal="center" vertical="center"/>
    </xf>
    <xf numFmtId="0" fontId="4" fillId="4" borderId="107" xfId="0" applyFont="1" applyFill="1" applyBorder="1" applyAlignment="1">
      <alignment horizontal="center" vertical="center"/>
    </xf>
    <xf numFmtId="0" fontId="4" fillId="0" borderId="119" xfId="0" applyFont="1" applyFill="1" applyBorder="1" applyAlignment="1" applyProtection="1">
      <alignment horizontal="center" vertical="center"/>
      <protection locked="0"/>
    </xf>
    <xf numFmtId="0" fontId="4" fillId="0" borderId="106" xfId="0" applyFont="1" applyFill="1" applyBorder="1" applyAlignment="1" applyProtection="1">
      <alignment horizontal="left" vertical="center"/>
      <protection locked="0"/>
    </xf>
    <xf numFmtId="0" fontId="4" fillId="0" borderId="108" xfId="0" applyFont="1" applyFill="1" applyBorder="1" applyAlignment="1" applyProtection="1">
      <alignment horizontal="left" vertical="center"/>
      <protection locked="0"/>
    </xf>
    <xf numFmtId="0" fontId="4" fillId="0" borderId="121" xfId="0" applyFont="1" applyFill="1" applyBorder="1" applyAlignment="1">
      <alignment horizontal="center" vertical="center" textRotation="255"/>
    </xf>
    <xf numFmtId="0" fontId="4" fillId="0" borderId="134" xfId="0" applyFont="1" applyFill="1" applyBorder="1" applyAlignment="1">
      <alignment horizontal="center" vertical="center" textRotation="255"/>
    </xf>
    <xf numFmtId="0" fontId="4" fillId="0" borderId="116" xfId="0" applyFont="1" applyFill="1" applyBorder="1" applyAlignment="1">
      <alignment vertical="center"/>
    </xf>
    <xf numFmtId="0" fontId="4" fillId="0" borderId="117" xfId="0" applyFont="1" applyFill="1" applyBorder="1" applyAlignment="1">
      <alignment vertical="center"/>
    </xf>
    <xf numFmtId="0" fontId="4" fillId="0" borderId="106" xfId="0" applyFont="1" applyFill="1" applyBorder="1" applyAlignment="1">
      <alignment vertical="center"/>
    </xf>
    <xf numFmtId="0" fontId="4" fillId="0" borderId="107" xfId="0" applyFont="1" applyFill="1" applyBorder="1" applyAlignment="1">
      <alignment vertical="center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>
      <alignment horizontal="center" vertical="center"/>
    </xf>
    <xf numFmtId="0" fontId="4" fillId="4" borderId="98" xfId="0" applyFont="1" applyFill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8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4" xfId="0" applyFont="1" applyFill="1" applyBorder="1" applyAlignment="1">
      <alignment horizontal="center" vertical="center" shrinkToFit="1"/>
    </xf>
    <xf numFmtId="0" fontId="11" fillId="2" borderId="54" xfId="0" applyFont="1" applyFill="1" applyBorder="1" applyAlignment="1">
      <alignment horizontal="center" vertical="center" shrinkToFit="1"/>
    </xf>
    <xf numFmtId="0" fontId="11" fillId="2" borderId="83" xfId="0" applyFont="1" applyFill="1" applyBorder="1" applyAlignment="1">
      <alignment horizontal="center" vertical="center" shrinkToFit="1"/>
    </xf>
    <xf numFmtId="0" fontId="7" fillId="2" borderId="71" xfId="0" applyFont="1" applyFill="1" applyBorder="1" applyAlignment="1">
      <alignment horizontal="center" vertical="center" wrapText="1" shrinkToFit="1"/>
    </xf>
    <xf numFmtId="0" fontId="7" fillId="2" borderId="86" xfId="0" applyFont="1" applyFill="1" applyBorder="1" applyAlignment="1">
      <alignment horizontal="center" vertical="center" wrapText="1" shrinkToFit="1"/>
    </xf>
    <xf numFmtId="0" fontId="7" fillId="2" borderId="47" xfId="0" quotePrefix="1" applyFont="1" applyFill="1" applyBorder="1" applyAlignment="1">
      <alignment horizontal="center" vertical="center" wrapText="1" shrinkToFit="1"/>
    </xf>
    <xf numFmtId="0" fontId="7" fillId="2" borderId="87" xfId="0" quotePrefix="1" applyFont="1" applyFill="1" applyBorder="1" applyAlignment="1">
      <alignment horizontal="center" vertical="center" wrapText="1" shrinkToFit="1"/>
    </xf>
    <xf numFmtId="0" fontId="7" fillId="2" borderId="48" xfId="0" applyFont="1" applyFill="1" applyBorder="1" applyAlignment="1">
      <alignment horizontal="center" vertical="center" wrapText="1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0" fillId="0" borderId="85" xfId="0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72" xfId="0" applyFont="1" applyFill="1" applyBorder="1" applyAlignment="1">
      <alignment horizontal="center" vertical="center" wrapText="1" shrinkToFit="1"/>
    </xf>
    <xf numFmtId="0" fontId="9" fillId="2" borderId="48" xfId="0" applyFont="1" applyFill="1" applyBorder="1" applyAlignment="1">
      <alignment horizontal="center" vertical="center" wrapText="1" shrinkToFit="1"/>
    </xf>
    <xf numFmtId="0" fontId="9" fillId="2" borderId="50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6" fillId="2" borderId="48" xfId="0" applyFont="1" applyFill="1" applyBorder="1" applyAlignment="1">
      <alignment horizontal="center" vertical="center" wrapText="1" shrinkToFit="1"/>
    </xf>
    <xf numFmtId="0" fontId="6" fillId="2" borderId="50" xfId="0" applyFont="1" applyFill="1" applyBorder="1" applyAlignment="1">
      <alignment horizontal="center" vertical="center" wrapText="1" shrinkToFit="1"/>
    </xf>
    <xf numFmtId="0" fontId="7" fillId="2" borderId="69" xfId="0" applyFont="1" applyFill="1" applyBorder="1" applyAlignment="1">
      <alignment horizontal="center" vertical="center" shrinkToFit="1"/>
    </xf>
    <xf numFmtId="0" fontId="7" fillId="2" borderId="8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10" fillId="2" borderId="48" xfId="0" applyFont="1" applyFill="1" applyBorder="1" applyAlignment="1">
      <alignment horizontal="center" vertical="center" wrapText="1" shrinkToFit="1"/>
    </xf>
    <xf numFmtId="0" fontId="10" fillId="2" borderId="50" xfId="0" applyFont="1" applyFill="1" applyBorder="1" applyAlignment="1">
      <alignment horizontal="center" vertical="center" wrapText="1" shrinkToFit="1"/>
    </xf>
    <xf numFmtId="0" fontId="5" fillId="2" borderId="71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5" fillId="2" borderId="75" xfId="0" applyFont="1" applyFill="1" applyBorder="1" applyAlignment="1">
      <alignment horizontal="center" vertical="center" wrapText="1" shrinkToFit="1"/>
    </xf>
    <xf numFmtId="0" fontId="6" fillId="2" borderId="70" xfId="0" applyFont="1" applyFill="1" applyBorder="1" applyAlignment="1">
      <alignment horizontal="center" vertical="center" wrapText="1" shrinkToFit="1"/>
    </xf>
    <xf numFmtId="0" fontId="6" fillId="2" borderId="68" xfId="0" applyFont="1" applyFill="1" applyBorder="1" applyAlignment="1">
      <alignment horizontal="center" vertical="center" wrapText="1" shrinkToFit="1"/>
    </xf>
    <xf numFmtId="0" fontId="7" fillId="2" borderId="73" xfId="0" applyFont="1" applyFill="1" applyBorder="1" applyAlignment="1">
      <alignment horizontal="center" vertical="center" wrapText="1" shrinkToFit="1"/>
    </xf>
    <xf numFmtId="0" fontId="7" fillId="2" borderId="76" xfId="0" applyFont="1" applyFill="1" applyBorder="1" applyAlignment="1">
      <alignment horizontal="center" vertical="center" wrapText="1" shrinkToFit="1"/>
    </xf>
    <xf numFmtId="0" fontId="0" fillId="0" borderId="91" xfId="0" applyBorder="1" applyAlignment="1">
      <alignment horizontal="center" vertical="center" wrapText="1" shrinkToFit="1"/>
    </xf>
    <xf numFmtId="0" fontId="7" fillId="2" borderId="47" xfId="0" applyFont="1" applyFill="1" applyBorder="1" applyAlignment="1">
      <alignment horizontal="center" vertical="center" wrapText="1" shrinkToFit="1"/>
    </xf>
    <xf numFmtId="0" fontId="10" fillId="2" borderId="74" xfId="0" applyFont="1" applyFill="1" applyBorder="1" applyAlignment="1">
      <alignment horizontal="center" vertical="center" wrapText="1" shrinkToFit="1"/>
    </xf>
    <xf numFmtId="0" fontId="10" fillId="2" borderId="79" xfId="0" applyFont="1" applyFill="1" applyBorder="1" applyAlignment="1">
      <alignment horizontal="center" vertical="center" wrapText="1" shrinkToFit="1"/>
    </xf>
    <xf numFmtId="0" fontId="5" fillId="2" borderId="78" xfId="0" applyFont="1" applyFill="1" applyBorder="1" applyAlignment="1">
      <alignment horizontal="center" vertical="center" wrapText="1" shrinkToFit="1"/>
    </xf>
    <xf numFmtId="0" fontId="7" fillId="2" borderId="74" xfId="0" applyFont="1" applyFill="1" applyBorder="1" applyAlignment="1">
      <alignment horizontal="center" vertical="center" wrapText="1" shrinkToFit="1"/>
    </xf>
    <xf numFmtId="0" fontId="7" fillId="2" borderId="77" xfId="0" applyFont="1" applyFill="1" applyBorder="1" applyAlignment="1">
      <alignment horizontal="center" vertical="center" wrapText="1" shrinkToFit="1"/>
    </xf>
    <xf numFmtId="0" fontId="0" fillId="0" borderId="92" xfId="0" applyBorder="1" applyAlignment="1">
      <alignment horizontal="center" vertical="center" wrapText="1" shrinkToFit="1"/>
    </xf>
    <xf numFmtId="0" fontId="7" fillId="2" borderId="2" xfId="0" quotePrefix="1" applyFont="1" applyFill="1" applyBorder="1" applyAlignment="1">
      <alignment horizontal="center" vertical="center"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7" fillId="2" borderId="6" xfId="0" quotePrefix="1" applyFont="1" applyFill="1" applyBorder="1" applyAlignment="1">
      <alignment horizontal="center" vertical="center" wrapText="1" shrinkToFit="1"/>
    </xf>
    <xf numFmtId="0" fontId="7" fillId="2" borderId="7" xfId="0" quotePrefix="1" applyFont="1" applyFill="1" applyBorder="1" applyAlignment="1">
      <alignment horizontal="center" vertical="center" wrapText="1" shrinkToFit="1"/>
    </xf>
    <xf numFmtId="0" fontId="7" fillId="2" borderId="1" xfId="0" quotePrefix="1" applyFont="1" applyFill="1" applyBorder="1" applyAlignment="1">
      <alignment horizontal="center" vertical="center" wrapText="1" shrinkToFit="1"/>
    </xf>
    <xf numFmtId="0" fontId="7" fillId="2" borderId="10" xfId="0" quotePrefix="1" applyFont="1" applyFill="1" applyBorder="1" applyAlignment="1">
      <alignment horizontal="center" vertical="center" wrapText="1" shrinkToFit="1"/>
    </xf>
    <xf numFmtId="0" fontId="7" fillId="2" borderId="70" xfId="0" quotePrefix="1" applyFont="1" applyFill="1" applyBorder="1" applyAlignment="1">
      <alignment horizontal="center" vertical="center" wrapText="1" shrinkToFit="1"/>
    </xf>
    <xf numFmtId="0" fontId="7" fillId="2" borderId="68" xfId="0" quotePrefix="1" applyFont="1" applyFill="1" applyBorder="1" applyAlignment="1">
      <alignment horizontal="center" vertical="center" wrapText="1" shrinkToFit="1"/>
    </xf>
    <xf numFmtId="0" fontId="7" fillId="2" borderId="72" xfId="0" applyFont="1" applyFill="1" applyBorder="1" applyAlignment="1">
      <alignment horizontal="center" vertical="center" wrapText="1" shrinkToFit="1"/>
    </xf>
    <xf numFmtId="0" fontId="7" fillId="2" borderId="88" xfId="0" applyFont="1" applyFill="1" applyBorder="1" applyAlignment="1">
      <alignment horizontal="center" vertical="center" wrapText="1" shrinkToFit="1"/>
    </xf>
    <xf numFmtId="0" fontId="7" fillId="2" borderId="62" xfId="0" quotePrefix="1" applyFont="1" applyFill="1" applyBorder="1" applyAlignment="1">
      <alignment horizontal="center" vertical="center" wrapText="1" shrinkToFit="1"/>
    </xf>
    <xf numFmtId="0" fontId="7" fillId="2" borderId="82" xfId="0" quotePrefix="1" applyFont="1" applyFill="1" applyBorder="1" applyAlignment="1">
      <alignment horizontal="center" vertical="center" wrapText="1" shrinkToFit="1"/>
    </xf>
    <xf numFmtId="0" fontId="7" fillId="2" borderId="57" xfId="0" applyFont="1" applyFill="1" applyBorder="1" applyAlignment="1">
      <alignment horizontal="center" vertical="center" wrapText="1" shrinkToFit="1"/>
    </xf>
    <xf numFmtId="0" fontId="7" fillId="2" borderId="58" xfId="0" applyFont="1" applyFill="1" applyBorder="1" applyAlignment="1">
      <alignment horizontal="center" vertical="center" wrapText="1" shrinkToFit="1"/>
    </xf>
    <xf numFmtId="0" fontId="7" fillId="2" borderId="59" xfId="0" applyFont="1" applyFill="1" applyBorder="1" applyAlignment="1">
      <alignment horizontal="center" vertical="center" wrapText="1" shrinkToFit="1"/>
    </xf>
    <xf numFmtId="0" fontId="7" fillId="2" borderId="65" xfId="0" applyFont="1" applyFill="1" applyBorder="1" applyAlignment="1">
      <alignment horizontal="center" vertical="center" wrapText="1" shrinkToFit="1"/>
    </xf>
    <xf numFmtId="0" fontId="7" fillId="2" borderId="66" xfId="0" applyFont="1" applyFill="1" applyBorder="1" applyAlignment="1">
      <alignment horizontal="center" vertical="center" wrapText="1" shrinkToFit="1"/>
    </xf>
    <xf numFmtId="0" fontId="7" fillId="2" borderId="69" xfId="0" quotePrefix="1" applyFont="1" applyFill="1" applyBorder="1" applyAlignment="1">
      <alignment horizontal="center" vertical="center" wrapText="1" shrinkToFit="1"/>
    </xf>
    <xf numFmtId="0" fontId="7" fillId="2" borderId="67" xfId="0" quotePrefix="1" applyFont="1" applyFill="1" applyBorder="1" applyAlignment="1">
      <alignment horizontal="center" vertical="center" wrapText="1" shrinkToFit="1"/>
    </xf>
    <xf numFmtId="0" fontId="7" fillId="2" borderId="70" xfId="0" applyFont="1" applyFill="1" applyBorder="1" applyAlignment="1">
      <alignment horizontal="center" vertical="center" shrinkToFit="1"/>
    </xf>
    <xf numFmtId="0" fontId="7" fillId="2" borderId="6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7" fillId="2" borderId="69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6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0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64" xfId="0" applyFont="1" applyFill="1" applyBorder="1" applyAlignment="1">
      <alignment horizontal="center" vertical="center" wrapText="1" shrinkToFit="1"/>
    </xf>
    <xf numFmtId="0" fontId="7" fillId="2" borderId="68" xfId="0" applyFont="1" applyFill="1" applyBorder="1" applyAlignment="1">
      <alignment horizontal="center" vertical="center" wrapText="1" shrinkToFit="1"/>
    </xf>
    <xf numFmtId="0" fontId="6" fillId="2" borderId="71" xfId="0" applyFont="1" applyFill="1" applyBorder="1" applyAlignment="1">
      <alignment horizontal="center" vertical="center" wrapText="1" shrinkToFit="1"/>
    </xf>
    <xf numFmtId="0" fontId="7" fillId="2" borderId="66" xfId="0" quotePrefix="1" applyFont="1" applyFill="1" applyBorder="1" applyAlignment="1">
      <alignment horizontal="center" vertical="center" wrapText="1" shrinkToFit="1"/>
    </xf>
    <xf numFmtId="0" fontId="7" fillId="2" borderId="51" xfId="0" applyFont="1" applyFill="1" applyBorder="1" applyAlignment="1">
      <alignment horizontal="center" vertical="center" wrapText="1" shrinkToFit="1"/>
    </xf>
    <xf numFmtId="0" fontId="7" fillId="2" borderId="55" xfId="0" applyFont="1" applyFill="1" applyBorder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 wrapText="1" shrinkToFit="1"/>
    </xf>
    <xf numFmtId="0" fontId="7" fillId="2" borderId="6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8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wrapText="1" shrinkToFit="1"/>
    </xf>
    <xf numFmtId="0" fontId="7" fillId="2" borderId="63" xfId="0" applyFont="1" applyFill="1" applyBorder="1" applyAlignment="1">
      <alignment horizontal="center" vertical="center" wrapText="1" shrinkToFit="1"/>
    </xf>
    <xf numFmtId="0" fontId="7" fillId="2" borderId="83" xfId="0" applyFont="1" applyFill="1" applyBorder="1" applyAlignment="1">
      <alignment horizontal="center" vertical="center" wrapText="1" shrinkToFi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7" fillId="2" borderId="51" xfId="0" quotePrefix="1" applyFont="1" applyFill="1" applyBorder="1" applyAlignment="1">
      <alignment horizontal="center" vertical="center" wrapText="1" shrinkToFit="1"/>
    </xf>
    <xf numFmtId="0" fontId="7" fillId="2" borderId="55" xfId="0" quotePrefix="1" applyFont="1" applyFill="1" applyBorder="1" applyAlignment="1">
      <alignment horizontal="center" vertical="center" wrapText="1" shrinkToFit="1"/>
    </xf>
    <xf numFmtId="0" fontId="7" fillId="2" borderId="56" xfId="0" quotePrefix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8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Q$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Q$7" lockText="1" noThreeD="1"/>
</file>

<file path=xl/ctrlProps/ctrlProp13.xml><?xml version="1.0" encoding="utf-8"?>
<formControlPr xmlns="http://schemas.microsoft.com/office/spreadsheetml/2009/9/main" objectType="CheckBox" fmlaLink="$AR$7" lockText="1" noThreeD="1"/>
</file>

<file path=xl/ctrlProps/ctrlProp14.xml><?xml version="1.0" encoding="utf-8"?>
<formControlPr xmlns="http://schemas.microsoft.com/office/spreadsheetml/2009/9/main" objectType="CheckBox" fmlaLink="$AQ$9" lockText="1" noThreeD="1"/>
</file>

<file path=xl/ctrlProps/ctrlProp15.xml><?xml version="1.0" encoding="utf-8"?>
<formControlPr xmlns="http://schemas.microsoft.com/office/spreadsheetml/2009/9/main" objectType="CheckBox" fmlaLink="$AR$9" lockText="1" noThreeD="1"/>
</file>

<file path=xl/ctrlProps/ctrlProp16.xml><?xml version="1.0" encoding="utf-8"?>
<formControlPr xmlns="http://schemas.microsoft.com/office/spreadsheetml/2009/9/main" objectType="CheckBox" fmlaLink="$AR$11" lockText="1" noThreeD="1"/>
</file>

<file path=xl/ctrlProps/ctrlProp17.xml><?xml version="1.0" encoding="utf-8"?>
<formControlPr xmlns="http://schemas.microsoft.com/office/spreadsheetml/2009/9/main" objectType="CheckBox" fmlaLink="$AQ$11" lockText="1" noThreeD="1"/>
</file>

<file path=xl/ctrlProps/ctrlProp18.xml><?xml version="1.0" encoding="utf-8"?>
<formControlPr xmlns="http://schemas.microsoft.com/office/spreadsheetml/2009/9/main" objectType="CheckBox" fmlaLink="$AR$17" lockText="1" noThreeD="1"/>
</file>

<file path=xl/ctrlProps/ctrlProp19.xml><?xml version="1.0" encoding="utf-8"?>
<formControlPr xmlns="http://schemas.microsoft.com/office/spreadsheetml/2009/9/main" objectType="CheckBox" fmlaLink="$AQ$17" lockText="1" noThreeD="1"/>
</file>

<file path=xl/ctrlProps/ctrlProp2.xml><?xml version="1.0" encoding="utf-8"?>
<formControlPr xmlns="http://schemas.microsoft.com/office/spreadsheetml/2009/9/main" objectType="CheckBox" fmlaLink="$AR$4" lockText="1" noThreeD="1"/>
</file>

<file path=xl/ctrlProps/ctrlProp20.xml><?xml version="1.0" encoding="utf-8"?>
<formControlPr xmlns="http://schemas.microsoft.com/office/spreadsheetml/2009/9/main" objectType="CheckBox" fmlaLink="$AR$15" lockText="1" noThreeD="1"/>
</file>

<file path=xl/ctrlProps/ctrlProp21.xml><?xml version="1.0" encoding="utf-8"?>
<formControlPr xmlns="http://schemas.microsoft.com/office/spreadsheetml/2009/9/main" objectType="CheckBox" fmlaLink="$AQ$15" lockText="1" noThreeD="1"/>
</file>

<file path=xl/ctrlProps/ctrlProp22.xml><?xml version="1.0" encoding="utf-8"?>
<formControlPr xmlns="http://schemas.microsoft.com/office/spreadsheetml/2009/9/main" objectType="CheckBox" fmlaLink="$AR$13" lockText="1" noThreeD="1"/>
</file>

<file path=xl/ctrlProps/ctrlProp23.xml><?xml version="1.0" encoding="utf-8"?>
<formControlPr xmlns="http://schemas.microsoft.com/office/spreadsheetml/2009/9/main" objectType="CheckBox" fmlaLink="$AQ$13" lockText="1" noThreeD="1"/>
</file>

<file path=xl/ctrlProps/ctrlProp24.xml><?xml version="1.0" encoding="utf-8"?>
<formControlPr xmlns="http://schemas.microsoft.com/office/spreadsheetml/2009/9/main" objectType="CheckBox" fmlaLink="$AR$19" lockText="1" noThreeD="1"/>
</file>

<file path=xl/ctrlProps/ctrlProp25.xml><?xml version="1.0" encoding="utf-8"?>
<formControlPr xmlns="http://schemas.microsoft.com/office/spreadsheetml/2009/9/main" objectType="CheckBox" fmlaLink="$AQ$19" lockText="1" noThreeD="1"/>
</file>

<file path=xl/ctrlProps/ctrlProp26.xml><?xml version="1.0" encoding="utf-8"?>
<formControlPr xmlns="http://schemas.microsoft.com/office/spreadsheetml/2009/9/main" objectType="CheckBox" fmlaLink="$AQ$22" lockText="1" noThreeD="1"/>
</file>

<file path=xl/ctrlProps/ctrlProp27.xml><?xml version="1.0" encoding="utf-8"?>
<formControlPr xmlns="http://schemas.microsoft.com/office/spreadsheetml/2009/9/main" objectType="CheckBox" fmlaLink="$AR$22" lockText="1" noThreeD="1"/>
</file>

<file path=xl/ctrlProps/ctrlProp28.xml><?xml version="1.0" encoding="utf-8"?>
<formControlPr xmlns="http://schemas.microsoft.com/office/spreadsheetml/2009/9/main" objectType="CheckBox" fmlaLink="$AQ$24" lockText="1" noThreeD="1"/>
</file>

<file path=xl/ctrlProps/ctrlProp29.xml><?xml version="1.0" encoding="utf-8"?>
<formControlPr xmlns="http://schemas.microsoft.com/office/spreadsheetml/2009/9/main" objectType="CheckBox" fmlaLink="$AR$24" lockText="1" noThreeD="1"/>
</file>

<file path=xl/ctrlProps/ctrlProp3.xml><?xml version="1.0" encoding="utf-8"?>
<formControlPr xmlns="http://schemas.microsoft.com/office/spreadsheetml/2009/9/main" objectType="CheckBox" fmlaLink="$AS$4" lockText="1" noThreeD="1"/>
</file>

<file path=xl/ctrlProps/ctrlProp30.xml><?xml version="1.0" encoding="utf-8"?>
<formControlPr xmlns="http://schemas.microsoft.com/office/spreadsheetml/2009/9/main" objectType="CheckBox" fmlaLink="$AQ$26" lockText="1" noThreeD="1"/>
</file>

<file path=xl/ctrlProps/ctrlProp31.xml><?xml version="1.0" encoding="utf-8"?>
<formControlPr xmlns="http://schemas.microsoft.com/office/spreadsheetml/2009/9/main" objectType="CheckBox" fmlaLink="$AR$26" lockText="1" noThreeD="1"/>
</file>

<file path=xl/ctrlProps/ctrlProp32.xml><?xml version="1.0" encoding="utf-8"?>
<formControlPr xmlns="http://schemas.microsoft.com/office/spreadsheetml/2009/9/main" objectType="CheckBox" fmlaLink="$AQ$28" lockText="1" noThreeD="1"/>
</file>

<file path=xl/ctrlProps/ctrlProp33.xml><?xml version="1.0" encoding="utf-8"?>
<formControlPr xmlns="http://schemas.microsoft.com/office/spreadsheetml/2009/9/main" objectType="CheckBox" fmlaLink="$AR$28" lockText="1" noThreeD="1"/>
</file>

<file path=xl/ctrlProps/ctrlProp34.xml><?xml version="1.0" encoding="utf-8"?>
<formControlPr xmlns="http://schemas.microsoft.com/office/spreadsheetml/2009/9/main" objectType="CheckBox" fmlaLink="$AR$30" lockText="1" noThreeD="1"/>
</file>

<file path=xl/ctrlProps/ctrlProp35.xml><?xml version="1.0" encoding="utf-8"?>
<formControlPr xmlns="http://schemas.microsoft.com/office/spreadsheetml/2009/9/main" objectType="CheckBox" fmlaLink="$AQ$30" lockText="1" noThreeD="1"/>
</file>

<file path=xl/ctrlProps/ctrlProp36.xml><?xml version="1.0" encoding="utf-8"?>
<formControlPr xmlns="http://schemas.microsoft.com/office/spreadsheetml/2009/9/main" objectType="CheckBox" fmlaLink="$AQ$32" lockText="1" noThreeD="1"/>
</file>

<file path=xl/ctrlProps/ctrlProp37.xml><?xml version="1.0" encoding="utf-8"?>
<formControlPr xmlns="http://schemas.microsoft.com/office/spreadsheetml/2009/9/main" objectType="CheckBox" fmlaLink="$AR$32" lockText="1" noThreeD="1"/>
</file>

<file path=xl/ctrlProps/ctrlProp38.xml><?xml version="1.0" encoding="utf-8"?>
<formControlPr xmlns="http://schemas.microsoft.com/office/spreadsheetml/2009/9/main" objectType="CheckBox" fmlaLink="$AQ$42" lockText="1" noThreeD="1"/>
</file>

<file path=xl/ctrlProps/ctrlProp39.xml><?xml version="1.0" encoding="utf-8"?>
<formControlPr xmlns="http://schemas.microsoft.com/office/spreadsheetml/2009/9/main" objectType="CheckBox" fmlaLink="$AR$4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Q$44" lockText="1" noThreeD="1"/>
</file>

<file path=xl/ctrlProps/ctrlProp41.xml><?xml version="1.0" encoding="utf-8"?>
<formControlPr xmlns="http://schemas.microsoft.com/office/spreadsheetml/2009/9/main" objectType="CheckBox" fmlaLink="$AR$44" lockText="1" noThreeD="1"/>
</file>

<file path=xl/ctrlProps/ctrlProp42.xml><?xml version="1.0" encoding="utf-8"?>
<formControlPr xmlns="http://schemas.microsoft.com/office/spreadsheetml/2009/9/main" objectType="CheckBox" fmlaLink="$AQ$46" lockText="1" noThreeD="1"/>
</file>

<file path=xl/ctrlProps/ctrlProp43.xml><?xml version="1.0" encoding="utf-8"?>
<formControlPr xmlns="http://schemas.microsoft.com/office/spreadsheetml/2009/9/main" objectType="CheckBox" fmlaLink="$AR$46" lockText="1" noThreeD="1"/>
</file>

<file path=xl/ctrlProps/ctrlProp44.xml><?xml version="1.0" encoding="utf-8"?>
<formControlPr xmlns="http://schemas.microsoft.com/office/spreadsheetml/2009/9/main" objectType="CheckBox" fmlaLink="$AQ$48" lockText="1" noThreeD="1"/>
</file>

<file path=xl/ctrlProps/ctrlProp45.xml><?xml version="1.0" encoding="utf-8"?>
<formControlPr xmlns="http://schemas.microsoft.com/office/spreadsheetml/2009/9/main" objectType="CheckBox" fmlaLink="$AR$48" lockText="1" noThreeD="1"/>
</file>

<file path=xl/ctrlProps/ctrlProp46.xml><?xml version="1.0" encoding="utf-8"?>
<formControlPr xmlns="http://schemas.microsoft.com/office/spreadsheetml/2009/9/main" objectType="CheckBox" fmlaLink="$AQ$50" lockText="1" noThreeD="1"/>
</file>

<file path=xl/ctrlProps/ctrlProp47.xml><?xml version="1.0" encoding="utf-8"?>
<formControlPr xmlns="http://schemas.microsoft.com/office/spreadsheetml/2009/9/main" objectType="CheckBox" fmlaLink="$AR$50" lockText="1" noThreeD="1"/>
</file>

<file path=xl/ctrlProps/ctrlProp48.xml><?xml version="1.0" encoding="utf-8"?>
<formControlPr xmlns="http://schemas.microsoft.com/office/spreadsheetml/2009/9/main" objectType="CheckBox" fmlaLink="$AQ$40" lockText="1" noThreeD="1"/>
</file>

<file path=xl/ctrlProps/ctrlProp49.xml><?xml version="1.0" encoding="utf-8"?>
<formControlPr xmlns="http://schemas.microsoft.com/office/spreadsheetml/2009/9/main" objectType="CheckBox" fmlaLink="$AR$40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AQ$38" lockText="1" noThreeD="1"/>
</file>

<file path=xl/ctrlProps/ctrlProp51.xml><?xml version="1.0" encoding="utf-8"?>
<formControlPr xmlns="http://schemas.microsoft.com/office/spreadsheetml/2009/9/main" objectType="CheckBox" fmlaLink="$AR$38" lockText="1" noThreeD="1"/>
</file>

<file path=xl/ctrlProps/ctrlProp52.xml><?xml version="1.0" encoding="utf-8"?>
<formControlPr xmlns="http://schemas.microsoft.com/office/spreadsheetml/2009/9/main" objectType="CheckBox" fmlaLink="$AQ$36" lockText="1" noThreeD="1"/>
</file>

<file path=xl/ctrlProps/ctrlProp53.xml><?xml version="1.0" encoding="utf-8"?>
<formControlPr xmlns="http://schemas.microsoft.com/office/spreadsheetml/2009/9/main" objectType="CheckBox" fmlaLink="$AR$36" lockText="1" noThreeD="1"/>
</file>

<file path=xl/ctrlProps/ctrlProp54.xml><?xml version="1.0" encoding="utf-8"?>
<formControlPr xmlns="http://schemas.microsoft.com/office/spreadsheetml/2009/9/main" objectType="CheckBox" fmlaLink="$AQ$34" lockText="1" noThreeD="1"/>
</file>

<file path=xl/ctrlProps/ctrlProp55.xml><?xml version="1.0" encoding="utf-8"?>
<formControlPr xmlns="http://schemas.microsoft.com/office/spreadsheetml/2009/9/main" objectType="CheckBox" fmlaLink="$AR$34" lockText="1" noThreeD="1"/>
</file>

<file path=xl/ctrlProps/ctrlProp56.xml><?xml version="1.0" encoding="utf-8"?>
<formControlPr xmlns="http://schemas.microsoft.com/office/spreadsheetml/2009/9/main" objectType="CheckBox" fmlaLink="$AQ$52" lockText="1" noThreeD="1"/>
</file>

<file path=xl/ctrlProps/ctrlProp57.xml><?xml version="1.0" encoding="utf-8"?>
<formControlPr xmlns="http://schemas.microsoft.com/office/spreadsheetml/2009/9/main" objectType="CheckBox" fmlaLink="$AR$52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AQ$5" lockText="1" noThreeD="1"/>
</file>

<file path=xl/ctrlProps/ctrlProp69.xml><?xml version="1.0" encoding="utf-8"?>
<formControlPr xmlns="http://schemas.microsoft.com/office/spreadsheetml/2009/9/main" objectType="CheckBox" fmlaLink="$AR$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AQ$7" lockText="1" noThreeD="1"/>
</file>

<file path=xl/ctrlProps/ctrlProp71.xml><?xml version="1.0" encoding="utf-8"?>
<formControlPr xmlns="http://schemas.microsoft.com/office/spreadsheetml/2009/9/main" objectType="CheckBox" fmlaLink="$AR$7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</xdr:colOff>
      <xdr:row>1</xdr:row>
      <xdr:rowOff>47625</xdr:rowOff>
    </xdr:from>
    <xdr:to>
      <xdr:col>51</xdr:col>
      <xdr:colOff>76201</xdr:colOff>
      <xdr:row>15</xdr:row>
      <xdr:rowOff>85726</xdr:rowOff>
    </xdr:to>
    <xdr:sp macro="" textlink="">
      <xdr:nvSpPr>
        <xdr:cNvPr id="68" name="角丸四角形 67"/>
        <xdr:cNvSpPr/>
      </xdr:nvSpPr>
      <xdr:spPr>
        <a:xfrm>
          <a:off x="7534275" y="333375"/>
          <a:ext cx="4791076" cy="3362326"/>
        </a:xfrm>
        <a:prstGeom prst="roundRect">
          <a:avLst/>
        </a:prstGeom>
        <a:ln w="76200">
          <a:solidFill>
            <a:schemeClr val="accent5"/>
          </a:solidFill>
          <a:prstDash val="sysDot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入力時の注意点について</a:t>
          </a:r>
          <a:endParaRPr kumimoji="1" lang="en-US" altLang="ja-JP" sz="1200" b="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●記入にあたっては、「記入要領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」をご確認ください。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様式内の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各項目に記載されている 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]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内の番号が、記入要領の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番号となっています。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●一部のセルは</a:t>
          </a:r>
          <a:r>
            <a:rPr kumimoji="1" lang="ja-JP" altLang="en-US" sz="1200" b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されるようになっており、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編集できないようになっています。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（各値の集計値等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薄黄色のセル）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やむを得ず編集する場合は、下記の操作を行ってください。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1"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①［ホーム］より、［書式］をクリック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②［シート保護の解除］をクリック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 </a:t>
          </a:r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印刷し、手書きで作成する場合には、全ての空欄をご記入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ください。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952500" y="22193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0</xdr:rowOff>
        </xdr:from>
        <xdr:to>
          <xdr:col>6</xdr:col>
          <xdr:colOff>161925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0</xdr:rowOff>
        </xdr:from>
        <xdr:to>
          <xdr:col>10</xdr:col>
          <xdr:colOff>38100</xdr:colOff>
          <xdr:row>10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9</xdr:row>
          <xdr:rowOff>0</xdr:rowOff>
        </xdr:from>
        <xdr:to>
          <xdr:col>16</xdr:col>
          <xdr:colOff>38100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12</xdr:row>
          <xdr:rowOff>9525</xdr:rowOff>
        </xdr:from>
        <xdr:to>
          <xdr:col>34</xdr:col>
          <xdr:colOff>180975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12</xdr:row>
          <xdr:rowOff>9525</xdr:rowOff>
        </xdr:from>
        <xdr:to>
          <xdr:col>37</xdr:col>
          <xdr:colOff>9525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9525</xdr:rowOff>
        </xdr:from>
        <xdr:to>
          <xdr:col>16</xdr:col>
          <xdr:colOff>28575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9525</xdr:rowOff>
        </xdr:from>
        <xdr:to>
          <xdr:col>18</xdr:col>
          <xdr:colOff>28575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9525</xdr:rowOff>
        </xdr:from>
        <xdr:to>
          <xdr:col>16</xdr:col>
          <xdr:colOff>28575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19050</xdr:rowOff>
        </xdr:from>
        <xdr:to>
          <xdr:col>16</xdr:col>
          <xdr:colOff>28575</xdr:colOff>
          <xdr:row>21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9525</xdr:rowOff>
        </xdr:from>
        <xdr:to>
          <xdr:col>18</xdr:col>
          <xdr:colOff>28575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19050</xdr:rowOff>
        </xdr:from>
        <xdr:to>
          <xdr:col>18</xdr:col>
          <xdr:colOff>28575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238125</xdr:rowOff>
        </xdr:from>
        <xdr:to>
          <xdr:col>13</xdr:col>
          <xdr:colOff>76200</xdr:colOff>
          <xdr:row>27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238125</xdr:rowOff>
        </xdr:from>
        <xdr:to>
          <xdr:col>15</xdr:col>
          <xdr:colOff>76200</xdr:colOff>
          <xdr:row>27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</xdr:row>
          <xdr:rowOff>219075</xdr:rowOff>
        </xdr:from>
        <xdr:to>
          <xdr:col>13</xdr:col>
          <xdr:colOff>76200</xdr:colOff>
          <xdr:row>29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228600</xdr:rowOff>
        </xdr:from>
        <xdr:to>
          <xdr:col>15</xdr:col>
          <xdr:colOff>85725</xdr:colOff>
          <xdr:row>29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28</xdr:row>
          <xdr:rowOff>238125</xdr:rowOff>
        </xdr:from>
        <xdr:to>
          <xdr:col>15</xdr:col>
          <xdr:colOff>85725</xdr:colOff>
          <xdr:row>30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228600</xdr:rowOff>
        </xdr:from>
        <xdr:to>
          <xdr:col>13</xdr:col>
          <xdr:colOff>85725</xdr:colOff>
          <xdr:row>30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28</xdr:row>
          <xdr:rowOff>228600</xdr:rowOff>
        </xdr:from>
        <xdr:to>
          <xdr:col>27</xdr:col>
          <xdr:colOff>85725</xdr:colOff>
          <xdr:row>30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238125</xdr:rowOff>
        </xdr:from>
        <xdr:to>
          <xdr:col>25</xdr:col>
          <xdr:colOff>76200</xdr:colOff>
          <xdr:row>30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228600</xdr:rowOff>
        </xdr:from>
        <xdr:to>
          <xdr:col>27</xdr:col>
          <xdr:colOff>85725</xdr:colOff>
          <xdr:row>29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27</xdr:row>
          <xdr:rowOff>228600</xdr:rowOff>
        </xdr:from>
        <xdr:to>
          <xdr:col>25</xdr:col>
          <xdr:colOff>76200</xdr:colOff>
          <xdr:row>29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26</xdr:row>
          <xdr:rowOff>228600</xdr:rowOff>
        </xdr:from>
        <xdr:to>
          <xdr:col>27</xdr:col>
          <xdr:colOff>85725</xdr:colOff>
          <xdr:row>28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26</xdr:row>
          <xdr:rowOff>228600</xdr:rowOff>
        </xdr:from>
        <xdr:to>
          <xdr:col>25</xdr:col>
          <xdr:colOff>76200</xdr:colOff>
          <xdr:row>28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200025</xdr:rowOff>
        </xdr:from>
        <xdr:to>
          <xdr:col>32</xdr:col>
          <xdr:colOff>85725</xdr:colOff>
          <xdr:row>30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27</xdr:row>
          <xdr:rowOff>114300</xdr:rowOff>
        </xdr:from>
        <xdr:to>
          <xdr:col>32</xdr:col>
          <xdr:colOff>85725</xdr:colOff>
          <xdr:row>28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31</xdr:row>
          <xdr:rowOff>9525</xdr:rowOff>
        </xdr:from>
        <xdr:to>
          <xdr:col>15</xdr:col>
          <xdr:colOff>19050</xdr:colOff>
          <xdr:row>31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</xdr:rowOff>
        </xdr:from>
        <xdr:to>
          <xdr:col>17</xdr:col>
          <xdr:colOff>180975</xdr:colOff>
          <xdr:row>31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32</xdr:row>
          <xdr:rowOff>19050</xdr:rowOff>
        </xdr:from>
        <xdr:to>
          <xdr:col>15</xdr:col>
          <xdr:colOff>19050</xdr:colOff>
          <xdr:row>32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19050</xdr:rowOff>
        </xdr:from>
        <xdr:to>
          <xdr:col>17</xdr:col>
          <xdr:colOff>180975</xdr:colOff>
          <xdr:row>32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33</xdr:row>
          <xdr:rowOff>19050</xdr:rowOff>
        </xdr:from>
        <xdr:to>
          <xdr:col>15</xdr:col>
          <xdr:colOff>19050</xdr:colOff>
          <xdr:row>33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19050</xdr:rowOff>
        </xdr:from>
        <xdr:to>
          <xdr:col>17</xdr:col>
          <xdr:colOff>180975</xdr:colOff>
          <xdr:row>33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34</xdr:row>
          <xdr:rowOff>19050</xdr:rowOff>
        </xdr:from>
        <xdr:to>
          <xdr:col>15</xdr:col>
          <xdr:colOff>19050</xdr:colOff>
          <xdr:row>34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34</xdr:row>
          <xdr:rowOff>19050</xdr:rowOff>
        </xdr:from>
        <xdr:to>
          <xdr:col>17</xdr:col>
          <xdr:colOff>180975</xdr:colOff>
          <xdr:row>34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36</xdr:row>
          <xdr:rowOff>19050</xdr:rowOff>
        </xdr:from>
        <xdr:to>
          <xdr:col>13</xdr:col>
          <xdr:colOff>114300</xdr:colOff>
          <xdr:row>36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35</xdr:row>
          <xdr:rowOff>19050</xdr:rowOff>
        </xdr:from>
        <xdr:to>
          <xdr:col>13</xdr:col>
          <xdr:colOff>114300</xdr:colOff>
          <xdr:row>35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37</xdr:row>
          <xdr:rowOff>19050</xdr:rowOff>
        </xdr:from>
        <xdr:to>
          <xdr:col>15</xdr:col>
          <xdr:colOff>19050</xdr:colOff>
          <xdr:row>37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37</xdr:row>
          <xdr:rowOff>19050</xdr:rowOff>
        </xdr:from>
        <xdr:to>
          <xdr:col>17</xdr:col>
          <xdr:colOff>180975</xdr:colOff>
          <xdr:row>37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35</xdr:row>
          <xdr:rowOff>28575</xdr:rowOff>
        </xdr:from>
        <xdr:to>
          <xdr:col>33</xdr:col>
          <xdr:colOff>133350</xdr:colOff>
          <xdr:row>36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35</xdr:row>
          <xdr:rowOff>28575</xdr:rowOff>
        </xdr:from>
        <xdr:to>
          <xdr:col>36</xdr:col>
          <xdr:colOff>133350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36</xdr:row>
          <xdr:rowOff>19050</xdr:rowOff>
        </xdr:from>
        <xdr:to>
          <xdr:col>33</xdr:col>
          <xdr:colOff>133350</xdr:colOff>
          <xdr:row>36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36</xdr:row>
          <xdr:rowOff>19050</xdr:rowOff>
        </xdr:from>
        <xdr:to>
          <xdr:col>36</xdr:col>
          <xdr:colOff>133350</xdr:colOff>
          <xdr:row>36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37</xdr:row>
          <xdr:rowOff>19050</xdr:rowOff>
        </xdr:from>
        <xdr:to>
          <xdr:col>33</xdr:col>
          <xdr:colOff>133350</xdr:colOff>
          <xdr:row>37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37</xdr:row>
          <xdr:rowOff>19050</xdr:rowOff>
        </xdr:from>
        <xdr:to>
          <xdr:col>36</xdr:col>
          <xdr:colOff>133350</xdr:colOff>
          <xdr:row>37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38</xdr:row>
          <xdr:rowOff>9525</xdr:rowOff>
        </xdr:from>
        <xdr:to>
          <xdr:col>33</xdr:col>
          <xdr:colOff>133350</xdr:colOff>
          <xdr:row>38</xdr:row>
          <xdr:rowOff>257175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38</xdr:row>
          <xdr:rowOff>9525</xdr:rowOff>
        </xdr:from>
        <xdr:to>
          <xdr:col>36</xdr:col>
          <xdr:colOff>133350</xdr:colOff>
          <xdr:row>38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39</xdr:row>
          <xdr:rowOff>28575</xdr:rowOff>
        </xdr:from>
        <xdr:to>
          <xdr:col>33</xdr:col>
          <xdr:colOff>133350</xdr:colOff>
          <xdr:row>40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39</xdr:row>
          <xdr:rowOff>28575</xdr:rowOff>
        </xdr:from>
        <xdr:to>
          <xdr:col>36</xdr:col>
          <xdr:colOff>133350</xdr:colOff>
          <xdr:row>40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33</xdr:row>
          <xdr:rowOff>257175</xdr:rowOff>
        </xdr:from>
        <xdr:to>
          <xdr:col>33</xdr:col>
          <xdr:colOff>123825</xdr:colOff>
          <xdr:row>35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33</xdr:row>
          <xdr:rowOff>257175</xdr:rowOff>
        </xdr:from>
        <xdr:to>
          <xdr:col>36</xdr:col>
          <xdr:colOff>123825</xdr:colOff>
          <xdr:row>35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32</xdr:row>
          <xdr:rowOff>266700</xdr:rowOff>
        </xdr:from>
        <xdr:to>
          <xdr:col>33</xdr:col>
          <xdr:colOff>123825</xdr:colOff>
          <xdr:row>34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32</xdr:row>
          <xdr:rowOff>266700</xdr:rowOff>
        </xdr:from>
        <xdr:to>
          <xdr:col>36</xdr:col>
          <xdr:colOff>123825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31</xdr:row>
          <xdr:rowOff>257175</xdr:rowOff>
        </xdr:from>
        <xdr:to>
          <xdr:col>33</xdr:col>
          <xdr:colOff>123825</xdr:colOff>
          <xdr:row>33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31</xdr:row>
          <xdr:rowOff>257175</xdr:rowOff>
        </xdr:from>
        <xdr:to>
          <xdr:col>36</xdr:col>
          <xdr:colOff>123825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30</xdr:row>
          <xdr:rowOff>247650</xdr:rowOff>
        </xdr:from>
        <xdr:to>
          <xdr:col>33</xdr:col>
          <xdr:colOff>123825</xdr:colOff>
          <xdr:row>31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30</xdr:row>
          <xdr:rowOff>247650</xdr:rowOff>
        </xdr:from>
        <xdr:to>
          <xdr:col>36</xdr:col>
          <xdr:colOff>123825</xdr:colOff>
          <xdr:row>31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40</xdr:row>
          <xdr:rowOff>9525</xdr:rowOff>
        </xdr:from>
        <xdr:to>
          <xdr:col>33</xdr:col>
          <xdr:colOff>133350</xdr:colOff>
          <xdr:row>40</xdr:row>
          <xdr:rowOff>257175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40</xdr:row>
          <xdr:rowOff>9525</xdr:rowOff>
        </xdr:from>
        <xdr:to>
          <xdr:col>36</xdr:col>
          <xdr:colOff>133350</xdr:colOff>
          <xdr:row>40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18</xdr:row>
          <xdr:rowOff>19050</xdr:rowOff>
        </xdr:from>
        <xdr:to>
          <xdr:col>33</xdr:col>
          <xdr:colOff>28575</xdr:colOff>
          <xdr:row>19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19</xdr:row>
          <xdr:rowOff>19050</xdr:rowOff>
        </xdr:from>
        <xdr:to>
          <xdr:col>33</xdr:col>
          <xdr:colOff>28575</xdr:colOff>
          <xdr:row>20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18</xdr:row>
          <xdr:rowOff>9525</xdr:rowOff>
        </xdr:from>
        <xdr:to>
          <xdr:col>36</xdr:col>
          <xdr:colOff>28575</xdr:colOff>
          <xdr:row>19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19</xdr:row>
          <xdr:rowOff>9525</xdr:rowOff>
        </xdr:from>
        <xdr:to>
          <xdr:col>36</xdr:col>
          <xdr:colOff>28575</xdr:colOff>
          <xdr:row>20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20</xdr:row>
          <xdr:rowOff>9525</xdr:rowOff>
        </xdr:from>
        <xdr:to>
          <xdr:col>33</xdr:col>
          <xdr:colOff>28575</xdr:colOff>
          <xdr:row>21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20</xdr:row>
          <xdr:rowOff>0</xdr:rowOff>
        </xdr:from>
        <xdr:to>
          <xdr:col>36</xdr:col>
          <xdr:colOff>28575</xdr:colOff>
          <xdr:row>21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69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104775</xdr:rowOff>
        </xdr:from>
        <xdr:to>
          <xdr:col>7</xdr:col>
          <xdr:colOff>57150</xdr:colOff>
          <xdr:row>32</xdr:row>
          <xdr:rowOff>142875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95250</xdr:rowOff>
        </xdr:from>
        <xdr:to>
          <xdr:col>9</xdr:col>
          <xdr:colOff>38100</xdr:colOff>
          <xdr:row>34</xdr:row>
          <xdr:rowOff>133350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33</xdr:row>
          <xdr:rowOff>104775</xdr:rowOff>
        </xdr:from>
        <xdr:to>
          <xdr:col>7</xdr:col>
          <xdr:colOff>66675</xdr:colOff>
          <xdr:row>34</xdr:row>
          <xdr:rowOff>142875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31</xdr:row>
          <xdr:rowOff>104775</xdr:rowOff>
        </xdr:from>
        <xdr:to>
          <xdr:col>9</xdr:col>
          <xdr:colOff>57150</xdr:colOff>
          <xdr:row>32</xdr:row>
          <xdr:rowOff>142875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238125</xdr:rowOff>
        </xdr:from>
        <xdr:to>
          <xdr:col>2</xdr:col>
          <xdr:colOff>114300</xdr:colOff>
          <xdr:row>20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19050</xdr:rowOff>
        </xdr:from>
        <xdr:to>
          <xdr:col>2</xdr:col>
          <xdr:colOff>114300</xdr:colOff>
          <xdr:row>23</xdr:row>
          <xdr:rowOff>57150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238125</xdr:rowOff>
        </xdr:from>
        <xdr:to>
          <xdr:col>2</xdr:col>
          <xdr:colOff>114300</xdr:colOff>
          <xdr:row>26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28</xdr:row>
          <xdr:rowOff>95250</xdr:rowOff>
        </xdr:from>
        <xdr:to>
          <xdr:col>2</xdr:col>
          <xdr:colOff>114300</xdr:colOff>
          <xdr:row>29</xdr:row>
          <xdr:rowOff>133350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219075</xdr:rowOff>
        </xdr:from>
        <xdr:to>
          <xdr:col>12</xdr:col>
          <xdr:colOff>57150</xdr:colOff>
          <xdr:row>33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31</xdr:row>
          <xdr:rowOff>219075</xdr:rowOff>
        </xdr:from>
        <xdr:to>
          <xdr:col>16</xdr:col>
          <xdr:colOff>57150</xdr:colOff>
          <xdr:row>33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0" Type="http://schemas.openxmlformats.org/officeDocument/2006/relationships/ctrlProp" Target="../ctrlProps/ctrlProp7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61"/>
  <sheetViews>
    <sheetView tabSelected="1" view="pageBreakPreview" zoomScaleNormal="100" zoomScaleSheetLayoutView="100" workbookViewId="0">
      <selection activeCell="F3" sqref="F3:U5"/>
    </sheetView>
  </sheetViews>
  <sheetFormatPr defaultColWidth="2.5" defaultRowHeight="12"/>
  <cols>
    <col min="1" max="37" width="2.5" style="62"/>
    <col min="38" max="38" width="3.75" style="62" customWidth="1"/>
    <col min="39" max="41" width="2.5" style="62"/>
    <col min="42" max="42" width="13.375" style="62" customWidth="1"/>
    <col min="43" max="44" width="10" style="62" customWidth="1"/>
    <col min="45" max="45" width="8.625" style="62" customWidth="1"/>
    <col min="46" max="16384" width="2.5" style="62"/>
  </cols>
  <sheetData>
    <row r="1" spans="1:45" ht="22.5" customHeight="1">
      <c r="A1" s="242" t="s">
        <v>0</v>
      </c>
      <c r="B1" s="243"/>
      <c r="C1" s="243"/>
      <c r="D1" s="243"/>
      <c r="E1" s="243"/>
      <c r="F1" s="243"/>
      <c r="G1" s="243"/>
      <c r="H1" s="436" t="s">
        <v>353</v>
      </c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7" t="s">
        <v>354</v>
      </c>
      <c r="U1" s="437"/>
      <c r="V1" s="438"/>
      <c r="W1" s="438"/>
      <c r="X1" s="439" t="s">
        <v>370</v>
      </c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</row>
    <row r="2" spans="1:45" ht="7.5" customHeight="1">
      <c r="A2" s="244"/>
      <c r="B2" s="244"/>
      <c r="C2" s="244"/>
      <c r="D2" s="244"/>
      <c r="E2" s="244"/>
      <c r="F2" s="244"/>
      <c r="G2" s="244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</row>
    <row r="3" spans="1:45" ht="24.75" customHeight="1">
      <c r="A3" s="390" t="s">
        <v>371</v>
      </c>
      <c r="B3" s="166"/>
      <c r="C3" s="166"/>
      <c r="D3" s="166"/>
      <c r="E3" s="167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5"/>
      <c r="V3" s="165" t="s">
        <v>372</v>
      </c>
      <c r="W3" s="166"/>
      <c r="X3" s="166"/>
      <c r="Y3" s="167"/>
      <c r="Z3" s="63" t="s">
        <v>2</v>
      </c>
      <c r="AA3" s="213"/>
      <c r="AB3" s="213"/>
      <c r="AC3" s="64" t="s">
        <v>331</v>
      </c>
      <c r="AD3" s="214"/>
      <c r="AE3" s="214"/>
      <c r="AF3" s="214"/>
      <c r="AG3" s="214"/>
      <c r="AH3" s="214"/>
      <c r="AI3" s="214"/>
      <c r="AJ3" s="214"/>
      <c r="AK3" s="214"/>
      <c r="AL3" s="215"/>
      <c r="AO3" s="65"/>
      <c r="AP3" s="66" t="s">
        <v>235</v>
      </c>
      <c r="AQ3" s="66" t="str">
        <f>IF(F24&gt;=84,"1",IF(F24&gt;=34,"2","3"))</f>
        <v>3</v>
      </c>
      <c r="AR3" s="67"/>
      <c r="AS3" s="65"/>
    </row>
    <row r="4" spans="1:45" ht="9" customHeight="1">
      <c r="A4" s="168"/>
      <c r="B4" s="169"/>
      <c r="C4" s="169"/>
      <c r="D4" s="169"/>
      <c r="E4" s="170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7"/>
      <c r="V4" s="168"/>
      <c r="W4" s="169"/>
      <c r="X4" s="169"/>
      <c r="Y4" s="170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400"/>
      <c r="AO4" s="65"/>
      <c r="AP4" s="68" t="s">
        <v>236</v>
      </c>
      <c r="AQ4" s="69" t="b">
        <v>0</v>
      </c>
      <c r="AR4" s="69" t="b">
        <v>0</v>
      </c>
      <c r="AS4" s="69" t="b">
        <v>0</v>
      </c>
    </row>
    <row r="5" spans="1:45" ht="13.5" customHeight="1">
      <c r="A5" s="391"/>
      <c r="B5" s="392"/>
      <c r="C5" s="392"/>
      <c r="D5" s="392"/>
      <c r="E5" s="393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9"/>
      <c r="V5" s="168"/>
      <c r="W5" s="169"/>
      <c r="X5" s="169"/>
      <c r="Y5" s="170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400"/>
      <c r="AO5" s="65"/>
      <c r="AP5" s="59" t="str">
        <f>IF(SUM(AQ5:AS5)&gt;=2,"error",IF(AQ5=1,1,IF(AR5=1,2,IF(AS5=1,3,""))))</f>
        <v/>
      </c>
      <c r="AQ5" s="59" t="str">
        <f>IF(AQ4=TRUE,1,"")</f>
        <v/>
      </c>
      <c r="AR5" s="59" t="str">
        <f>IF(AR4=TRUE,1,"")</f>
        <v/>
      </c>
      <c r="AS5" s="59" t="str">
        <f>IF(AS4=TRUE,1,"")</f>
        <v/>
      </c>
    </row>
    <row r="6" spans="1:45" ht="31.5" customHeight="1">
      <c r="A6" s="171" t="s">
        <v>373</v>
      </c>
      <c r="B6" s="172"/>
      <c r="C6" s="172"/>
      <c r="D6" s="172"/>
      <c r="E6" s="17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4"/>
      <c r="V6" s="226"/>
      <c r="W6" s="227"/>
      <c r="X6" s="227"/>
      <c r="Y6" s="228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2"/>
      <c r="AO6" s="65"/>
      <c r="AP6" s="65"/>
      <c r="AQ6" s="65"/>
      <c r="AR6" s="65"/>
      <c r="AS6" s="65"/>
    </row>
    <row r="7" spans="1:45" ht="19.5" customHeight="1">
      <c r="A7" s="165" t="s">
        <v>374</v>
      </c>
      <c r="B7" s="166"/>
      <c r="C7" s="166"/>
      <c r="D7" s="166"/>
      <c r="E7" s="167"/>
      <c r="F7" s="406" t="s">
        <v>355</v>
      </c>
      <c r="G7" s="407"/>
      <c r="H7" s="407"/>
      <c r="I7" s="407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9"/>
      <c r="V7" s="226" t="s">
        <v>375</v>
      </c>
      <c r="W7" s="227"/>
      <c r="X7" s="227"/>
      <c r="Y7" s="228"/>
      <c r="Z7" s="70" t="s">
        <v>140</v>
      </c>
      <c r="AA7" s="174"/>
      <c r="AB7" s="174"/>
      <c r="AC7" s="174"/>
      <c r="AD7" s="71" t="s">
        <v>317</v>
      </c>
      <c r="AE7" s="174"/>
      <c r="AF7" s="174"/>
      <c r="AG7" s="174"/>
      <c r="AH7" s="72" t="s">
        <v>322</v>
      </c>
      <c r="AI7" s="174"/>
      <c r="AJ7" s="174"/>
      <c r="AK7" s="174"/>
      <c r="AL7" s="175"/>
      <c r="AO7" s="239" t="s">
        <v>142</v>
      </c>
      <c r="AP7" s="66" t="s">
        <v>143</v>
      </c>
      <c r="AQ7" s="66" t="b">
        <v>0</v>
      </c>
      <c r="AR7" s="66" t="b">
        <v>0</v>
      </c>
      <c r="AS7" s="65"/>
    </row>
    <row r="8" spans="1:45" ht="19.5" customHeight="1">
      <c r="A8" s="168"/>
      <c r="B8" s="169"/>
      <c r="C8" s="169"/>
      <c r="D8" s="169"/>
      <c r="E8" s="170"/>
      <c r="F8" s="410" t="s">
        <v>356</v>
      </c>
      <c r="G8" s="411"/>
      <c r="H8" s="411"/>
      <c r="I8" s="411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3"/>
      <c r="V8" s="205" t="s">
        <v>5</v>
      </c>
      <c r="W8" s="206"/>
      <c r="X8" s="206"/>
      <c r="Y8" s="207"/>
      <c r="Z8" s="73" t="s">
        <v>140</v>
      </c>
      <c r="AA8" s="229"/>
      <c r="AB8" s="229"/>
      <c r="AC8" s="229"/>
      <c r="AD8" s="74" t="s">
        <v>317</v>
      </c>
      <c r="AE8" s="229"/>
      <c r="AF8" s="229"/>
      <c r="AG8" s="229"/>
      <c r="AH8" s="74" t="s">
        <v>322</v>
      </c>
      <c r="AI8" s="229"/>
      <c r="AJ8" s="229"/>
      <c r="AK8" s="229"/>
      <c r="AL8" s="230"/>
      <c r="AO8" s="239"/>
      <c r="AP8" s="59" t="str">
        <f>IF(SUM(AQ4:AS4)&gt;=2,"error",IF(AQ8=1,1,IF(AR8=1,2,"")))</f>
        <v/>
      </c>
      <c r="AQ8" s="59" t="str">
        <f>IF(AQ7=TRUE,1,"")</f>
        <v/>
      </c>
      <c r="AR8" s="59" t="str">
        <f>IF(AR7=TRUE,1,"")</f>
        <v/>
      </c>
      <c r="AS8" s="65"/>
    </row>
    <row r="9" spans="1:45" ht="19.5" customHeight="1">
      <c r="A9" s="171"/>
      <c r="B9" s="172"/>
      <c r="C9" s="172"/>
      <c r="D9" s="172"/>
      <c r="E9" s="173"/>
      <c r="F9" s="414" t="s">
        <v>357</v>
      </c>
      <c r="G9" s="415"/>
      <c r="H9" s="415"/>
      <c r="I9" s="415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7"/>
      <c r="V9" s="208" t="s">
        <v>6</v>
      </c>
      <c r="W9" s="209"/>
      <c r="X9" s="209"/>
      <c r="Y9" s="210"/>
      <c r="Z9" s="162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4"/>
      <c r="AO9" s="239"/>
      <c r="AP9" s="66" t="s">
        <v>144</v>
      </c>
      <c r="AQ9" s="66" t="b">
        <v>0</v>
      </c>
      <c r="AR9" s="66" t="b">
        <v>0</v>
      </c>
      <c r="AS9" s="65"/>
    </row>
    <row r="10" spans="1:45" ht="19.5" customHeight="1">
      <c r="A10" s="176" t="s">
        <v>376</v>
      </c>
      <c r="B10" s="177"/>
      <c r="C10" s="177"/>
      <c r="D10" s="177"/>
      <c r="E10" s="178"/>
      <c r="F10" s="75"/>
      <c r="G10" s="258" t="s">
        <v>133</v>
      </c>
      <c r="H10" s="258"/>
      <c r="I10" s="258"/>
      <c r="J10" s="76"/>
      <c r="K10" s="77" t="s">
        <v>134</v>
      </c>
      <c r="L10" s="78"/>
      <c r="M10" s="77"/>
      <c r="N10" s="77"/>
      <c r="O10" s="77"/>
      <c r="P10" s="77"/>
      <c r="Q10" s="77" t="s">
        <v>135</v>
      </c>
      <c r="R10" s="77"/>
      <c r="S10" s="77"/>
      <c r="T10" s="77"/>
      <c r="U10" s="79"/>
      <c r="V10" s="193" t="s">
        <v>377</v>
      </c>
      <c r="W10" s="231"/>
      <c r="X10" s="231"/>
      <c r="Y10" s="232"/>
      <c r="Z10" s="184" t="s">
        <v>8</v>
      </c>
      <c r="AA10" s="185"/>
      <c r="AB10" s="186"/>
      <c r="AC10" s="259"/>
      <c r="AD10" s="189"/>
      <c r="AE10" s="189"/>
      <c r="AF10" s="80" t="s">
        <v>314</v>
      </c>
      <c r="AG10" s="189"/>
      <c r="AH10" s="189"/>
      <c r="AI10" s="80" t="s">
        <v>315</v>
      </c>
      <c r="AJ10" s="189"/>
      <c r="AK10" s="189"/>
      <c r="AL10" s="81" t="s">
        <v>323</v>
      </c>
      <c r="AO10" s="239"/>
      <c r="AP10" s="60" t="str">
        <f>IF(SUM(AS6:AS6)&gt;=2,"error",IF(AQ10=1,1,IF(AR10=1,2,"")))</f>
        <v/>
      </c>
      <c r="AQ10" s="60" t="str">
        <f>IF(AQ9=TRUE,1,"")</f>
        <v/>
      </c>
      <c r="AR10" s="60" t="str">
        <f>IF(AR9=TRUE,1,"")</f>
        <v/>
      </c>
      <c r="AS10" s="65"/>
    </row>
    <row r="11" spans="1:45" ht="19.5" customHeight="1">
      <c r="A11" s="179"/>
      <c r="B11" s="177"/>
      <c r="C11" s="177"/>
      <c r="D11" s="177"/>
      <c r="E11" s="178"/>
      <c r="F11" s="73" t="s">
        <v>312</v>
      </c>
      <c r="G11" s="191" t="s">
        <v>313</v>
      </c>
      <c r="H11" s="191"/>
      <c r="I11" s="191"/>
      <c r="J11" s="191"/>
      <c r="K11" s="192"/>
      <c r="L11" s="192"/>
      <c r="M11" s="192"/>
      <c r="N11" s="82" t="s">
        <v>314</v>
      </c>
      <c r="O11" s="192"/>
      <c r="P11" s="192"/>
      <c r="Q11" s="82" t="s">
        <v>315</v>
      </c>
      <c r="R11" s="192"/>
      <c r="S11" s="192"/>
      <c r="T11" s="82" t="s">
        <v>316</v>
      </c>
      <c r="U11" s="82" t="s">
        <v>318</v>
      </c>
      <c r="V11" s="179"/>
      <c r="W11" s="177"/>
      <c r="X11" s="177"/>
      <c r="Y11" s="178"/>
      <c r="Z11" s="190" t="s">
        <v>9</v>
      </c>
      <c r="AA11" s="190"/>
      <c r="AB11" s="190"/>
      <c r="AC11" s="236"/>
      <c r="AD11" s="237"/>
      <c r="AE11" s="237"/>
      <c r="AF11" s="237"/>
      <c r="AG11" s="237"/>
      <c r="AH11" s="237"/>
      <c r="AI11" s="237"/>
      <c r="AJ11" s="237"/>
      <c r="AK11" s="237"/>
      <c r="AL11" s="238"/>
      <c r="AO11" s="239"/>
      <c r="AP11" s="83" t="s">
        <v>145</v>
      </c>
      <c r="AQ11" s="66" t="b">
        <v>0</v>
      </c>
      <c r="AR11" s="66" t="b">
        <v>0</v>
      </c>
      <c r="AS11" s="65"/>
    </row>
    <row r="12" spans="1:45" ht="19.5" customHeight="1">
      <c r="A12" s="180"/>
      <c r="B12" s="181"/>
      <c r="C12" s="181"/>
      <c r="D12" s="181"/>
      <c r="E12" s="182"/>
      <c r="F12" s="418" t="s">
        <v>358</v>
      </c>
      <c r="G12" s="419"/>
      <c r="H12" s="419"/>
      <c r="I12" s="419"/>
      <c r="J12" s="419"/>
      <c r="K12" s="419"/>
      <c r="L12" s="419"/>
      <c r="M12" s="264"/>
      <c r="N12" s="264"/>
      <c r="O12" s="264"/>
      <c r="P12" s="264"/>
      <c r="Q12" s="264"/>
      <c r="R12" s="264"/>
      <c r="S12" s="264"/>
      <c r="T12" s="264"/>
      <c r="U12" s="84" t="s">
        <v>319</v>
      </c>
      <c r="V12" s="180"/>
      <c r="W12" s="181"/>
      <c r="X12" s="181"/>
      <c r="Y12" s="182"/>
      <c r="Z12" s="220" t="s">
        <v>1</v>
      </c>
      <c r="AA12" s="220"/>
      <c r="AB12" s="220"/>
      <c r="AC12" s="187"/>
      <c r="AD12" s="187"/>
      <c r="AE12" s="187"/>
      <c r="AF12" s="187"/>
      <c r="AG12" s="187"/>
      <c r="AH12" s="187"/>
      <c r="AI12" s="187"/>
      <c r="AJ12" s="187"/>
      <c r="AK12" s="187"/>
      <c r="AL12" s="188"/>
      <c r="AO12" s="239"/>
      <c r="AP12" s="59" t="str">
        <f>IF(SUM(AQ8:AS8)&gt;=2,"error",IF(AQ12=1,1,IF(AR12=1,2,"")))</f>
        <v/>
      </c>
      <c r="AQ12" s="59" t="str">
        <f>IF(AQ11=TRUE,1,"")</f>
        <v/>
      </c>
      <c r="AR12" s="59" t="str">
        <f>IF(AR11=TRUE,1,"")</f>
        <v/>
      </c>
      <c r="AS12" s="65"/>
    </row>
    <row r="13" spans="1:45" ht="19.5" customHeight="1">
      <c r="A13" s="193" t="s">
        <v>378</v>
      </c>
      <c r="B13" s="194"/>
      <c r="C13" s="194"/>
      <c r="D13" s="194"/>
      <c r="E13" s="195"/>
      <c r="F13" s="185" t="s">
        <v>10</v>
      </c>
      <c r="G13" s="185"/>
      <c r="H13" s="185"/>
      <c r="I13" s="186"/>
      <c r="J13" s="199"/>
      <c r="K13" s="200"/>
      <c r="L13" s="200"/>
      <c r="M13" s="200"/>
      <c r="N13" s="200"/>
      <c r="O13" s="200"/>
      <c r="P13" s="200"/>
      <c r="Q13" s="201"/>
      <c r="R13" s="201"/>
      <c r="S13" s="201"/>
      <c r="T13" s="201"/>
      <c r="U13" s="202"/>
      <c r="V13" s="203" t="s">
        <v>11</v>
      </c>
      <c r="W13" s="203"/>
      <c r="X13" s="203"/>
      <c r="Y13" s="204"/>
      <c r="Z13" s="85" t="s">
        <v>328</v>
      </c>
      <c r="AA13" s="183"/>
      <c r="AB13" s="183"/>
      <c r="AC13" s="86" t="s">
        <v>12</v>
      </c>
      <c r="AD13" s="184" t="s">
        <v>13</v>
      </c>
      <c r="AE13" s="185"/>
      <c r="AF13" s="185"/>
      <c r="AG13" s="186"/>
      <c r="AH13" s="87"/>
      <c r="AI13" s="88"/>
      <c r="AJ13" s="88" t="s">
        <v>329</v>
      </c>
      <c r="AK13" s="88"/>
      <c r="AL13" s="89" t="s">
        <v>136</v>
      </c>
      <c r="AO13" s="240" t="s">
        <v>146</v>
      </c>
      <c r="AP13" s="66" t="s">
        <v>143</v>
      </c>
      <c r="AQ13" s="66" t="b">
        <v>0</v>
      </c>
      <c r="AR13" s="66" t="b">
        <v>0</v>
      </c>
      <c r="AS13" s="65"/>
    </row>
    <row r="14" spans="1:45" ht="19.5" customHeight="1">
      <c r="A14" s="196"/>
      <c r="B14" s="197"/>
      <c r="C14" s="197"/>
      <c r="D14" s="197"/>
      <c r="E14" s="198"/>
      <c r="F14" s="221" t="s">
        <v>14</v>
      </c>
      <c r="G14" s="203"/>
      <c r="H14" s="203"/>
      <c r="I14" s="203"/>
      <c r="J14" s="211"/>
      <c r="K14" s="212"/>
      <c r="L14" s="212"/>
      <c r="M14" s="90" t="s">
        <v>15</v>
      </c>
      <c r="N14" s="221" t="s">
        <v>16</v>
      </c>
      <c r="O14" s="203"/>
      <c r="P14" s="204"/>
      <c r="Q14" s="233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5"/>
      <c r="AO14" s="241"/>
      <c r="AP14" s="59" t="str">
        <f>IF(SUM(AQ10:AS10)&gt;=2,"error",IF(AQ14=1,1,IF(AR14=1,2,"")))</f>
        <v/>
      </c>
      <c r="AQ14" s="59" t="str">
        <f>IF(AQ13=TRUE,1,"")</f>
        <v/>
      </c>
      <c r="AR14" s="59" t="str">
        <f>IF(AR13=TRUE,1,"")</f>
        <v/>
      </c>
      <c r="AS14" s="65"/>
    </row>
    <row r="15" spans="1:45" ht="19.5" customHeight="1">
      <c r="A15" s="155" t="s">
        <v>379</v>
      </c>
      <c r="B15" s="156"/>
      <c r="C15" s="156"/>
      <c r="D15" s="156"/>
      <c r="E15" s="156"/>
      <c r="F15" s="161"/>
      <c r="G15" s="161"/>
      <c r="H15" s="161"/>
      <c r="I15" s="161"/>
      <c r="J15" s="223" t="s">
        <v>17</v>
      </c>
      <c r="K15" s="223"/>
      <c r="L15" s="223"/>
      <c r="M15" s="223"/>
      <c r="N15" s="223" t="s">
        <v>18</v>
      </c>
      <c r="O15" s="223"/>
      <c r="P15" s="223"/>
      <c r="Q15" s="223"/>
      <c r="R15" s="223" t="s">
        <v>19</v>
      </c>
      <c r="S15" s="223"/>
      <c r="T15" s="223"/>
      <c r="U15" s="223"/>
      <c r="V15" s="223" t="s">
        <v>20</v>
      </c>
      <c r="W15" s="223"/>
      <c r="X15" s="223"/>
      <c r="Y15" s="223"/>
      <c r="Z15" s="223" t="s">
        <v>21</v>
      </c>
      <c r="AA15" s="223"/>
      <c r="AB15" s="223"/>
      <c r="AC15" s="223"/>
      <c r="AD15" s="223" t="s">
        <v>22</v>
      </c>
      <c r="AE15" s="223"/>
      <c r="AF15" s="223"/>
      <c r="AG15" s="223"/>
      <c r="AH15" s="223" t="s">
        <v>23</v>
      </c>
      <c r="AI15" s="223"/>
      <c r="AJ15" s="223"/>
      <c r="AK15" s="223"/>
      <c r="AL15" s="224"/>
      <c r="AO15" s="241"/>
      <c r="AP15" s="66" t="s">
        <v>144</v>
      </c>
      <c r="AQ15" s="66" t="b">
        <v>0</v>
      </c>
      <c r="AR15" s="66" t="b">
        <v>0</v>
      </c>
      <c r="AS15" s="65"/>
    </row>
    <row r="16" spans="1:45" ht="19.5" customHeight="1">
      <c r="A16" s="157"/>
      <c r="B16" s="158"/>
      <c r="C16" s="158"/>
      <c r="D16" s="158"/>
      <c r="E16" s="158"/>
      <c r="F16" s="190" t="s">
        <v>24</v>
      </c>
      <c r="G16" s="190"/>
      <c r="H16" s="190"/>
      <c r="I16" s="190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60" t="str">
        <f>IF(AND(J16="",N16="",R16="",V16="",Z16="",AD16="",J17="",N17="",R17="",V17="",Z17="",AD17=""),"",SUM(J16:AG16))</f>
        <v/>
      </c>
      <c r="AI16" s="260"/>
      <c r="AJ16" s="260"/>
      <c r="AK16" s="260"/>
      <c r="AL16" s="261"/>
      <c r="AO16" s="241"/>
      <c r="AP16" s="60" t="str">
        <f>IF(SUM(AQ12:AS12)&gt;=2,"error",IF(AQ16=1,1,IF(AR16=1,2,"")))</f>
        <v/>
      </c>
      <c r="AQ16" s="60" t="str">
        <f>IF(AQ15=TRUE,1,"")</f>
        <v/>
      </c>
      <c r="AR16" s="60" t="str">
        <f>IF(AR15=TRUE,1,"")</f>
        <v/>
      </c>
      <c r="AS16" s="65"/>
    </row>
    <row r="17" spans="1:45" ht="19.5" customHeight="1">
      <c r="A17" s="159"/>
      <c r="B17" s="160"/>
      <c r="C17" s="160"/>
      <c r="D17" s="160"/>
      <c r="E17" s="160"/>
      <c r="F17" s="220" t="s">
        <v>25</v>
      </c>
      <c r="G17" s="220"/>
      <c r="H17" s="220"/>
      <c r="I17" s="220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8" t="str">
        <f>IF(AND(J16="",N16="",R16="",V16="",Z16="",AD16="",J17="",N17="",R17="",V17="",Z17="",AD17=""),"",SUM(J17:AG17))</f>
        <v/>
      </c>
      <c r="AI17" s="298"/>
      <c r="AJ17" s="298"/>
      <c r="AK17" s="298"/>
      <c r="AL17" s="299"/>
      <c r="AO17" s="241"/>
      <c r="AP17" s="83" t="s">
        <v>145</v>
      </c>
      <c r="AQ17" s="66" t="b">
        <v>0</v>
      </c>
      <c r="AR17" s="66" t="b">
        <v>0</v>
      </c>
      <c r="AS17" s="65"/>
    </row>
    <row r="18" spans="1:45" ht="19.5" customHeight="1">
      <c r="A18" s="176" t="s">
        <v>380</v>
      </c>
      <c r="B18" s="351"/>
      <c r="C18" s="351"/>
      <c r="D18" s="351"/>
      <c r="E18" s="364"/>
      <c r="F18" s="222" t="s">
        <v>26</v>
      </c>
      <c r="G18" s="222"/>
      <c r="H18" s="222"/>
      <c r="I18" s="222"/>
      <c r="J18" s="222" t="s">
        <v>27</v>
      </c>
      <c r="K18" s="222"/>
      <c r="L18" s="222"/>
      <c r="M18" s="222"/>
      <c r="N18" s="222"/>
      <c r="O18" s="222"/>
      <c r="P18" s="222" t="s">
        <v>28</v>
      </c>
      <c r="Q18" s="222"/>
      <c r="R18" s="222"/>
      <c r="S18" s="222"/>
      <c r="T18" s="247" t="s">
        <v>29</v>
      </c>
      <c r="U18" s="248"/>
      <c r="V18" s="248"/>
      <c r="W18" s="248"/>
      <c r="X18" s="248"/>
      <c r="Y18" s="249"/>
      <c r="Z18" s="250" t="s">
        <v>381</v>
      </c>
      <c r="AA18" s="251"/>
      <c r="AB18" s="251"/>
      <c r="AC18" s="251"/>
      <c r="AD18" s="251"/>
      <c r="AE18" s="251"/>
      <c r="AF18" s="252"/>
      <c r="AG18" s="184" t="s">
        <v>30</v>
      </c>
      <c r="AH18" s="185"/>
      <c r="AI18" s="185"/>
      <c r="AJ18" s="185"/>
      <c r="AK18" s="185"/>
      <c r="AL18" s="253"/>
      <c r="AO18" s="241"/>
      <c r="AP18" s="59" t="str">
        <f>IF(SUM(AQ14:AS14)&gt;=2,"error",IF(AQ18=1,1,IF(AR18=1,2,"")))</f>
        <v/>
      </c>
      <c r="AQ18" s="59" t="str">
        <f>IF(AQ17=TRUE,1,"")</f>
        <v/>
      </c>
      <c r="AR18" s="59" t="str">
        <f>IF(AR17=TRUE,1,"")</f>
        <v/>
      </c>
      <c r="AS18" s="65"/>
    </row>
    <row r="19" spans="1:45" ht="19.5" customHeight="1">
      <c r="A19" s="176"/>
      <c r="B19" s="351"/>
      <c r="C19" s="351"/>
      <c r="D19" s="351"/>
      <c r="E19" s="364"/>
      <c r="F19" s="300"/>
      <c r="G19" s="300"/>
      <c r="H19" s="300"/>
      <c r="I19" s="300"/>
      <c r="J19" s="441"/>
      <c r="K19" s="300"/>
      <c r="L19" s="300"/>
      <c r="M19" s="300"/>
      <c r="N19" s="300"/>
      <c r="O19" s="300"/>
      <c r="P19" s="91"/>
      <c r="Q19" s="92" t="s">
        <v>137</v>
      </c>
      <c r="R19" s="92"/>
      <c r="S19" s="93" t="s">
        <v>138</v>
      </c>
      <c r="T19" s="256"/>
      <c r="U19" s="257"/>
      <c r="V19" s="94" t="s">
        <v>314</v>
      </c>
      <c r="W19" s="95"/>
      <c r="X19" s="265" t="s">
        <v>320</v>
      </c>
      <c r="Y19" s="266"/>
      <c r="Z19" s="256"/>
      <c r="AA19" s="257"/>
      <c r="AB19" s="96" t="s">
        <v>314</v>
      </c>
      <c r="AC19" s="257"/>
      <c r="AD19" s="257"/>
      <c r="AE19" s="267" t="s">
        <v>321</v>
      </c>
      <c r="AF19" s="268"/>
      <c r="AG19" s="91"/>
      <c r="AH19" s="254" t="s">
        <v>241</v>
      </c>
      <c r="AI19" s="254"/>
      <c r="AJ19" s="97"/>
      <c r="AK19" s="254" t="s">
        <v>242</v>
      </c>
      <c r="AL19" s="255"/>
      <c r="AO19" s="241"/>
      <c r="AP19" s="66" t="s">
        <v>147</v>
      </c>
      <c r="AQ19" s="66" t="b">
        <v>0</v>
      </c>
      <c r="AR19" s="66" t="b">
        <v>0</v>
      </c>
      <c r="AS19" s="65"/>
    </row>
    <row r="20" spans="1:45" ht="19.5" customHeight="1">
      <c r="A20" s="176"/>
      <c r="B20" s="351"/>
      <c r="C20" s="351"/>
      <c r="D20" s="351"/>
      <c r="E20" s="364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91"/>
      <c r="Q20" s="92" t="s">
        <v>137</v>
      </c>
      <c r="R20" s="92"/>
      <c r="S20" s="93" t="s">
        <v>138</v>
      </c>
      <c r="T20" s="256"/>
      <c r="U20" s="257"/>
      <c r="V20" s="94" t="s">
        <v>314</v>
      </c>
      <c r="W20" s="95"/>
      <c r="X20" s="265" t="s">
        <v>320</v>
      </c>
      <c r="Y20" s="266"/>
      <c r="Z20" s="256"/>
      <c r="AA20" s="257"/>
      <c r="AB20" s="96" t="s">
        <v>314</v>
      </c>
      <c r="AC20" s="257"/>
      <c r="AD20" s="257"/>
      <c r="AE20" s="267" t="s">
        <v>321</v>
      </c>
      <c r="AF20" s="268"/>
      <c r="AG20" s="91"/>
      <c r="AH20" s="254" t="s">
        <v>241</v>
      </c>
      <c r="AI20" s="254"/>
      <c r="AJ20" s="97"/>
      <c r="AK20" s="254" t="s">
        <v>242</v>
      </c>
      <c r="AL20" s="255"/>
      <c r="AO20" s="98"/>
      <c r="AP20" s="59" t="str">
        <f>IF(SUM(AQ16:AS16)&gt;=2,"error",IF(AQ20=1,1,IF(AR20=1,2,"")))</f>
        <v/>
      </c>
      <c r="AQ20" s="59" t="str">
        <f>IF(AQ19=TRUE,1,"")</f>
        <v/>
      </c>
      <c r="AR20" s="59" t="str">
        <f>IF(AR19=TRUE,1,"")</f>
        <v/>
      </c>
      <c r="AS20" s="65"/>
    </row>
    <row r="21" spans="1:45" ht="19.5" customHeight="1">
      <c r="A21" s="196"/>
      <c r="B21" s="197"/>
      <c r="C21" s="197"/>
      <c r="D21" s="197"/>
      <c r="E21" s="198"/>
      <c r="F21" s="405"/>
      <c r="G21" s="405"/>
      <c r="H21" s="405"/>
      <c r="I21" s="405"/>
      <c r="J21" s="300"/>
      <c r="K21" s="300"/>
      <c r="L21" s="405"/>
      <c r="M21" s="405"/>
      <c r="N21" s="405"/>
      <c r="O21" s="405"/>
      <c r="P21" s="91"/>
      <c r="Q21" s="92" t="s">
        <v>137</v>
      </c>
      <c r="R21" s="92"/>
      <c r="S21" s="93" t="s">
        <v>138</v>
      </c>
      <c r="T21" s="269"/>
      <c r="U21" s="264"/>
      <c r="V21" s="99" t="s">
        <v>314</v>
      </c>
      <c r="W21" s="100"/>
      <c r="X21" s="270" t="s">
        <v>320</v>
      </c>
      <c r="Y21" s="271"/>
      <c r="Z21" s="269"/>
      <c r="AA21" s="264"/>
      <c r="AB21" s="101" t="s">
        <v>314</v>
      </c>
      <c r="AC21" s="264"/>
      <c r="AD21" s="264"/>
      <c r="AE21" s="216" t="s">
        <v>321</v>
      </c>
      <c r="AF21" s="217"/>
      <c r="AG21" s="102"/>
      <c r="AH21" s="442" t="s">
        <v>243</v>
      </c>
      <c r="AI21" s="442"/>
      <c r="AJ21" s="103"/>
      <c r="AK21" s="443" t="s">
        <v>242</v>
      </c>
      <c r="AL21" s="444"/>
      <c r="AO21" s="65"/>
      <c r="AP21" s="65"/>
      <c r="AQ21" s="65"/>
      <c r="AR21" s="65"/>
      <c r="AS21" s="65"/>
    </row>
    <row r="22" spans="1:45" ht="19.5" customHeight="1">
      <c r="A22" s="193" t="s">
        <v>382</v>
      </c>
      <c r="B22" s="194"/>
      <c r="C22" s="194"/>
      <c r="D22" s="194"/>
      <c r="E22" s="194"/>
      <c r="F22" s="277" t="s">
        <v>31</v>
      </c>
      <c r="G22" s="231"/>
      <c r="H22" s="426"/>
      <c r="I22" s="427"/>
      <c r="J22" s="277" t="s">
        <v>32</v>
      </c>
      <c r="K22" s="231"/>
      <c r="L22" s="231"/>
      <c r="M22" s="231"/>
      <c r="N22" s="427"/>
      <c r="O22" s="277" t="s">
        <v>33</v>
      </c>
      <c r="P22" s="231"/>
      <c r="Q22" s="231"/>
      <c r="R22" s="231"/>
      <c r="S22" s="231"/>
      <c r="T22" s="432"/>
      <c r="U22" s="277" t="s">
        <v>34</v>
      </c>
      <c r="V22" s="278"/>
      <c r="W22" s="278"/>
      <c r="X22" s="278"/>
      <c r="Y22" s="278"/>
      <c r="Z22" s="432"/>
      <c r="AA22" s="277" t="s">
        <v>35</v>
      </c>
      <c r="AB22" s="278"/>
      <c r="AC22" s="278"/>
      <c r="AD22" s="278"/>
      <c r="AE22" s="278"/>
      <c r="AF22" s="278"/>
      <c r="AG22" s="278"/>
      <c r="AH22" s="432"/>
      <c r="AI22" s="277" t="s">
        <v>36</v>
      </c>
      <c r="AJ22" s="278"/>
      <c r="AK22" s="278"/>
      <c r="AL22" s="279"/>
      <c r="AO22" s="240" t="s">
        <v>147</v>
      </c>
      <c r="AP22" s="66" t="s">
        <v>148</v>
      </c>
      <c r="AQ22" s="66" t="b">
        <v>0</v>
      </c>
      <c r="AR22" s="66" t="b">
        <v>0</v>
      </c>
      <c r="AS22" s="65"/>
    </row>
    <row r="23" spans="1:45" ht="19.5" customHeight="1">
      <c r="A23" s="176"/>
      <c r="B23" s="351"/>
      <c r="C23" s="351"/>
      <c r="D23" s="351"/>
      <c r="E23" s="351"/>
      <c r="F23" s="428"/>
      <c r="G23" s="429"/>
      <c r="H23" s="430"/>
      <c r="I23" s="431"/>
      <c r="J23" s="428"/>
      <c r="K23" s="429"/>
      <c r="L23" s="429"/>
      <c r="M23" s="429"/>
      <c r="N23" s="431"/>
      <c r="O23" s="428"/>
      <c r="P23" s="429"/>
      <c r="Q23" s="429"/>
      <c r="R23" s="429"/>
      <c r="S23" s="429"/>
      <c r="T23" s="433"/>
      <c r="U23" s="434"/>
      <c r="V23" s="435"/>
      <c r="W23" s="435"/>
      <c r="X23" s="435"/>
      <c r="Y23" s="435"/>
      <c r="Z23" s="433"/>
      <c r="AA23" s="280"/>
      <c r="AB23" s="281"/>
      <c r="AC23" s="281"/>
      <c r="AD23" s="281"/>
      <c r="AE23" s="281"/>
      <c r="AF23" s="281"/>
      <c r="AG23" s="281"/>
      <c r="AH23" s="445"/>
      <c r="AI23" s="280"/>
      <c r="AJ23" s="281"/>
      <c r="AK23" s="281"/>
      <c r="AL23" s="282"/>
      <c r="AO23" s="241"/>
      <c r="AP23" s="59" t="str">
        <f>IF(SUM(AQ19:AS19)&gt;=2,"error",IF(AQ23=1,1,IF(AR23=1,2,"")))</f>
        <v/>
      </c>
      <c r="AQ23" s="59" t="str">
        <f>IF(AQ22=TRUE,1,"")</f>
        <v/>
      </c>
      <c r="AR23" s="59" t="str">
        <f>IF(AR22=TRUE,1,"")</f>
        <v/>
      </c>
      <c r="AS23" s="65"/>
    </row>
    <row r="24" spans="1:45" ht="19.5" customHeight="1">
      <c r="A24" s="176"/>
      <c r="B24" s="351"/>
      <c r="C24" s="351"/>
      <c r="D24" s="351"/>
      <c r="E24" s="351"/>
      <c r="F24" s="283"/>
      <c r="G24" s="284"/>
      <c r="H24" s="285"/>
      <c r="I24" s="286"/>
      <c r="J24" s="104" t="s">
        <v>37</v>
      </c>
      <c r="K24" s="245"/>
      <c r="L24" s="192"/>
      <c r="M24" s="192"/>
      <c r="N24" s="272"/>
      <c r="O24" s="245"/>
      <c r="P24" s="192"/>
      <c r="Q24" s="96" t="s">
        <v>324</v>
      </c>
      <c r="R24" s="192"/>
      <c r="S24" s="192"/>
      <c r="T24" s="53" t="s">
        <v>325</v>
      </c>
      <c r="U24" s="245"/>
      <c r="V24" s="192"/>
      <c r="W24" s="96" t="s">
        <v>324</v>
      </c>
      <c r="X24" s="192"/>
      <c r="Y24" s="192"/>
      <c r="Z24" s="53" t="s">
        <v>325</v>
      </c>
      <c r="AA24" s="245"/>
      <c r="AB24" s="295"/>
      <c r="AC24" s="295"/>
      <c r="AD24" s="295"/>
      <c r="AE24" s="295"/>
      <c r="AF24" s="295"/>
      <c r="AG24" s="295"/>
      <c r="AH24" s="296"/>
      <c r="AI24" s="245"/>
      <c r="AJ24" s="192"/>
      <c r="AK24" s="192"/>
      <c r="AL24" s="246"/>
      <c r="AO24" s="241"/>
      <c r="AP24" s="66" t="s">
        <v>149</v>
      </c>
      <c r="AQ24" s="66" t="b">
        <v>0</v>
      </c>
      <c r="AR24" s="66" t="b">
        <v>0</v>
      </c>
      <c r="AS24" s="65"/>
    </row>
    <row r="25" spans="1:45" ht="19.5" customHeight="1">
      <c r="A25" s="176"/>
      <c r="B25" s="351"/>
      <c r="C25" s="351"/>
      <c r="D25" s="351"/>
      <c r="E25" s="351"/>
      <c r="F25" s="287"/>
      <c r="G25" s="288"/>
      <c r="H25" s="289"/>
      <c r="I25" s="290"/>
      <c r="J25" s="105" t="s">
        <v>38</v>
      </c>
      <c r="K25" s="245"/>
      <c r="L25" s="192"/>
      <c r="M25" s="192"/>
      <c r="N25" s="272"/>
      <c r="O25" s="245"/>
      <c r="P25" s="192"/>
      <c r="Q25" s="96" t="s">
        <v>324</v>
      </c>
      <c r="R25" s="192"/>
      <c r="S25" s="192"/>
      <c r="T25" s="53" t="s">
        <v>325</v>
      </c>
      <c r="U25" s="245"/>
      <c r="V25" s="192"/>
      <c r="W25" s="96" t="s">
        <v>324</v>
      </c>
      <c r="X25" s="192"/>
      <c r="Y25" s="192"/>
      <c r="Z25" s="53" t="s">
        <v>325</v>
      </c>
      <c r="AA25" s="245"/>
      <c r="AB25" s="295"/>
      <c r="AC25" s="295"/>
      <c r="AD25" s="295"/>
      <c r="AE25" s="295"/>
      <c r="AF25" s="295"/>
      <c r="AG25" s="295"/>
      <c r="AH25" s="296"/>
      <c r="AI25" s="245"/>
      <c r="AJ25" s="192"/>
      <c r="AK25" s="192"/>
      <c r="AL25" s="246"/>
      <c r="AO25" s="241"/>
      <c r="AP25" s="59" t="str">
        <f>IF(SUM(AQ21:AS21)&gt;=2,"error",IF(AQ25=1,1,IF(AR25=1,2,"")))</f>
        <v/>
      </c>
      <c r="AQ25" s="59" t="str">
        <f>IF(AQ24=TRUE,1,"")</f>
        <v/>
      </c>
      <c r="AR25" s="59" t="str">
        <f>IF(AR24=TRUE,1,"")</f>
        <v/>
      </c>
      <c r="AS25" s="65"/>
    </row>
    <row r="26" spans="1:45" ht="19.5" customHeight="1">
      <c r="A26" s="196"/>
      <c r="B26" s="197"/>
      <c r="C26" s="197"/>
      <c r="D26" s="197"/>
      <c r="E26" s="197"/>
      <c r="F26" s="291"/>
      <c r="G26" s="292"/>
      <c r="H26" s="293"/>
      <c r="I26" s="294"/>
      <c r="J26" s="106" t="s">
        <v>39</v>
      </c>
      <c r="K26" s="218"/>
      <c r="L26" s="219"/>
      <c r="M26" s="219"/>
      <c r="N26" s="273"/>
      <c r="O26" s="218"/>
      <c r="P26" s="219"/>
      <c r="Q26" s="101" t="s">
        <v>324</v>
      </c>
      <c r="R26" s="219"/>
      <c r="S26" s="219"/>
      <c r="T26" s="54" t="s">
        <v>325</v>
      </c>
      <c r="U26" s="218"/>
      <c r="V26" s="219"/>
      <c r="W26" s="101" t="s">
        <v>324</v>
      </c>
      <c r="X26" s="219"/>
      <c r="Y26" s="219"/>
      <c r="Z26" s="54" t="s">
        <v>325</v>
      </c>
      <c r="AA26" s="218"/>
      <c r="AB26" s="274"/>
      <c r="AC26" s="274"/>
      <c r="AD26" s="274"/>
      <c r="AE26" s="274"/>
      <c r="AF26" s="274"/>
      <c r="AG26" s="274"/>
      <c r="AH26" s="275"/>
      <c r="AI26" s="218"/>
      <c r="AJ26" s="219"/>
      <c r="AK26" s="219"/>
      <c r="AL26" s="276"/>
      <c r="AO26" s="241"/>
      <c r="AP26" s="66" t="s">
        <v>150</v>
      </c>
      <c r="AQ26" s="66" t="b">
        <v>0</v>
      </c>
      <c r="AR26" s="66" t="b">
        <v>0</v>
      </c>
      <c r="AS26" s="65"/>
    </row>
    <row r="27" spans="1:45" ht="19.5" customHeight="1">
      <c r="A27" s="422" t="s">
        <v>383</v>
      </c>
      <c r="B27" s="278"/>
      <c r="C27" s="278"/>
      <c r="D27" s="278"/>
      <c r="E27" s="278"/>
      <c r="F27" s="278"/>
      <c r="G27" s="107" t="s">
        <v>237</v>
      </c>
      <c r="H27" s="55"/>
      <c r="I27" s="55"/>
      <c r="J27" s="55"/>
      <c r="K27" s="55"/>
      <c r="L27" s="263"/>
      <c r="M27" s="263"/>
      <c r="N27" s="263"/>
      <c r="O27" s="263"/>
      <c r="P27" s="263"/>
      <c r="Q27" s="263"/>
      <c r="R27" s="263"/>
      <c r="S27" s="52" t="s">
        <v>238</v>
      </c>
      <c r="T27" s="423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5"/>
      <c r="AO27" s="241"/>
      <c r="AP27" s="59" t="str">
        <f>IF(SUM(AQ23:AS23)&gt;=2,"error",IF(AQ27=1,1,IF(AR27=1,2,"")))</f>
        <v/>
      </c>
      <c r="AQ27" s="59" t="str">
        <f>IF(AQ26=TRUE,1,"")</f>
        <v/>
      </c>
      <c r="AR27" s="59" t="str">
        <f>IF(AR26=TRUE,1,"")</f>
        <v/>
      </c>
      <c r="AS27" s="65"/>
    </row>
    <row r="28" spans="1:45" ht="19.5" customHeight="1">
      <c r="A28" s="317" t="s">
        <v>384</v>
      </c>
      <c r="B28" s="161"/>
      <c r="C28" s="161"/>
      <c r="D28" s="318"/>
      <c r="E28" s="325" t="s">
        <v>40</v>
      </c>
      <c r="F28" s="161"/>
      <c r="G28" s="161"/>
      <c r="H28" s="382" t="s">
        <v>307</v>
      </c>
      <c r="I28" s="383"/>
      <c r="J28" s="383"/>
      <c r="K28" s="383"/>
      <c r="L28" s="384"/>
      <c r="M28" s="108"/>
      <c r="N28" s="77" t="s">
        <v>308</v>
      </c>
      <c r="O28" s="77"/>
      <c r="P28" s="77" t="s">
        <v>309</v>
      </c>
      <c r="Q28" s="325" t="s">
        <v>41</v>
      </c>
      <c r="R28" s="161"/>
      <c r="S28" s="161"/>
      <c r="T28" s="382" t="s">
        <v>310</v>
      </c>
      <c r="U28" s="383"/>
      <c r="V28" s="383"/>
      <c r="W28" s="383"/>
      <c r="X28" s="384"/>
      <c r="Y28" s="109"/>
      <c r="Z28" s="77" t="s">
        <v>308</v>
      </c>
      <c r="AA28" s="77"/>
      <c r="AB28" s="110" t="s">
        <v>309</v>
      </c>
      <c r="AC28" s="337" t="s">
        <v>359</v>
      </c>
      <c r="AD28" s="338"/>
      <c r="AE28" s="339"/>
      <c r="AF28" s="111"/>
      <c r="AG28" s="304" t="s">
        <v>139</v>
      </c>
      <c r="AH28" s="112" t="s">
        <v>141</v>
      </c>
      <c r="AI28" s="303"/>
      <c r="AJ28" s="303"/>
      <c r="AK28" s="304" t="s">
        <v>330</v>
      </c>
      <c r="AL28" s="305"/>
      <c r="AO28" s="241"/>
      <c r="AP28" s="66" t="s">
        <v>151</v>
      </c>
      <c r="AQ28" s="66" t="b">
        <v>0</v>
      </c>
      <c r="AR28" s="66" t="b">
        <v>0</v>
      </c>
      <c r="AS28" s="65"/>
    </row>
    <row r="29" spans="1:45" ht="19.5" customHeight="1">
      <c r="A29" s="319"/>
      <c r="B29" s="320"/>
      <c r="C29" s="320"/>
      <c r="D29" s="321"/>
      <c r="E29" s="326"/>
      <c r="F29" s="320"/>
      <c r="G29" s="320"/>
      <c r="H29" s="385" t="s">
        <v>42</v>
      </c>
      <c r="I29" s="386"/>
      <c r="J29" s="386"/>
      <c r="K29" s="386"/>
      <c r="L29" s="387"/>
      <c r="M29" s="113"/>
      <c r="N29" s="114" t="s">
        <v>308</v>
      </c>
      <c r="O29" s="114"/>
      <c r="P29" s="114" t="s">
        <v>309</v>
      </c>
      <c r="Q29" s="326"/>
      <c r="R29" s="320"/>
      <c r="S29" s="320"/>
      <c r="T29" s="388" t="s">
        <v>42</v>
      </c>
      <c r="U29" s="389"/>
      <c r="V29" s="389"/>
      <c r="W29" s="389"/>
      <c r="X29" s="389"/>
      <c r="Y29" s="115"/>
      <c r="Z29" s="92" t="s">
        <v>308</v>
      </c>
      <c r="AA29" s="92"/>
      <c r="AB29" s="93" t="s">
        <v>309</v>
      </c>
      <c r="AC29" s="340"/>
      <c r="AD29" s="341"/>
      <c r="AE29" s="342"/>
      <c r="AF29" s="116"/>
      <c r="AG29" s="335"/>
      <c r="AH29" s="117" t="s">
        <v>140</v>
      </c>
      <c r="AI29" s="334"/>
      <c r="AJ29" s="334"/>
      <c r="AK29" s="335" t="s">
        <v>338</v>
      </c>
      <c r="AL29" s="336"/>
      <c r="AO29" s="241"/>
      <c r="AP29" s="59" t="str">
        <f>IF(SUM(AQ25:AS25)&gt;=2,"error",IF(AQ29=1,1,IF(AR29=1,2,"")))</f>
        <v/>
      </c>
      <c r="AQ29" s="59" t="str">
        <f>IF(AQ28=TRUE,1,"")</f>
        <v/>
      </c>
      <c r="AR29" s="59" t="str">
        <f>IF(AR28=TRUE,1,"")</f>
        <v/>
      </c>
      <c r="AS29" s="65"/>
    </row>
    <row r="30" spans="1:45" ht="19.5" customHeight="1">
      <c r="A30" s="322"/>
      <c r="B30" s="323"/>
      <c r="C30" s="323"/>
      <c r="D30" s="324"/>
      <c r="E30" s="327"/>
      <c r="F30" s="323"/>
      <c r="G30" s="323"/>
      <c r="H30" s="346" t="s">
        <v>43</v>
      </c>
      <c r="I30" s="347"/>
      <c r="J30" s="347"/>
      <c r="K30" s="347"/>
      <c r="L30" s="348"/>
      <c r="M30" s="118"/>
      <c r="N30" s="119" t="s">
        <v>308</v>
      </c>
      <c r="O30" s="119"/>
      <c r="P30" s="119" t="s">
        <v>309</v>
      </c>
      <c r="Q30" s="327"/>
      <c r="R30" s="323"/>
      <c r="S30" s="323"/>
      <c r="T30" s="346" t="s">
        <v>43</v>
      </c>
      <c r="U30" s="347"/>
      <c r="V30" s="347"/>
      <c r="W30" s="347"/>
      <c r="X30" s="348"/>
      <c r="Y30" s="118"/>
      <c r="Z30" s="119" t="s">
        <v>308</v>
      </c>
      <c r="AA30" s="119"/>
      <c r="AB30" s="120" t="s">
        <v>309</v>
      </c>
      <c r="AC30" s="343"/>
      <c r="AD30" s="344"/>
      <c r="AE30" s="345"/>
      <c r="AF30" s="121"/>
      <c r="AG30" s="122" t="s">
        <v>327</v>
      </c>
      <c r="AH30" s="123"/>
      <c r="AI30" s="123"/>
      <c r="AJ30" s="123"/>
      <c r="AK30" s="123"/>
      <c r="AL30" s="124"/>
      <c r="AO30" s="241"/>
      <c r="AP30" s="66" t="s">
        <v>152</v>
      </c>
      <c r="AQ30" s="66" t="b">
        <v>0</v>
      </c>
      <c r="AR30" s="66" t="b">
        <v>0</v>
      </c>
      <c r="AS30" s="65"/>
    </row>
    <row r="31" spans="1:45" ht="21.95" customHeight="1">
      <c r="A31" s="358" t="s">
        <v>385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60"/>
      <c r="AO31" s="241"/>
      <c r="AP31" s="59" t="str">
        <f>IF(SUM(AQ27:AS27)&gt;=2,"error",IF(AQ31=1,1,IF(AR31=1,2,"")))</f>
        <v/>
      </c>
      <c r="AQ31" s="59" t="str">
        <f>IF(AQ30=TRUE,1,"")</f>
        <v/>
      </c>
      <c r="AR31" s="59" t="str">
        <f>IF(AR30=TRUE,1,"")</f>
        <v/>
      </c>
      <c r="AS31" s="65"/>
    </row>
    <row r="32" spans="1:45" ht="21.95" customHeight="1">
      <c r="A32" s="179"/>
      <c r="B32" s="361" t="s">
        <v>44</v>
      </c>
      <c r="C32" s="362"/>
      <c r="D32" s="362"/>
      <c r="E32" s="362"/>
      <c r="F32" s="362"/>
      <c r="G32" s="363"/>
      <c r="H32" s="328" t="s">
        <v>361</v>
      </c>
      <c r="I32" s="329"/>
      <c r="J32" s="329"/>
      <c r="K32" s="329"/>
      <c r="L32" s="330"/>
      <c r="M32" s="331" t="s">
        <v>161</v>
      </c>
      <c r="N32" s="332"/>
      <c r="O32" s="332"/>
      <c r="P32" s="332"/>
      <c r="Q32" s="332"/>
      <c r="R32" s="332"/>
      <c r="S32" s="332"/>
      <c r="T32" s="332"/>
      <c r="U32" s="332"/>
      <c r="V32" s="368" t="s">
        <v>45</v>
      </c>
      <c r="W32" s="369"/>
      <c r="X32" s="370"/>
      <c r="Y32" s="328" t="s">
        <v>46</v>
      </c>
      <c r="Z32" s="329"/>
      <c r="AA32" s="329"/>
      <c r="AB32" s="329"/>
      <c r="AC32" s="329"/>
      <c r="AD32" s="329"/>
      <c r="AE32" s="329"/>
      <c r="AF32" s="330"/>
      <c r="AG32" s="331" t="s">
        <v>162</v>
      </c>
      <c r="AH32" s="332"/>
      <c r="AI32" s="332"/>
      <c r="AJ32" s="332"/>
      <c r="AK32" s="332"/>
      <c r="AL32" s="333"/>
      <c r="AO32" s="241"/>
      <c r="AP32" s="66" t="s">
        <v>153</v>
      </c>
      <c r="AQ32" s="66" t="b">
        <v>0</v>
      </c>
      <c r="AR32" s="66" t="b">
        <v>0</v>
      </c>
      <c r="AS32" s="65"/>
    </row>
    <row r="33" spans="1:45" ht="21.95" customHeight="1">
      <c r="A33" s="179"/>
      <c r="B33" s="350"/>
      <c r="C33" s="351"/>
      <c r="D33" s="351"/>
      <c r="E33" s="351"/>
      <c r="F33" s="351"/>
      <c r="G33" s="364"/>
      <c r="H33" s="306" t="s">
        <v>47</v>
      </c>
      <c r="I33" s="307"/>
      <c r="J33" s="307"/>
      <c r="K33" s="307"/>
      <c r="L33" s="308"/>
      <c r="M33" s="309" t="s">
        <v>161</v>
      </c>
      <c r="N33" s="265"/>
      <c r="O33" s="265"/>
      <c r="P33" s="265"/>
      <c r="Q33" s="265"/>
      <c r="R33" s="265"/>
      <c r="S33" s="265"/>
      <c r="T33" s="265"/>
      <c r="U33" s="265"/>
      <c r="V33" s="371"/>
      <c r="W33" s="372"/>
      <c r="X33" s="373"/>
      <c r="Y33" s="306" t="s">
        <v>48</v>
      </c>
      <c r="Z33" s="307"/>
      <c r="AA33" s="307"/>
      <c r="AB33" s="307"/>
      <c r="AC33" s="307"/>
      <c r="AD33" s="307"/>
      <c r="AE33" s="307"/>
      <c r="AF33" s="308"/>
      <c r="AG33" s="309" t="s">
        <v>162</v>
      </c>
      <c r="AH33" s="265"/>
      <c r="AI33" s="265"/>
      <c r="AJ33" s="265"/>
      <c r="AK33" s="265"/>
      <c r="AL33" s="310"/>
      <c r="AO33" s="241"/>
      <c r="AP33" s="59" t="str">
        <f>IF(SUM(AQ29:AS29)&gt;=2,"error",IF(AQ33=1,1,IF(AR33=1,2,"")))</f>
        <v/>
      </c>
      <c r="AQ33" s="59" t="str">
        <f>IF(AQ32=TRUE,1,"")</f>
        <v/>
      </c>
      <c r="AR33" s="59" t="str">
        <f>IF(AR32=TRUE,1,"")</f>
        <v/>
      </c>
      <c r="AS33" s="65"/>
    </row>
    <row r="34" spans="1:45" ht="21.95" customHeight="1">
      <c r="A34" s="179"/>
      <c r="B34" s="350"/>
      <c r="C34" s="351"/>
      <c r="D34" s="351"/>
      <c r="E34" s="351"/>
      <c r="F34" s="351"/>
      <c r="G34" s="364"/>
      <c r="H34" s="306" t="s">
        <v>49</v>
      </c>
      <c r="I34" s="307"/>
      <c r="J34" s="307"/>
      <c r="K34" s="307"/>
      <c r="L34" s="308"/>
      <c r="M34" s="309" t="s">
        <v>161</v>
      </c>
      <c r="N34" s="265"/>
      <c r="O34" s="265"/>
      <c r="P34" s="265"/>
      <c r="Q34" s="265"/>
      <c r="R34" s="265"/>
      <c r="S34" s="265"/>
      <c r="T34" s="265"/>
      <c r="U34" s="265"/>
      <c r="V34" s="371"/>
      <c r="W34" s="372"/>
      <c r="X34" s="373"/>
      <c r="Y34" s="306" t="s">
        <v>50</v>
      </c>
      <c r="Z34" s="307"/>
      <c r="AA34" s="307"/>
      <c r="AB34" s="307"/>
      <c r="AC34" s="307"/>
      <c r="AD34" s="307"/>
      <c r="AE34" s="307"/>
      <c r="AF34" s="308"/>
      <c r="AG34" s="309" t="s">
        <v>162</v>
      </c>
      <c r="AH34" s="265"/>
      <c r="AI34" s="265"/>
      <c r="AJ34" s="265"/>
      <c r="AK34" s="265"/>
      <c r="AL34" s="310"/>
      <c r="AO34" s="241"/>
      <c r="AP34" s="66" t="s">
        <v>154</v>
      </c>
      <c r="AQ34" s="66" t="b">
        <v>0</v>
      </c>
      <c r="AR34" s="66" t="b">
        <v>0</v>
      </c>
      <c r="AS34" s="65"/>
    </row>
    <row r="35" spans="1:45" ht="21.95" customHeight="1">
      <c r="A35" s="179"/>
      <c r="B35" s="365"/>
      <c r="C35" s="366"/>
      <c r="D35" s="366"/>
      <c r="E35" s="366"/>
      <c r="F35" s="366"/>
      <c r="G35" s="367"/>
      <c r="H35" s="314" t="s">
        <v>51</v>
      </c>
      <c r="I35" s="315"/>
      <c r="J35" s="315"/>
      <c r="K35" s="315"/>
      <c r="L35" s="316"/>
      <c r="M35" s="420" t="s">
        <v>161</v>
      </c>
      <c r="N35" s="421"/>
      <c r="O35" s="421"/>
      <c r="P35" s="421"/>
      <c r="Q35" s="421"/>
      <c r="R35" s="421"/>
      <c r="S35" s="421"/>
      <c r="T35" s="421"/>
      <c r="U35" s="421"/>
      <c r="V35" s="371"/>
      <c r="W35" s="372"/>
      <c r="X35" s="373"/>
      <c r="Y35" s="306" t="s">
        <v>52</v>
      </c>
      <c r="Z35" s="307"/>
      <c r="AA35" s="307"/>
      <c r="AB35" s="307"/>
      <c r="AC35" s="307"/>
      <c r="AD35" s="307"/>
      <c r="AE35" s="307"/>
      <c r="AF35" s="308"/>
      <c r="AG35" s="309" t="s">
        <v>162</v>
      </c>
      <c r="AH35" s="265"/>
      <c r="AI35" s="265"/>
      <c r="AJ35" s="265"/>
      <c r="AK35" s="265"/>
      <c r="AL35" s="310"/>
      <c r="AO35" s="241"/>
      <c r="AP35" s="59" t="str">
        <f>IF(SUM(AQ31:AS31)&gt;=2,"error",IF(AQ35=1,1,IF(AR35=1,2,"")))</f>
        <v/>
      </c>
      <c r="AQ35" s="59" t="str">
        <f>IF(AQ34=TRUE,1,"")</f>
        <v/>
      </c>
      <c r="AR35" s="59" t="str">
        <f>IF(AR34=TRUE,1,"")</f>
        <v/>
      </c>
      <c r="AS35" s="65"/>
    </row>
    <row r="36" spans="1:45" ht="21.95" customHeight="1">
      <c r="A36" s="179"/>
      <c r="B36" s="350" t="s">
        <v>360</v>
      </c>
      <c r="C36" s="351"/>
      <c r="D36" s="351"/>
      <c r="E36" s="351"/>
      <c r="F36" s="351"/>
      <c r="G36" s="351"/>
      <c r="H36" s="222" t="s">
        <v>53</v>
      </c>
      <c r="I36" s="222"/>
      <c r="J36" s="222"/>
      <c r="K36" s="222"/>
      <c r="L36" s="222"/>
      <c r="M36" s="116"/>
      <c r="N36" s="125" t="s">
        <v>303</v>
      </c>
      <c r="O36" s="126" t="s">
        <v>140</v>
      </c>
      <c r="P36" s="288"/>
      <c r="Q36" s="288"/>
      <c r="R36" s="288"/>
      <c r="S36" s="302" t="s">
        <v>338</v>
      </c>
      <c r="T36" s="302"/>
      <c r="U36" s="302"/>
      <c r="V36" s="371"/>
      <c r="W36" s="372"/>
      <c r="X36" s="373"/>
      <c r="Y36" s="306" t="s">
        <v>54</v>
      </c>
      <c r="Z36" s="307"/>
      <c r="AA36" s="307"/>
      <c r="AB36" s="307"/>
      <c r="AC36" s="307"/>
      <c r="AD36" s="307"/>
      <c r="AE36" s="307"/>
      <c r="AF36" s="308"/>
      <c r="AG36" s="309" t="s">
        <v>162</v>
      </c>
      <c r="AH36" s="265"/>
      <c r="AI36" s="265"/>
      <c r="AJ36" s="265"/>
      <c r="AK36" s="265"/>
      <c r="AL36" s="310"/>
      <c r="AO36" s="241"/>
      <c r="AP36" s="66" t="s">
        <v>155</v>
      </c>
      <c r="AQ36" s="66" t="b">
        <v>0</v>
      </c>
      <c r="AR36" s="66" t="b">
        <v>0</v>
      </c>
      <c r="AS36" s="65"/>
    </row>
    <row r="37" spans="1:45" ht="21.95" customHeight="1">
      <c r="A37" s="179"/>
      <c r="B37" s="350"/>
      <c r="C37" s="351"/>
      <c r="D37" s="351"/>
      <c r="E37" s="351"/>
      <c r="F37" s="351"/>
      <c r="G37" s="351"/>
      <c r="H37" s="190"/>
      <c r="I37" s="190"/>
      <c r="J37" s="190"/>
      <c r="K37" s="190"/>
      <c r="L37" s="190"/>
      <c r="M37" s="127"/>
      <c r="N37" s="113" t="s">
        <v>304</v>
      </c>
      <c r="O37" s="349"/>
      <c r="P37" s="349"/>
      <c r="Q37" s="349"/>
      <c r="R37" s="349"/>
      <c r="S37" s="349"/>
      <c r="T37" s="349"/>
      <c r="U37" s="349"/>
      <c r="V37" s="371"/>
      <c r="W37" s="372"/>
      <c r="X37" s="373"/>
      <c r="Y37" s="306" t="s">
        <v>55</v>
      </c>
      <c r="Z37" s="307"/>
      <c r="AA37" s="307"/>
      <c r="AB37" s="307"/>
      <c r="AC37" s="307"/>
      <c r="AD37" s="307"/>
      <c r="AE37" s="307"/>
      <c r="AF37" s="308"/>
      <c r="AG37" s="309" t="s">
        <v>162</v>
      </c>
      <c r="AH37" s="265"/>
      <c r="AI37" s="265"/>
      <c r="AJ37" s="265"/>
      <c r="AK37" s="265"/>
      <c r="AL37" s="310"/>
      <c r="AO37" s="241"/>
      <c r="AP37" s="59" t="str">
        <f>IF(SUM(AQ33:AS33)&gt;=2,"error",IF(AQ37=1,1,IF(AR37=1,2,"")))</f>
        <v/>
      </c>
      <c r="AQ37" s="59" t="str">
        <f>IF(AQ36=TRUE,1,"")</f>
        <v/>
      </c>
      <c r="AR37" s="59" t="str">
        <f>IF(AR36=TRUE,1,"")</f>
        <v/>
      </c>
      <c r="AS37" s="65"/>
    </row>
    <row r="38" spans="1:45" ht="21.95" customHeight="1">
      <c r="A38" s="179"/>
      <c r="B38" s="350"/>
      <c r="C38" s="351"/>
      <c r="D38" s="351"/>
      <c r="E38" s="351"/>
      <c r="F38" s="351"/>
      <c r="G38" s="351"/>
      <c r="H38" s="190" t="s">
        <v>56</v>
      </c>
      <c r="I38" s="190"/>
      <c r="J38" s="190"/>
      <c r="K38" s="190"/>
      <c r="L38" s="190"/>
      <c r="M38" s="309" t="s">
        <v>161</v>
      </c>
      <c r="N38" s="265"/>
      <c r="O38" s="265"/>
      <c r="P38" s="265"/>
      <c r="Q38" s="265"/>
      <c r="R38" s="265"/>
      <c r="S38" s="265"/>
      <c r="T38" s="265"/>
      <c r="U38" s="265"/>
      <c r="V38" s="371"/>
      <c r="W38" s="372"/>
      <c r="X38" s="373"/>
      <c r="Y38" s="306" t="s">
        <v>57</v>
      </c>
      <c r="Z38" s="307"/>
      <c r="AA38" s="307"/>
      <c r="AB38" s="307"/>
      <c r="AC38" s="307"/>
      <c r="AD38" s="307"/>
      <c r="AE38" s="307"/>
      <c r="AF38" s="308"/>
      <c r="AG38" s="309" t="s">
        <v>162</v>
      </c>
      <c r="AH38" s="265"/>
      <c r="AI38" s="265"/>
      <c r="AJ38" s="265"/>
      <c r="AK38" s="265"/>
      <c r="AL38" s="310"/>
      <c r="AO38" s="241"/>
      <c r="AP38" s="66" t="s">
        <v>156</v>
      </c>
      <c r="AQ38" s="66" t="b">
        <v>0</v>
      </c>
      <c r="AR38" s="66" t="b">
        <v>0</v>
      </c>
      <c r="AS38" s="65"/>
    </row>
    <row r="39" spans="1:45" ht="21.95" customHeight="1">
      <c r="A39" s="179"/>
      <c r="B39" s="350"/>
      <c r="C39" s="351"/>
      <c r="D39" s="351"/>
      <c r="E39" s="351"/>
      <c r="F39" s="351"/>
      <c r="G39" s="351"/>
      <c r="H39" s="221" t="s">
        <v>58</v>
      </c>
      <c r="I39" s="203"/>
      <c r="J39" s="203"/>
      <c r="K39" s="203"/>
      <c r="L39" s="204"/>
      <c r="M39" s="355"/>
      <c r="N39" s="355"/>
      <c r="O39" s="355"/>
      <c r="P39" s="355"/>
      <c r="Q39" s="355"/>
      <c r="R39" s="355"/>
      <c r="S39" s="355"/>
      <c r="T39" s="355"/>
      <c r="U39" s="355"/>
      <c r="V39" s="371"/>
      <c r="W39" s="372"/>
      <c r="X39" s="373"/>
      <c r="Y39" s="306" t="s">
        <v>59</v>
      </c>
      <c r="Z39" s="307"/>
      <c r="AA39" s="307"/>
      <c r="AB39" s="307"/>
      <c r="AC39" s="307"/>
      <c r="AD39" s="307"/>
      <c r="AE39" s="307"/>
      <c r="AF39" s="308"/>
      <c r="AG39" s="309" t="s">
        <v>162</v>
      </c>
      <c r="AH39" s="265"/>
      <c r="AI39" s="265"/>
      <c r="AJ39" s="265"/>
      <c r="AK39" s="265"/>
      <c r="AL39" s="310"/>
      <c r="AO39" s="241"/>
      <c r="AP39" s="59" t="str">
        <f>IF(SUM(AQ35:AS35)&gt;=2,"error",IF(AQ39=1,1,IF(AR39=1,2,"")))</f>
        <v/>
      </c>
      <c r="AQ39" s="59" t="str">
        <f>IF(AQ38=TRUE,1,"")</f>
        <v/>
      </c>
      <c r="AR39" s="59" t="str">
        <f>IF(AR38=TRUE,1,"")</f>
        <v/>
      </c>
      <c r="AS39" s="65"/>
    </row>
    <row r="40" spans="1:45" ht="21.95" customHeight="1">
      <c r="A40" s="179"/>
      <c r="B40" s="350"/>
      <c r="C40" s="351"/>
      <c r="D40" s="351"/>
      <c r="E40" s="351"/>
      <c r="F40" s="351"/>
      <c r="G40" s="351"/>
      <c r="H40" s="353"/>
      <c r="I40" s="177"/>
      <c r="J40" s="177"/>
      <c r="K40" s="177"/>
      <c r="L40" s="178"/>
      <c r="M40" s="356"/>
      <c r="N40" s="356"/>
      <c r="O40" s="356"/>
      <c r="P40" s="356"/>
      <c r="Q40" s="356"/>
      <c r="R40" s="356"/>
      <c r="S40" s="356"/>
      <c r="T40" s="356"/>
      <c r="U40" s="356"/>
      <c r="V40" s="371"/>
      <c r="W40" s="372"/>
      <c r="X40" s="373"/>
      <c r="Y40" s="306" t="s">
        <v>362</v>
      </c>
      <c r="Z40" s="307"/>
      <c r="AA40" s="307"/>
      <c r="AB40" s="307"/>
      <c r="AC40" s="307"/>
      <c r="AD40" s="307"/>
      <c r="AE40" s="307"/>
      <c r="AF40" s="308"/>
      <c r="AG40" s="311" t="s">
        <v>162</v>
      </c>
      <c r="AH40" s="312"/>
      <c r="AI40" s="312"/>
      <c r="AJ40" s="312"/>
      <c r="AK40" s="312"/>
      <c r="AL40" s="313"/>
      <c r="AO40" s="241"/>
      <c r="AP40" s="66" t="s">
        <v>157</v>
      </c>
      <c r="AQ40" s="66" t="b">
        <v>0</v>
      </c>
      <c r="AR40" s="66" t="b">
        <v>0</v>
      </c>
      <c r="AS40" s="65"/>
    </row>
    <row r="41" spans="1:45" ht="21.95" customHeight="1">
      <c r="A41" s="180"/>
      <c r="B41" s="352"/>
      <c r="C41" s="197"/>
      <c r="D41" s="197"/>
      <c r="E41" s="197"/>
      <c r="F41" s="197"/>
      <c r="G41" s="197"/>
      <c r="H41" s="354"/>
      <c r="I41" s="181"/>
      <c r="J41" s="181"/>
      <c r="K41" s="181"/>
      <c r="L41" s="182"/>
      <c r="M41" s="357"/>
      <c r="N41" s="357"/>
      <c r="O41" s="357"/>
      <c r="P41" s="357"/>
      <c r="Q41" s="357"/>
      <c r="R41" s="357"/>
      <c r="S41" s="357"/>
      <c r="T41" s="357"/>
      <c r="U41" s="357"/>
      <c r="V41" s="374"/>
      <c r="W41" s="375"/>
      <c r="X41" s="376"/>
      <c r="Y41" s="377" t="s">
        <v>363</v>
      </c>
      <c r="Z41" s="378"/>
      <c r="AA41" s="378"/>
      <c r="AB41" s="378"/>
      <c r="AC41" s="378"/>
      <c r="AD41" s="378"/>
      <c r="AE41" s="378"/>
      <c r="AF41" s="379"/>
      <c r="AG41" s="380" t="s">
        <v>166</v>
      </c>
      <c r="AH41" s="270"/>
      <c r="AI41" s="270"/>
      <c r="AJ41" s="270"/>
      <c r="AK41" s="270"/>
      <c r="AL41" s="381"/>
      <c r="AO41" s="241"/>
      <c r="AP41" s="59" t="str">
        <f>IF(SUM(AQ37:AS37)&gt;=2,"error",IF(AQ41=1,1,IF(AR41=1,2,"")))</f>
        <v/>
      </c>
      <c r="AQ41" s="59" t="str">
        <f>IF(AQ40=TRUE,1,"")</f>
        <v/>
      </c>
      <c r="AR41" s="59" t="str">
        <f>IF(AR40=TRUE,1,"")</f>
        <v/>
      </c>
      <c r="AS41" s="65"/>
    </row>
    <row r="42" spans="1:45" ht="19.5" customHeight="1">
      <c r="AO42" s="241"/>
      <c r="AP42" s="66" t="s">
        <v>163</v>
      </c>
      <c r="AQ42" s="66" t="b">
        <v>0</v>
      </c>
      <c r="AR42" s="66" t="b">
        <v>0</v>
      </c>
      <c r="AS42" s="65"/>
    </row>
    <row r="43" spans="1:45" ht="19.5" customHeight="1">
      <c r="AO43" s="241"/>
      <c r="AP43" s="59" t="str">
        <f>IF(SUM(AQ39:AS39)&gt;=2,"error",IF(AQ43=1,1,IF(AR43=1,2,"")))</f>
        <v/>
      </c>
      <c r="AQ43" s="59" t="str">
        <f>IF(AQ42=TRUE,1,"")</f>
        <v/>
      </c>
      <c r="AR43" s="59" t="str">
        <f>IF(AR42=TRUE,1,"")</f>
        <v/>
      </c>
      <c r="AS43" s="65"/>
    </row>
    <row r="44" spans="1:45" ht="19.5" customHeight="1">
      <c r="AO44" s="241"/>
      <c r="AP44" s="59" t="s">
        <v>165</v>
      </c>
      <c r="AQ44" s="59" t="b">
        <v>0</v>
      </c>
      <c r="AR44" s="59" t="b">
        <v>0</v>
      </c>
      <c r="AS44" s="65"/>
    </row>
    <row r="45" spans="1:45" ht="19.5" customHeight="1">
      <c r="AO45" s="241"/>
      <c r="AP45" s="59" t="str">
        <f>IF(SUM(AQ41:AS41)&gt;=2,"error",IF(AQ45=1,1,IF(AR45=1,2,"")))</f>
        <v/>
      </c>
      <c r="AQ45" s="59" t="str">
        <f>IF(AQ44=TRUE,1,"")</f>
        <v/>
      </c>
      <c r="AR45" s="59" t="str">
        <f>IF(AR44=TRUE,1,"")</f>
        <v/>
      </c>
      <c r="AS45" s="65"/>
    </row>
    <row r="46" spans="1:45" ht="19.5" customHeight="1">
      <c r="AO46" s="241"/>
      <c r="AP46" s="66" t="s">
        <v>164</v>
      </c>
      <c r="AQ46" s="66" t="b">
        <v>0</v>
      </c>
      <c r="AR46" s="66" t="b">
        <v>0</v>
      </c>
      <c r="AS46" s="65"/>
    </row>
    <row r="47" spans="1:45" ht="19.5" customHeight="1">
      <c r="AO47" s="241"/>
      <c r="AP47" s="59" t="str">
        <f>IF(SUM(AQ43:AS43)&gt;=2,"error",IF(AQ47=1,1,IF(AR47=1,2,"")))</f>
        <v/>
      </c>
      <c r="AQ47" s="59" t="str">
        <f>IF(AQ46=TRUE,1,"")</f>
        <v/>
      </c>
      <c r="AR47" s="59" t="str">
        <f>IF(AR46=TRUE,1,"")</f>
        <v/>
      </c>
      <c r="AS47" s="65"/>
    </row>
    <row r="48" spans="1:45" ht="19.5" customHeight="1">
      <c r="AO48" s="241"/>
      <c r="AP48" s="66" t="s">
        <v>158</v>
      </c>
      <c r="AQ48" s="66" t="b">
        <v>0</v>
      </c>
      <c r="AR48" s="66" t="b">
        <v>0</v>
      </c>
      <c r="AS48" s="65"/>
    </row>
    <row r="49" spans="2:45" ht="19.5" customHeight="1">
      <c r="AO49" s="241"/>
      <c r="AP49" s="59" t="str">
        <f>IF(SUM(AQ49:AR49)&gt;=2,"error",IF(AQ49=1,1,IF(AR49=1,2,"")))</f>
        <v/>
      </c>
      <c r="AQ49" s="59" t="str">
        <f>IF(AQ48=TRUE,1,"")</f>
        <v/>
      </c>
      <c r="AR49" s="59" t="str">
        <f>IF(AR48=TRUE,1,"")</f>
        <v/>
      </c>
      <c r="AS49" s="65"/>
    </row>
    <row r="50" spans="2:45" ht="19.5" customHeight="1">
      <c r="AO50" s="241"/>
      <c r="AP50" s="66" t="s">
        <v>159</v>
      </c>
      <c r="AQ50" s="66" t="b">
        <v>0</v>
      </c>
      <c r="AR50" s="66" t="b">
        <v>0</v>
      </c>
      <c r="AS50" s="65"/>
    </row>
    <row r="51" spans="2:45" ht="19.5" customHeight="1">
      <c r="AO51" s="241"/>
      <c r="AP51" s="59" t="str">
        <f>IF(SUM(AQ45:AS45)&gt;=2,"error",IF(AQ51=1,1,IF(AR51=1,2,"")))</f>
        <v/>
      </c>
      <c r="AQ51" s="59" t="str">
        <f>IF(AQ50=TRUE,1,"")</f>
        <v/>
      </c>
      <c r="AR51" s="59" t="str">
        <f>IF(AR50=TRUE,1,"")</f>
        <v/>
      </c>
      <c r="AS51" s="65"/>
    </row>
    <row r="52" spans="2:45" ht="19.5" customHeight="1">
      <c r="AO52" s="241"/>
      <c r="AP52" s="66" t="s">
        <v>160</v>
      </c>
      <c r="AQ52" s="66" t="b">
        <v>0</v>
      </c>
      <c r="AR52" s="66" t="b">
        <v>0</v>
      </c>
      <c r="AS52" s="65"/>
    </row>
    <row r="53" spans="2:45" ht="19.5" customHeight="1">
      <c r="AO53" s="262"/>
      <c r="AP53" s="59" t="str">
        <f>IF(SUM(AQ47:AS47)&gt;=2,"error",IF(AQ53=1,1,IF(AR53=1,2,"")))</f>
        <v/>
      </c>
      <c r="AQ53" s="59" t="str">
        <f>IF(AQ52=TRUE,1,"")</f>
        <v/>
      </c>
      <c r="AR53" s="59" t="str">
        <f>IF(AR52=TRUE,1,"")</f>
        <v/>
      </c>
      <c r="AS53" s="65"/>
    </row>
    <row r="54" spans="2:45" ht="19.5" customHeight="1"/>
    <row r="55" spans="2:45" ht="19.5" customHeight="1"/>
    <row r="56" spans="2:45" ht="19.5" customHeight="1"/>
    <row r="57" spans="2:45" ht="19.5" customHeight="1"/>
    <row r="58" spans="2:45" ht="19.5" customHeight="1"/>
    <row r="59" spans="2:45" ht="19.5" customHeight="1"/>
    <row r="60" spans="2:45" ht="19.5" customHeight="1"/>
    <row r="61" spans="2:45" ht="19.5" customHeight="1">
      <c r="B61" s="301"/>
      <c r="C61" s="301"/>
      <c r="D61" s="301"/>
      <c r="E61" s="301"/>
      <c r="F61" s="301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</row>
  </sheetData>
  <sheetProtection sheet="1" selectLockedCells="1"/>
  <mergeCells count="210">
    <mergeCell ref="A27:F27"/>
    <mergeCell ref="T27:AL27"/>
    <mergeCell ref="A22:E26"/>
    <mergeCell ref="F22:I23"/>
    <mergeCell ref="J22:N23"/>
    <mergeCell ref="O22:T23"/>
    <mergeCell ref="U22:Z23"/>
    <mergeCell ref="H1:S1"/>
    <mergeCell ref="T1:U1"/>
    <mergeCell ref="V1:W1"/>
    <mergeCell ref="X1:AL1"/>
    <mergeCell ref="H2:AL2"/>
    <mergeCell ref="J19:O19"/>
    <mergeCell ref="F20:I20"/>
    <mergeCell ref="J20:O20"/>
    <mergeCell ref="F21:I21"/>
    <mergeCell ref="A18:E21"/>
    <mergeCell ref="AH21:AI21"/>
    <mergeCell ref="AK21:AL21"/>
    <mergeCell ref="V17:Y17"/>
    <mergeCell ref="Z17:AC17"/>
    <mergeCell ref="F17:I17"/>
    <mergeCell ref="AA22:AH23"/>
    <mergeCell ref="AA25:AH25"/>
    <mergeCell ref="M33:U33"/>
    <mergeCell ref="Y33:AF33"/>
    <mergeCell ref="M35:U35"/>
    <mergeCell ref="Y35:AF35"/>
    <mergeCell ref="AG35:AL35"/>
    <mergeCell ref="AG33:AL33"/>
    <mergeCell ref="P36:R36"/>
    <mergeCell ref="Y34:AF34"/>
    <mergeCell ref="AG34:AL34"/>
    <mergeCell ref="Y36:AF36"/>
    <mergeCell ref="A3:E5"/>
    <mergeCell ref="F3:U5"/>
    <mergeCell ref="V3:Y6"/>
    <mergeCell ref="Z4:AL6"/>
    <mergeCell ref="A6:E6"/>
    <mergeCell ref="F6:U6"/>
    <mergeCell ref="R25:S25"/>
    <mergeCell ref="R24:S24"/>
    <mergeCell ref="O26:P26"/>
    <mergeCell ref="O25:P25"/>
    <mergeCell ref="O24:P24"/>
    <mergeCell ref="J21:O21"/>
    <mergeCell ref="F7:I7"/>
    <mergeCell ref="J7:U7"/>
    <mergeCell ref="F8:I8"/>
    <mergeCell ref="J8:U8"/>
    <mergeCell ref="F9:I9"/>
    <mergeCell ref="J9:U9"/>
    <mergeCell ref="F12:L12"/>
    <mergeCell ref="B36:G41"/>
    <mergeCell ref="H39:L41"/>
    <mergeCell ref="M39:U41"/>
    <mergeCell ref="E28:G30"/>
    <mergeCell ref="S36:U36"/>
    <mergeCell ref="H34:L34"/>
    <mergeCell ref="M34:U34"/>
    <mergeCell ref="A31:AL31"/>
    <mergeCell ref="A32:A41"/>
    <mergeCell ref="B32:G35"/>
    <mergeCell ref="H32:L32"/>
    <mergeCell ref="M32:U32"/>
    <mergeCell ref="V32:X41"/>
    <mergeCell ref="Y41:AF41"/>
    <mergeCell ref="AG41:AL41"/>
    <mergeCell ref="H36:L37"/>
    <mergeCell ref="H28:L28"/>
    <mergeCell ref="T28:X28"/>
    <mergeCell ref="H29:L29"/>
    <mergeCell ref="T29:X29"/>
    <mergeCell ref="H30:L30"/>
    <mergeCell ref="AG28:AG29"/>
    <mergeCell ref="AG36:AL36"/>
    <mergeCell ref="H33:L33"/>
    <mergeCell ref="B61:F61"/>
    <mergeCell ref="G61:T61"/>
    <mergeCell ref="AI28:AJ28"/>
    <mergeCell ref="AK28:AL28"/>
    <mergeCell ref="Y39:AF39"/>
    <mergeCell ref="AG39:AL39"/>
    <mergeCell ref="Y40:AF40"/>
    <mergeCell ref="AG40:AL40"/>
    <mergeCell ref="Y37:AF37"/>
    <mergeCell ref="AG37:AL37"/>
    <mergeCell ref="H38:L38"/>
    <mergeCell ref="M38:U38"/>
    <mergeCell ref="Y38:AF38"/>
    <mergeCell ref="AG38:AL38"/>
    <mergeCell ref="H35:L35"/>
    <mergeCell ref="A28:D30"/>
    <mergeCell ref="Q28:S30"/>
    <mergeCell ref="Y32:AF32"/>
    <mergeCell ref="AG32:AL32"/>
    <mergeCell ref="AI29:AJ29"/>
    <mergeCell ref="AK29:AL29"/>
    <mergeCell ref="AC28:AE30"/>
    <mergeCell ref="T30:X30"/>
    <mergeCell ref="O37:U37"/>
    <mergeCell ref="F24:I26"/>
    <mergeCell ref="K24:N24"/>
    <mergeCell ref="AA24:AH24"/>
    <mergeCell ref="AI24:AL24"/>
    <mergeCell ref="Z16:AC16"/>
    <mergeCell ref="AD16:AG16"/>
    <mergeCell ref="AD17:AG17"/>
    <mergeCell ref="AH17:AL17"/>
    <mergeCell ref="F19:I19"/>
    <mergeCell ref="F16:I16"/>
    <mergeCell ref="J17:M17"/>
    <mergeCell ref="N17:Q17"/>
    <mergeCell ref="R17:U17"/>
    <mergeCell ref="AO22:AO53"/>
    <mergeCell ref="L27:R27"/>
    <mergeCell ref="O11:P11"/>
    <mergeCell ref="R11:S11"/>
    <mergeCell ref="M12:T12"/>
    <mergeCell ref="T19:U19"/>
    <mergeCell ref="X19:Y19"/>
    <mergeCell ref="Z19:AA19"/>
    <mergeCell ref="AC19:AD19"/>
    <mergeCell ref="AE19:AF19"/>
    <mergeCell ref="T20:U20"/>
    <mergeCell ref="X20:Y20"/>
    <mergeCell ref="AE20:AF20"/>
    <mergeCell ref="T21:U21"/>
    <mergeCell ref="X21:Y21"/>
    <mergeCell ref="Z21:AA21"/>
    <mergeCell ref="AC21:AD21"/>
    <mergeCell ref="K25:N25"/>
    <mergeCell ref="K26:N26"/>
    <mergeCell ref="AA26:AH26"/>
    <mergeCell ref="AI26:AL26"/>
    <mergeCell ref="AI22:AL23"/>
    <mergeCell ref="R26:S26"/>
    <mergeCell ref="J15:M15"/>
    <mergeCell ref="AO7:AO12"/>
    <mergeCell ref="AO13:AO19"/>
    <mergeCell ref="A1:G2"/>
    <mergeCell ref="AI25:AL25"/>
    <mergeCell ref="T18:Y18"/>
    <mergeCell ref="Z18:AF18"/>
    <mergeCell ref="AG18:AL18"/>
    <mergeCell ref="AH19:AI19"/>
    <mergeCell ref="AK19:AL19"/>
    <mergeCell ref="AH20:AI20"/>
    <mergeCell ref="U24:V24"/>
    <mergeCell ref="X24:Y24"/>
    <mergeCell ref="U25:V25"/>
    <mergeCell ref="X25:Y25"/>
    <mergeCell ref="AK20:AL20"/>
    <mergeCell ref="Z20:AA20"/>
    <mergeCell ref="AC20:AD20"/>
    <mergeCell ref="AE8:AG8"/>
    <mergeCell ref="G10:I10"/>
    <mergeCell ref="Z10:AB10"/>
    <mergeCell ref="AC10:AE10"/>
    <mergeCell ref="F18:I18"/>
    <mergeCell ref="AH16:AL16"/>
    <mergeCell ref="AA8:AC8"/>
    <mergeCell ref="AA3:AB3"/>
    <mergeCell ref="AD3:AL3"/>
    <mergeCell ref="AE21:AF21"/>
    <mergeCell ref="U26:V26"/>
    <mergeCell ref="X26:Y26"/>
    <mergeCell ref="Z12:AB12"/>
    <mergeCell ref="N14:P14"/>
    <mergeCell ref="J18:O18"/>
    <mergeCell ref="P18:S18"/>
    <mergeCell ref="N15:Q15"/>
    <mergeCell ref="R15:U15"/>
    <mergeCell ref="V15:Y15"/>
    <mergeCell ref="Z15:AC15"/>
    <mergeCell ref="AD15:AG15"/>
    <mergeCell ref="AH15:AL15"/>
    <mergeCell ref="J16:M16"/>
    <mergeCell ref="N16:Q16"/>
    <mergeCell ref="R16:U16"/>
    <mergeCell ref="V16:Y16"/>
    <mergeCell ref="V7:Y7"/>
    <mergeCell ref="AI8:AL8"/>
    <mergeCell ref="V10:Y12"/>
    <mergeCell ref="Q14:AL14"/>
    <mergeCell ref="AC11:AL11"/>
    <mergeCell ref="A15:E17"/>
    <mergeCell ref="F15:I15"/>
    <mergeCell ref="Z9:AL9"/>
    <mergeCell ref="A7:E9"/>
    <mergeCell ref="AA7:AC7"/>
    <mergeCell ref="AE7:AG7"/>
    <mergeCell ref="AI7:AL7"/>
    <mergeCell ref="A10:E12"/>
    <mergeCell ref="AA13:AB13"/>
    <mergeCell ref="AD13:AG13"/>
    <mergeCell ref="AC12:AL12"/>
    <mergeCell ref="AG10:AH10"/>
    <mergeCell ref="AJ10:AK10"/>
    <mergeCell ref="Z11:AB11"/>
    <mergeCell ref="G11:J11"/>
    <mergeCell ref="K11:M11"/>
    <mergeCell ref="A13:E14"/>
    <mergeCell ref="F13:I13"/>
    <mergeCell ref="J13:U13"/>
    <mergeCell ref="V13:Y13"/>
    <mergeCell ref="V8:Y8"/>
    <mergeCell ref="V9:Y9"/>
    <mergeCell ref="J14:L14"/>
    <mergeCell ref="F14:I14"/>
  </mergeCells>
  <phoneticPr fontId="1"/>
  <conditionalFormatting sqref="AH13:AL13">
    <cfRule type="containsText" dxfId="2" priority="1" operator="containsText" text="🈚">
      <formula>NOT(ISERROR(SEARCH("🈚",AH13)))</formula>
    </cfRule>
    <cfRule type="containsText" dxfId="1" priority="2" operator="containsText" text="有・🈚">
      <formula>NOT(ISERROR(SEARCH("有・🈚",AH13)))</formula>
    </cfRule>
    <cfRule type="containsText" dxfId="0" priority="3" operator="containsText" text="有・🈚">
      <formula>NOT(ISERROR(SEARCH("有・🈚",AH13)))</formula>
    </cfRule>
  </conditionalFormatting>
  <pageMargins left="0.47244094488188981" right="0.47244094488188981" top="0.47244094488188981" bottom="0.47244094488188981" header="0.11811023622047245" footer="0.11811023622047245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9</xdr:row>
                    <xdr:rowOff>0</xdr:rowOff>
                  </from>
                  <to>
                    <xdr:col>6</xdr:col>
                    <xdr:colOff>161925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0</xdr:rowOff>
                  </from>
                  <to>
                    <xdr:col>10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14</xdr:col>
                    <xdr:colOff>171450</xdr:colOff>
                    <xdr:row>9</xdr:row>
                    <xdr:rowOff>0</xdr:rowOff>
                  </from>
                  <to>
                    <xdr:col>16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33</xdr:col>
                    <xdr:colOff>180975</xdr:colOff>
                    <xdr:row>12</xdr:row>
                    <xdr:rowOff>9525</xdr:rowOff>
                  </from>
                  <to>
                    <xdr:col>34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12</xdr:row>
                    <xdr:rowOff>9525</xdr:rowOff>
                  </from>
                  <to>
                    <xdr:col>37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9525</xdr:rowOff>
                  </from>
                  <to>
                    <xdr:col>16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9525</xdr:rowOff>
                  </from>
                  <to>
                    <xdr:col>18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9525</xdr:rowOff>
                  </from>
                  <to>
                    <xdr:col>16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19050</xdr:rowOff>
                  </from>
                  <to>
                    <xdr:col>16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9525</xdr:rowOff>
                  </from>
                  <to>
                    <xdr:col>18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19050</xdr:rowOff>
                  </from>
                  <to>
                    <xdr:col>18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238125</xdr:rowOff>
                  </from>
                  <to>
                    <xdr:col>13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238125</xdr:rowOff>
                  </from>
                  <to>
                    <xdr:col>15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27</xdr:row>
                    <xdr:rowOff>219075</xdr:rowOff>
                  </from>
                  <to>
                    <xdr:col>13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228600</xdr:rowOff>
                  </from>
                  <to>
                    <xdr:col>15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28</xdr:row>
                    <xdr:rowOff>238125</xdr:rowOff>
                  </from>
                  <to>
                    <xdr:col>15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228600</xdr:rowOff>
                  </from>
                  <to>
                    <xdr:col>13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26</xdr:col>
                    <xdr:colOff>9525</xdr:colOff>
                    <xdr:row>28</xdr:row>
                    <xdr:rowOff>228600</xdr:rowOff>
                  </from>
                  <to>
                    <xdr:col>27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238125</xdr:rowOff>
                  </from>
                  <to>
                    <xdr:col>25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228600</xdr:rowOff>
                  </from>
                  <to>
                    <xdr:col>27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24</xdr:col>
                    <xdr:colOff>9525</xdr:colOff>
                    <xdr:row>27</xdr:row>
                    <xdr:rowOff>228600</xdr:rowOff>
                  </from>
                  <to>
                    <xdr:col>25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26</xdr:col>
                    <xdr:colOff>9525</xdr:colOff>
                    <xdr:row>26</xdr:row>
                    <xdr:rowOff>228600</xdr:rowOff>
                  </from>
                  <to>
                    <xdr:col>27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24</xdr:col>
                    <xdr:colOff>9525</xdr:colOff>
                    <xdr:row>26</xdr:row>
                    <xdr:rowOff>228600</xdr:rowOff>
                  </from>
                  <to>
                    <xdr:col>25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200025</xdr:rowOff>
                  </from>
                  <to>
                    <xdr:col>32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31</xdr:col>
                    <xdr:colOff>19050</xdr:colOff>
                    <xdr:row>27</xdr:row>
                    <xdr:rowOff>114300</xdr:rowOff>
                  </from>
                  <to>
                    <xdr:col>32</xdr:col>
                    <xdr:colOff>85725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13</xdr:col>
                    <xdr:colOff>133350</xdr:colOff>
                    <xdr:row>31</xdr:row>
                    <xdr:rowOff>9525</xdr:rowOff>
                  </from>
                  <to>
                    <xdr:col>15</xdr:col>
                    <xdr:colOff>19050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</xdr:rowOff>
                  </from>
                  <to>
                    <xdr:col>17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13</xdr:col>
                    <xdr:colOff>133350</xdr:colOff>
                    <xdr:row>32</xdr:row>
                    <xdr:rowOff>19050</xdr:rowOff>
                  </from>
                  <to>
                    <xdr:col>15</xdr:col>
                    <xdr:colOff>19050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16</xdr:col>
                    <xdr:colOff>104775</xdr:colOff>
                    <xdr:row>32</xdr:row>
                    <xdr:rowOff>19050</xdr:rowOff>
                  </from>
                  <to>
                    <xdr:col>17</xdr:col>
                    <xdr:colOff>180975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19050</xdr:rowOff>
                  </from>
                  <to>
                    <xdr:col>15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16</xdr:col>
                    <xdr:colOff>104775</xdr:colOff>
                    <xdr:row>33</xdr:row>
                    <xdr:rowOff>19050</xdr:rowOff>
                  </from>
                  <to>
                    <xdr:col>17</xdr:col>
                    <xdr:colOff>180975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13</xdr:col>
                    <xdr:colOff>133350</xdr:colOff>
                    <xdr:row>34</xdr:row>
                    <xdr:rowOff>19050</xdr:rowOff>
                  </from>
                  <to>
                    <xdr:col>15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16</xdr:col>
                    <xdr:colOff>104775</xdr:colOff>
                    <xdr:row>34</xdr:row>
                    <xdr:rowOff>19050</xdr:rowOff>
                  </from>
                  <to>
                    <xdr:col>17</xdr:col>
                    <xdr:colOff>180975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36</xdr:row>
                    <xdr:rowOff>19050</xdr:rowOff>
                  </from>
                  <to>
                    <xdr:col>13</xdr:col>
                    <xdr:colOff>114300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35</xdr:row>
                    <xdr:rowOff>19050</xdr:rowOff>
                  </from>
                  <to>
                    <xdr:col>13</xdr:col>
                    <xdr:colOff>114300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13</xdr:col>
                    <xdr:colOff>133350</xdr:colOff>
                    <xdr:row>37</xdr:row>
                    <xdr:rowOff>19050</xdr:rowOff>
                  </from>
                  <to>
                    <xdr:col>15</xdr:col>
                    <xdr:colOff>19050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16</xdr:col>
                    <xdr:colOff>104775</xdr:colOff>
                    <xdr:row>37</xdr:row>
                    <xdr:rowOff>19050</xdr:rowOff>
                  </from>
                  <to>
                    <xdr:col>17</xdr:col>
                    <xdr:colOff>180975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32</xdr:col>
                    <xdr:colOff>57150</xdr:colOff>
                    <xdr:row>35</xdr:row>
                    <xdr:rowOff>28575</xdr:rowOff>
                  </from>
                  <to>
                    <xdr:col>33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35</xdr:col>
                    <xdr:colOff>57150</xdr:colOff>
                    <xdr:row>35</xdr:row>
                    <xdr:rowOff>28575</xdr:rowOff>
                  </from>
                  <to>
                    <xdr:col>36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32</xdr:col>
                    <xdr:colOff>57150</xdr:colOff>
                    <xdr:row>36</xdr:row>
                    <xdr:rowOff>19050</xdr:rowOff>
                  </from>
                  <to>
                    <xdr:col>33</xdr:col>
                    <xdr:colOff>133350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35</xdr:col>
                    <xdr:colOff>57150</xdr:colOff>
                    <xdr:row>36</xdr:row>
                    <xdr:rowOff>19050</xdr:rowOff>
                  </from>
                  <to>
                    <xdr:col>36</xdr:col>
                    <xdr:colOff>133350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32</xdr:col>
                    <xdr:colOff>57150</xdr:colOff>
                    <xdr:row>37</xdr:row>
                    <xdr:rowOff>19050</xdr:rowOff>
                  </from>
                  <to>
                    <xdr:col>33</xdr:col>
                    <xdr:colOff>133350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35</xdr:col>
                    <xdr:colOff>57150</xdr:colOff>
                    <xdr:row>37</xdr:row>
                    <xdr:rowOff>19050</xdr:rowOff>
                  </from>
                  <to>
                    <xdr:col>36</xdr:col>
                    <xdr:colOff>133350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32</xdr:col>
                    <xdr:colOff>57150</xdr:colOff>
                    <xdr:row>38</xdr:row>
                    <xdr:rowOff>9525</xdr:rowOff>
                  </from>
                  <to>
                    <xdr:col>33</xdr:col>
                    <xdr:colOff>133350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35</xdr:col>
                    <xdr:colOff>57150</xdr:colOff>
                    <xdr:row>38</xdr:row>
                    <xdr:rowOff>9525</xdr:rowOff>
                  </from>
                  <to>
                    <xdr:col>36</xdr:col>
                    <xdr:colOff>133350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32</xdr:col>
                    <xdr:colOff>57150</xdr:colOff>
                    <xdr:row>39</xdr:row>
                    <xdr:rowOff>28575</xdr:rowOff>
                  </from>
                  <to>
                    <xdr:col>33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35</xdr:col>
                    <xdr:colOff>57150</xdr:colOff>
                    <xdr:row>39</xdr:row>
                    <xdr:rowOff>28575</xdr:rowOff>
                  </from>
                  <to>
                    <xdr:col>36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32</xdr:col>
                    <xdr:colOff>57150</xdr:colOff>
                    <xdr:row>33</xdr:row>
                    <xdr:rowOff>257175</xdr:rowOff>
                  </from>
                  <to>
                    <xdr:col>33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35</xdr:col>
                    <xdr:colOff>57150</xdr:colOff>
                    <xdr:row>33</xdr:row>
                    <xdr:rowOff>257175</xdr:rowOff>
                  </from>
                  <to>
                    <xdr:col>36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32</xdr:col>
                    <xdr:colOff>57150</xdr:colOff>
                    <xdr:row>32</xdr:row>
                    <xdr:rowOff>266700</xdr:rowOff>
                  </from>
                  <to>
                    <xdr:col>33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35</xdr:col>
                    <xdr:colOff>57150</xdr:colOff>
                    <xdr:row>32</xdr:row>
                    <xdr:rowOff>266700</xdr:rowOff>
                  </from>
                  <to>
                    <xdr:col>36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32</xdr:col>
                    <xdr:colOff>57150</xdr:colOff>
                    <xdr:row>31</xdr:row>
                    <xdr:rowOff>257175</xdr:rowOff>
                  </from>
                  <to>
                    <xdr:col>33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35</xdr:col>
                    <xdr:colOff>57150</xdr:colOff>
                    <xdr:row>31</xdr:row>
                    <xdr:rowOff>257175</xdr:rowOff>
                  </from>
                  <to>
                    <xdr:col>36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32</xdr:col>
                    <xdr:colOff>57150</xdr:colOff>
                    <xdr:row>30</xdr:row>
                    <xdr:rowOff>247650</xdr:rowOff>
                  </from>
                  <to>
                    <xdr:col>33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35</xdr:col>
                    <xdr:colOff>57150</xdr:colOff>
                    <xdr:row>30</xdr:row>
                    <xdr:rowOff>247650</xdr:rowOff>
                  </from>
                  <to>
                    <xdr:col>36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32</xdr:col>
                    <xdr:colOff>57150</xdr:colOff>
                    <xdr:row>40</xdr:row>
                    <xdr:rowOff>9525</xdr:rowOff>
                  </from>
                  <to>
                    <xdr:col>33</xdr:col>
                    <xdr:colOff>133350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35</xdr:col>
                    <xdr:colOff>57150</xdr:colOff>
                    <xdr:row>40</xdr:row>
                    <xdr:rowOff>9525</xdr:rowOff>
                  </from>
                  <to>
                    <xdr:col>36</xdr:col>
                    <xdr:colOff>133350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32</xdr:col>
                    <xdr:colOff>19050</xdr:colOff>
                    <xdr:row>18</xdr:row>
                    <xdr:rowOff>19050</xdr:rowOff>
                  </from>
                  <to>
                    <xdr:col>33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32</xdr:col>
                    <xdr:colOff>19050</xdr:colOff>
                    <xdr:row>19</xdr:row>
                    <xdr:rowOff>19050</xdr:rowOff>
                  </from>
                  <to>
                    <xdr:col>33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35</xdr:col>
                    <xdr:colOff>19050</xdr:colOff>
                    <xdr:row>18</xdr:row>
                    <xdr:rowOff>9525</xdr:rowOff>
                  </from>
                  <to>
                    <xdr:col>36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35</xdr:col>
                    <xdr:colOff>19050</xdr:colOff>
                    <xdr:row>19</xdr:row>
                    <xdr:rowOff>9525</xdr:rowOff>
                  </from>
                  <to>
                    <xdr:col>36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32</xdr:col>
                    <xdr:colOff>19050</xdr:colOff>
                    <xdr:row>20</xdr:row>
                    <xdr:rowOff>9525</xdr:rowOff>
                  </from>
                  <to>
                    <xdr:col>33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35</xdr:col>
                    <xdr:colOff>19050</xdr:colOff>
                    <xdr:row>20</xdr:row>
                    <xdr:rowOff>0</xdr:rowOff>
                  </from>
                  <to>
                    <xdr:col>36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50"/>
  <sheetViews>
    <sheetView view="pageBreakPreview" zoomScaleNormal="100" zoomScaleSheetLayoutView="100" workbookViewId="0">
      <selection activeCell="H6" sqref="H6:M6"/>
    </sheetView>
  </sheetViews>
  <sheetFormatPr defaultColWidth="2.5" defaultRowHeight="12"/>
  <cols>
    <col min="1" max="38" width="2.5" style="62" customWidth="1"/>
    <col min="39" max="41" width="2.5" style="62"/>
    <col min="42" max="42" width="9.5" style="62" customWidth="1"/>
    <col min="43" max="44" width="8.375" style="62" customWidth="1"/>
    <col min="45" max="256" width="2.5" style="62"/>
    <col min="257" max="294" width="2.5" style="62" customWidth="1"/>
    <col min="295" max="512" width="2.5" style="62"/>
    <col min="513" max="550" width="2.5" style="62" customWidth="1"/>
    <col min="551" max="768" width="2.5" style="62"/>
    <col min="769" max="806" width="2.5" style="62" customWidth="1"/>
    <col min="807" max="1024" width="2.5" style="62"/>
    <col min="1025" max="1062" width="2.5" style="62" customWidth="1"/>
    <col min="1063" max="1280" width="2.5" style="62"/>
    <col min="1281" max="1318" width="2.5" style="62" customWidth="1"/>
    <col min="1319" max="1536" width="2.5" style="62"/>
    <col min="1537" max="1574" width="2.5" style="62" customWidth="1"/>
    <col min="1575" max="1792" width="2.5" style="62"/>
    <col min="1793" max="1830" width="2.5" style="62" customWidth="1"/>
    <col min="1831" max="2048" width="2.5" style="62"/>
    <col min="2049" max="2086" width="2.5" style="62" customWidth="1"/>
    <col min="2087" max="2304" width="2.5" style="62"/>
    <col min="2305" max="2342" width="2.5" style="62" customWidth="1"/>
    <col min="2343" max="2560" width="2.5" style="62"/>
    <col min="2561" max="2598" width="2.5" style="62" customWidth="1"/>
    <col min="2599" max="2816" width="2.5" style="62"/>
    <col min="2817" max="2854" width="2.5" style="62" customWidth="1"/>
    <col min="2855" max="3072" width="2.5" style="62"/>
    <col min="3073" max="3110" width="2.5" style="62" customWidth="1"/>
    <col min="3111" max="3328" width="2.5" style="62"/>
    <col min="3329" max="3366" width="2.5" style="62" customWidth="1"/>
    <col min="3367" max="3584" width="2.5" style="62"/>
    <col min="3585" max="3622" width="2.5" style="62" customWidth="1"/>
    <col min="3623" max="3840" width="2.5" style="62"/>
    <col min="3841" max="3878" width="2.5" style="62" customWidth="1"/>
    <col min="3879" max="4096" width="2.5" style="62"/>
    <col min="4097" max="4134" width="2.5" style="62" customWidth="1"/>
    <col min="4135" max="4352" width="2.5" style="62"/>
    <col min="4353" max="4390" width="2.5" style="62" customWidth="1"/>
    <col min="4391" max="4608" width="2.5" style="62"/>
    <col min="4609" max="4646" width="2.5" style="62" customWidth="1"/>
    <col min="4647" max="4864" width="2.5" style="62"/>
    <col min="4865" max="4902" width="2.5" style="62" customWidth="1"/>
    <col min="4903" max="5120" width="2.5" style="62"/>
    <col min="5121" max="5158" width="2.5" style="62" customWidth="1"/>
    <col min="5159" max="5376" width="2.5" style="62"/>
    <col min="5377" max="5414" width="2.5" style="62" customWidth="1"/>
    <col min="5415" max="5632" width="2.5" style="62"/>
    <col min="5633" max="5670" width="2.5" style="62" customWidth="1"/>
    <col min="5671" max="5888" width="2.5" style="62"/>
    <col min="5889" max="5926" width="2.5" style="62" customWidth="1"/>
    <col min="5927" max="6144" width="2.5" style="62"/>
    <col min="6145" max="6182" width="2.5" style="62" customWidth="1"/>
    <col min="6183" max="6400" width="2.5" style="62"/>
    <col min="6401" max="6438" width="2.5" style="62" customWidth="1"/>
    <col min="6439" max="6656" width="2.5" style="62"/>
    <col min="6657" max="6694" width="2.5" style="62" customWidth="1"/>
    <col min="6695" max="6912" width="2.5" style="62"/>
    <col min="6913" max="6950" width="2.5" style="62" customWidth="1"/>
    <col min="6951" max="7168" width="2.5" style="62"/>
    <col min="7169" max="7206" width="2.5" style="62" customWidth="1"/>
    <col min="7207" max="7424" width="2.5" style="62"/>
    <col min="7425" max="7462" width="2.5" style="62" customWidth="1"/>
    <col min="7463" max="7680" width="2.5" style="62"/>
    <col min="7681" max="7718" width="2.5" style="62" customWidth="1"/>
    <col min="7719" max="7936" width="2.5" style="62"/>
    <col min="7937" max="7974" width="2.5" style="62" customWidth="1"/>
    <col min="7975" max="8192" width="2.5" style="62"/>
    <col min="8193" max="8230" width="2.5" style="62" customWidth="1"/>
    <col min="8231" max="8448" width="2.5" style="62"/>
    <col min="8449" max="8486" width="2.5" style="62" customWidth="1"/>
    <col min="8487" max="8704" width="2.5" style="62"/>
    <col min="8705" max="8742" width="2.5" style="62" customWidth="1"/>
    <col min="8743" max="8960" width="2.5" style="62"/>
    <col min="8961" max="8998" width="2.5" style="62" customWidth="1"/>
    <col min="8999" max="9216" width="2.5" style="62"/>
    <col min="9217" max="9254" width="2.5" style="62" customWidth="1"/>
    <col min="9255" max="9472" width="2.5" style="62"/>
    <col min="9473" max="9510" width="2.5" style="62" customWidth="1"/>
    <col min="9511" max="9728" width="2.5" style="62"/>
    <col min="9729" max="9766" width="2.5" style="62" customWidth="1"/>
    <col min="9767" max="9984" width="2.5" style="62"/>
    <col min="9985" max="10022" width="2.5" style="62" customWidth="1"/>
    <col min="10023" max="10240" width="2.5" style="62"/>
    <col min="10241" max="10278" width="2.5" style="62" customWidth="1"/>
    <col min="10279" max="10496" width="2.5" style="62"/>
    <col min="10497" max="10534" width="2.5" style="62" customWidth="1"/>
    <col min="10535" max="10752" width="2.5" style="62"/>
    <col min="10753" max="10790" width="2.5" style="62" customWidth="1"/>
    <col min="10791" max="11008" width="2.5" style="62"/>
    <col min="11009" max="11046" width="2.5" style="62" customWidth="1"/>
    <col min="11047" max="11264" width="2.5" style="62"/>
    <col min="11265" max="11302" width="2.5" style="62" customWidth="1"/>
    <col min="11303" max="11520" width="2.5" style="62"/>
    <col min="11521" max="11558" width="2.5" style="62" customWidth="1"/>
    <col min="11559" max="11776" width="2.5" style="62"/>
    <col min="11777" max="11814" width="2.5" style="62" customWidth="1"/>
    <col min="11815" max="12032" width="2.5" style="62"/>
    <col min="12033" max="12070" width="2.5" style="62" customWidth="1"/>
    <col min="12071" max="12288" width="2.5" style="62"/>
    <col min="12289" max="12326" width="2.5" style="62" customWidth="1"/>
    <col min="12327" max="12544" width="2.5" style="62"/>
    <col min="12545" max="12582" width="2.5" style="62" customWidth="1"/>
    <col min="12583" max="12800" width="2.5" style="62"/>
    <col min="12801" max="12838" width="2.5" style="62" customWidth="1"/>
    <col min="12839" max="13056" width="2.5" style="62"/>
    <col min="13057" max="13094" width="2.5" style="62" customWidth="1"/>
    <col min="13095" max="13312" width="2.5" style="62"/>
    <col min="13313" max="13350" width="2.5" style="62" customWidth="1"/>
    <col min="13351" max="13568" width="2.5" style="62"/>
    <col min="13569" max="13606" width="2.5" style="62" customWidth="1"/>
    <col min="13607" max="13824" width="2.5" style="62"/>
    <col min="13825" max="13862" width="2.5" style="62" customWidth="1"/>
    <col min="13863" max="14080" width="2.5" style="62"/>
    <col min="14081" max="14118" width="2.5" style="62" customWidth="1"/>
    <col min="14119" max="14336" width="2.5" style="62"/>
    <col min="14337" max="14374" width="2.5" style="62" customWidth="1"/>
    <col min="14375" max="14592" width="2.5" style="62"/>
    <col min="14593" max="14630" width="2.5" style="62" customWidth="1"/>
    <col min="14631" max="14848" width="2.5" style="62"/>
    <col min="14849" max="14886" width="2.5" style="62" customWidth="1"/>
    <col min="14887" max="15104" width="2.5" style="62"/>
    <col min="15105" max="15142" width="2.5" style="62" customWidth="1"/>
    <col min="15143" max="15360" width="2.5" style="62"/>
    <col min="15361" max="15398" width="2.5" style="62" customWidth="1"/>
    <col min="15399" max="15616" width="2.5" style="62"/>
    <col min="15617" max="15654" width="2.5" style="62" customWidth="1"/>
    <col min="15655" max="15872" width="2.5" style="62"/>
    <col min="15873" max="15910" width="2.5" style="62" customWidth="1"/>
    <col min="15911" max="16128" width="2.5" style="62"/>
    <col min="16129" max="16166" width="2.5" style="62" customWidth="1"/>
    <col min="16167" max="16384" width="2.5" style="62"/>
  </cols>
  <sheetData>
    <row r="1" spans="1:44" ht="22.5" customHeight="1">
      <c r="A1" s="461" t="s">
        <v>61</v>
      </c>
      <c r="B1" s="244"/>
      <c r="C1" s="244"/>
      <c r="D1" s="244"/>
      <c r="E1" s="244"/>
      <c r="F1" s="244"/>
      <c r="G1" s="244"/>
      <c r="H1" s="436" t="s">
        <v>353</v>
      </c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7" t="s">
        <v>354</v>
      </c>
      <c r="U1" s="437"/>
      <c r="V1" s="438"/>
      <c r="W1" s="438"/>
      <c r="X1" s="439" t="s">
        <v>386</v>
      </c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</row>
    <row r="2" spans="1:44" ht="7.5" customHeight="1">
      <c r="A2" s="244"/>
      <c r="B2" s="244"/>
      <c r="C2" s="244"/>
      <c r="D2" s="244"/>
      <c r="E2" s="244"/>
      <c r="F2" s="244"/>
      <c r="G2" s="244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</row>
    <row r="3" spans="1:44" ht="19.5" customHeight="1">
      <c r="A3" s="358" t="s">
        <v>387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8" t="s">
        <v>388</v>
      </c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60"/>
    </row>
    <row r="4" spans="1:44" ht="19.5" customHeight="1">
      <c r="A4" s="462" t="s">
        <v>365</v>
      </c>
      <c r="B4" s="463"/>
      <c r="C4" s="463"/>
      <c r="D4" s="463"/>
      <c r="E4" s="463"/>
      <c r="F4" s="463"/>
      <c r="G4" s="463"/>
      <c r="H4" s="466" t="s">
        <v>62</v>
      </c>
      <c r="I4" s="467"/>
      <c r="J4" s="467"/>
      <c r="K4" s="467"/>
      <c r="L4" s="467"/>
      <c r="M4" s="467"/>
      <c r="N4" s="466" t="s">
        <v>63</v>
      </c>
      <c r="O4" s="467"/>
      <c r="P4" s="467"/>
      <c r="Q4" s="467"/>
      <c r="R4" s="467"/>
      <c r="S4" s="469"/>
      <c r="T4" s="462" t="s">
        <v>365</v>
      </c>
      <c r="U4" s="463"/>
      <c r="V4" s="463"/>
      <c r="W4" s="463"/>
      <c r="X4" s="463"/>
      <c r="Y4" s="463"/>
      <c r="Z4" s="463"/>
      <c r="AA4" s="466" t="s">
        <v>64</v>
      </c>
      <c r="AB4" s="467"/>
      <c r="AC4" s="467"/>
      <c r="AD4" s="467"/>
      <c r="AE4" s="467"/>
      <c r="AF4" s="467"/>
      <c r="AG4" s="466" t="s">
        <v>65</v>
      </c>
      <c r="AH4" s="467"/>
      <c r="AI4" s="467"/>
      <c r="AJ4" s="467"/>
      <c r="AK4" s="467"/>
      <c r="AL4" s="469"/>
    </row>
    <row r="5" spans="1:44" ht="19.5" customHeight="1">
      <c r="A5" s="464"/>
      <c r="B5" s="465"/>
      <c r="C5" s="465"/>
      <c r="D5" s="465"/>
      <c r="E5" s="465"/>
      <c r="F5" s="465"/>
      <c r="G5" s="465"/>
      <c r="H5" s="468"/>
      <c r="I5" s="435"/>
      <c r="J5" s="435"/>
      <c r="K5" s="435"/>
      <c r="L5" s="435"/>
      <c r="M5" s="435"/>
      <c r="N5" s="468"/>
      <c r="O5" s="435"/>
      <c r="P5" s="435"/>
      <c r="Q5" s="435"/>
      <c r="R5" s="435"/>
      <c r="S5" s="470"/>
      <c r="T5" s="464"/>
      <c r="U5" s="465"/>
      <c r="V5" s="465"/>
      <c r="W5" s="465"/>
      <c r="X5" s="465"/>
      <c r="Y5" s="465"/>
      <c r="Z5" s="465"/>
      <c r="AA5" s="468"/>
      <c r="AB5" s="435"/>
      <c r="AC5" s="435"/>
      <c r="AD5" s="435"/>
      <c r="AE5" s="435"/>
      <c r="AF5" s="435"/>
      <c r="AG5" s="468"/>
      <c r="AH5" s="435"/>
      <c r="AI5" s="435"/>
      <c r="AJ5" s="435"/>
      <c r="AK5" s="435"/>
      <c r="AL5" s="470"/>
      <c r="AP5" s="66" t="s">
        <v>239</v>
      </c>
      <c r="AQ5" s="66" t="b">
        <v>0</v>
      </c>
      <c r="AR5" s="66" t="b">
        <v>0</v>
      </c>
    </row>
    <row r="6" spans="1:44" ht="19.5" customHeight="1">
      <c r="A6" s="446" t="s">
        <v>66</v>
      </c>
      <c r="B6" s="447"/>
      <c r="C6" s="447"/>
      <c r="D6" s="447"/>
      <c r="E6" s="447"/>
      <c r="F6" s="128"/>
      <c r="G6" s="129" t="s">
        <v>67</v>
      </c>
      <c r="H6" s="448"/>
      <c r="I6" s="449"/>
      <c r="J6" s="449"/>
      <c r="K6" s="449"/>
      <c r="L6" s="449"/>
      <c r="M6" s="449"/>
      <c r="N6" s="448"/>
      <c r="O6" s="449"/>
      <c r="P6" s="449"/>
      <c r="Q6" s="449"/>
      <c r="R6" s="449"/>
      <c r="S6" s="450"/>
      <c r="T6" s="451" t="s">
        <v>68</v>
      </c>
      <c r="U6" s="452"/>
      <c r="V6" s="453"/>
      <c r="W6" s="389" t="s">
        <v>69</v>
      </c>
      <c r="X6" s="389"/>
      <c r="Y6" s="389"/>
      <c r="Z6" s="389"/>
      <c r="AA6" s="448"/>
      <c r="AB6" s="449"/>
      <c r="AC6" s="449"/>
      <c r="AD6" s="449"/>
      <c r="AE6" s="449"/>
      <c r="AF6" s="449"/>
      <c r="AG6" s="458"/>
      <c r="AH6" s="459"/>
      <c r="AI6" s="459"/>
      <c r="AJ6" s="459"/>
      <c r="AK6" s="459"/>
      <c r="AL6" s="460"/>
      <c r="AP6" s="59" t="str">
        <f>IF(SUM(AQ2:AS2)&gt;=2,"error",IF(AQ6=1,1,IF(AR6=1,2,"")))</f>
        <v/>
      </c>
      <c r="AQ6" s="59" t="str">
        <f>IF(AQ5=TRUE,1,"")</f>
        <v/>
      </c>
      <c r="AR6" s="59" t="str">
        <f>IF(AR5=TRUE,1,"")</f>
        <v/>
      </c>
    </row>
    <row r="7" spans="1:44" ht="19.5" customHeight="1">
      <c r="A7" s="446" t="s">
        <v>70</v>
      </c>
      <c r="B7" s="447"/>
      <c r="C7" s="447"/>
      <c r="D7" s="447"/>
      <c r="E7" s="447"/>
      <c r="F7" s="130"/>
      <c r="G7" s="131" t="s">
        <v>71</v>
      </c>
      <c r="H7" s="458"/>
      <c r="I7" s="459"/>
      <c r="J7" s="459"/>
      <c r="K7" s="459"/>
      <c r="L7" s="459"/>
      <c r="M7" s="459"/>
      <c r="N7" s="458"/>
      <c r="O7" s="459"/>
      <c r="P7" s="459"/>
      <c r="Q7" s="459"/>
      <c r="R7" s="459"/>
      <c r="S7" s="460"/>
      <c r="T7" s="454"/>
      <c r="U7" s="455"/>
      <c r="V7" s="456"/>
      <c r="W7" s="455" t="s">
        <v>72</v>
      </c>
      <c r="X7" s="455"/>
      <c r="Y7" s="455"/>
      <c r="Z7" s="455"/>
      <c r="AA7" s="448"/>
      <c r="AB7" s="449"/>
      <c r="AC7" s="449"/>
      <c r="AD7" s="449"/>
      <c r="AE7" s="449"/>
      <c r="AF7" s="449"/>
      <c r="AG7" s="458"/>
      <c r="AH7" s="459"/>
      <c r="AI7" s="459"/>
      <c r="AJ7" s="459"/>
      <c r="AK7" s="459"/>
      <c r="AL7" s="460"/>
      <c r="AP7" s="66" t="s">
        <v>240</v>
      </c>
      <c r="AQ7" s="66" t="b">
        <v>0</v>
      </c>
      <c r="AR7" s="66" t="b">
        <v>0</v>
      </c>
    </row>
    <row r="8" spans="1:44" ht="19.5" customHeight="1">
      <c r="A8" s="446" t="s">
        <v>73</v>
      </c>
      <c r="B8" s="447"/>
      <c r="C8" s="447"/>
      <c r="D8" s="447"/>
      <c r="E8" s="447"/>
      <c r="F8" s="128"/>
      <c r="G8" s="129" t="s">
        <v>74</v>
      </c>
      <c r="H8" s="458"/>
      <c r="I8" s="459"/>
      <c r="J8" s="459"/>
      <c r="K8" s="459"/>
      <c r="L8" s="459"/>
      <c r="M8" s="459"/>
      <c r="N8" s="458"/>
      <c r="O8" s="459"/>
      <c r="P8" s="459"/>
      <c r="Q8" s="459"/>
      <c r="R8" s="459"/>
      <c r="S8" s="460"/>
      <c r="T8" s="454"/>
      <c r="U8" s="455"/>
      <c r="V8" s="456"/>
      <c r="W8" s="389" t="s">
        <v>75</v>
      </c>
      <c r="X8" s="389"/>
      <c r="Y8" s="389"/>
      <c r="Z8" s="389"/>
      <c r="AA8" s="448"/>
      <c r="AB8" s="449"/>
      <c r="AC8" s="449"/>
      <c r="AD8" s="449"/>
      <c r="AE8" s="449"/>
      <c r="AF8" s="449"/>
      <c r="AG8" s="458"/>
      <c r="AH8" s="459"/>
      <c r="AI8" s="459"/>
      <c r="AJ8" s="459"/>
      <c r="AK8" s="459"/>
      <c r="AL8" s="460"/>
      <c r="AP8" s="59" t="str">
        <f>IF(SUM(AS4:AS4)&gt;=2,"error",IF(AQ8=1,1,IF(AR8=1,2,"")))</f>
        <v/>
      </c>
      <c r="AQ8" s="59" t="str">
        <f>IF(AQ7=TRUE,1,"")</f>
        <v/>
      </c>
      <c r="AR8" s="59" t="str">
        <f>IF(AR7=TRUE,1,"")</f>
        <v/>
      </c>
    </row>
    <row r="9" spans="1:44" ht="19.5" customHeight="1">
      <c r="A9" s="446" t="s">
        <v>76</v>
      </c>
      <c r="B9" s="447"/>
      <c r="C9" s="447"/>
      <c r="D9" s="447"/>
      <c r="E9" s="447"/>
      <c r="F9" s="128"/>
      <c r="G9" s="129" t="s">
        <v>77</v>
      </c>
      <c r="H9" s="448"/>
      <c r="I9" s="449"/>
      <c r="J9" s="449"/>
      <c r="K9" s="449"/>
      <c r="L9" s="449"/>
      <c r="M9" s="449"/>
      <c r="N9" s="448"/>
      <c r="O9" s="449"/>
      <c r="P9" s="449"/>
      <c r="Q9" s="449"/>
      <c r="R9" s="449"/>
      <c r="S9" s="450"/>
      <c r="T9" s="457"/>
      <c r="U9" s="386"/>
      <c r="V9" s="387"/>
      <c r="W9" s="386" t="s">
        <v>78</v>
      </c>
      <c r="X9" s="386"/>
      <c r="Y9" s="386"/>
      <c r="Z9" s="386"/>
      <c r="AA9" s="448"/>
      <c r="AB9" s="449"/>
      <c r="AC9" s="449"/>
      <c r="AD9" s="449"/>
      <c r="AE9" s="449"/>
      <c r="AF9" s="449"/>
      <c r="AG9" s="458"/>
      <c r="AH9" s="459"/>
      <c r="AI9" s="459"/>
      <c r="AJ9" s="459"/>
      <c r="AK9" s="459"/>
      <c r="AL9" s="460"/>
    </row>
    <row r="10" spans="1:44" ht="19.5" customHeight="1">
      <c r="A10" s="446" t="s">
        <v>79</v>
      </c>
      <c r="B10" s="447"/>
      <c r="C10" s="447"/>
      <c r="D10" s="447"/>
      <c r="E10" s="447"/>
      <c r="F10" s="128"/>
      <c r="G10" s="129" t="s">
        <v>80</v>
      </c>
      <c r="H10" s="458"/>
      <c r="I10" s="459"/>
      <c r="J10" s="459"/>
      <c r="K10" s="459"/>
      <c r="L10" s="459"/>
      <c r="M10" s="459"/>
      <c r="N10" s="458"/>
      <c r="O10" s="459"/>
      <c r="P10" s="459"/>
      <c r="Q10" s="459"/>
      <c r="R10" s="459"/>
      <c r="S10" s="460"/>
      <c r="T10" s="451" t="s">
        <v>81</v>
      </c>
      <c r="U10" s="452"/>
      <c r="V10" s="453"/>
      <c r="W10" s="389" t="s">
        <v>81</v>
      </c>
      <c r="X10" s="389"/>
      <c r="Y10" s="389"/>
      <c r="Z10" s="389"/>
      <c r="AA10" s="448"/>
      <c r="AB10" s="449"/>
      <c r="AC10" s="449"/>
      <c r="AD10" s="449"/>
      <c r="AE10" s="449"/>
      <c r="AF10" s="449"/>
      <c r="AG10" s="458"/>
      <c r="AH10" s="459"/>
      <c r="AI10" s="459"/>
      <c r="AJ10" s="459"/>
      <c r="AK10" s="459"/>
      <c r="AL10" s="460"/>
    </row>
    <row r="11" spans="1:44" ht="19.5" customHeight="1">
      <c r="A11" s="446" t="s">
        <v>82</v>
      </c>
      <c r="B11" s="447"/>
      <c r="C11" s="447"/>
      <c r="D11" s="447"/>
      <c r="E11" s="447"/>
      <c r="F11" s="475" t="s">
        <v>83</v>
      </c>
      <c r="G11" s="475"/>
      <c r="H11" s="448"/>
      <c r="I11" s="449"/>
      <c r="J11" s="449"/>
      <c r="K11" s="449"/>
      <c r="L11" s="449"/>
      <c r="M11" s="449"/>
      <c r="N11" s="448"/>
      <c r="O11" s="449"/>
      <c r="P11" s="449"/>
      <c r="Q11" s="449"/>
      <c r="R11" s="449"/>
      <c r="S11" s="450"/>
      <c r="T11" s="457"/>
      <c r="U11" s="386"/>
      <c r="V11" s="387"/>
      <c r="W11" s="455" t="s">
        <v>84</v>
      </c>
      <c r="X11" s="455"/>
      <c r="Y11" s="455"/>
      <c r="Z11" s="455"/>
      <c r="AA11" s="448"/>
      <c r="AB11" s="449"/>
      <c r="AC11" s="449"/>
      <c r="AD11" s="449"/>
      <c r="AE11" s="449"/>
      <c r="AF11" s="449"/>
      <c r="AG11" s="458"/>
      <c r="AH11" s="459"/>
      <c r="AI11" s="459"/>
      <c r="AJ11" s="459"/>
      <c r="AK11" s="459"/>
      <c r="AL11" s="460"/>
    </row>
    <row r="12" spans="1:44" ht="19.5" customHeight="1">
      <c r="A12" s="446" t="s">
        <v>389</v>
      </c>
      <c r="B12" s="447"/>
      <c r="C12" s="447"/>
      <c r="D12" s="447"/>
      <c r="E12" s="447"/>
      <c r="F12" s="128"/>
      <c r="G12" s="129" t="s">
        <v>85</v>
      </c>
      <c r="H12" s="471"/>
      <c r="I12" s="472"/>
      <c r="J12" s="472"/>
      <c r="K12" s="472"/>
      <c r="L12" s="472"/>
      <c r="M12" s="472"/>
      <c r="N12" s="471"/>
      <c r="O12" s="472"/>
      <c r="P12" s="472"/>
      <c r="Q12" s="472"/>
      <c r="R12" s="472"/>
      <c r="S12" s="473"/>
      <c r="T12" s="474" t="s">
        <v>86</v>
      </c>
      <c r="U12" s="389"/>
      <c r="V12" s="389"/>
      <c r="W12" s="389"/>
      <c r="X12" s="389"/>
      <c r="Y12" s="389"/>
      <c r="Z12" s="389"/>
      <c r="AA12" s="448"/>
      <c r="AB12" s="449"/>
      <c r="AC12" s="449"/>
      <c r="AD12" s="449"/>
      <c r="AE12" s="449"/>
      <c r="AF12" s="449"/>
      <c r="AG12" s="458"/>
      <c r="AH12" s="459"/>
      <c r="AI12" s="459"/>
      <c r="AJ12" s="459"/>
      <c r="AK12" s="459"/>
      <c r="AL12" s="460"/>
    </row>
    <row r="13" spans="1:44" ht="19.5" customHeight="1">
      <c r="A13" s="446" t="s">
        <v>390</v>
      </c>
      <c r="B13" s="447"/>
      <c r="C13" s="447"/>
      <c r="D13" s="447"/>
      <c r="E13" s="447"/>
      <c r="F13" s="128"/>
      <c r="G13" s="129" t="s">
        <v>85</v>
      </c>
      <c r="H13" s="471"/>
      <c r="I13" s="472"/>
      <c r="J13" s="472"/>
      <c r="K13" s="472"/>
      <c r="L13" s="472"/>
      <c r="M13" s="472"/>
      <c r="N13" s="471"/>
      <c r="O13" s="472"/>
      <c r="P13" s="472"/>
      <c r="Q13" s="472"/>
      <c r="R13" s="472"/>
      <c r="S13" s="473"/>
      <c r="T13" s="451" t="s">
        <v>87</v>
      </c>
      <c r="U13" s="452"/>
      <c r="V13" s="453"/>
      <c r="W13" s="389" t="s">
        <v>88</v>
      </c>
      <c r="X13" s="389"/>
      <c r="Y13" s="389"/>
      <c r="Z13" s="389"/>
      <c r="AA13" s="448"/>
      <c r="AB13" s="449"/>
      <c r="AC13" s="449"/>
      <c r="AD13" s="449"/>
      <c r="AE13" s="449"/>
      <c r="AF13" s="449"/>
      <c r="AG13" s="458"/>
      <c r="AH13" s="459"/>
      <c r="AI13" s="459"/>
      <c r="AJ13" s="459"/>
      <c r="AK13" s="459"/>
      <c r="AL13" s="460"/>
    </row>
    <row r="14" spans="1:44" ht="19.5" customHeight="1">
      <c r="A14" s="446" t="s">
        <v>89</v>
      </c>
      <c r="B14" s="447"/>
      <c r="C14" s="447"/>
      <c r="D14" s="447"/>
      <c r="E14" s="447"/>
      <c r="F14" s="130"/>
      <c r="G14" s="131" t="s">
        <v>85</v>
      </c>
      <c r="H14" s="448"/>
      <c r="I14" s="449"/>
      <c r="J14" s="449"/>
      <c r="K14" s="449"/>
      <c r="L14" s="449"/>
      <c r="M14" s="449"/>
      <c r="N14" s="448"/>
      <c r="O14" s="449"/>
      <c r="P14" s="449"/>
      <c r="Q14" s="449"/>
      <c r="R14" s="449"/>
      <c r="S14" s="450"/>
      <c r="T14" s="457"/>
      <c r="U14" s="386"/>
      <c r="V14" s="387"/>
      <c r="W14" s="386" t="s">
        <v>90</v>
      </c>
      <c r="X14" s="386"/>
      <c r="Y14" s="386"/>
      <c r="Z14" s="386"/>
      <c r="AA14" s="448"/>
      <c r="AB14" s="449"/>
      <c r="AC14" s="449"/>
      <c r="AD14" s="449"/>
      <c r="AE14" s="449"/>
      <c r="AF14" s="449"/>
      <c r="AG14" s="458"/>
      <c r="AH14" s="459"/>
      <c r="AI14" s="459"/>
      <c r="AJ14" s="459"/>
      <c r="AK14" s="459"/>
      <c r="AL14" s="460"/>
    </row>
    <row r="15" spans="1:44" ht="19.5" customHeight="1">
      <c r="A15" s="446" t="s">
        <v>91</v>
      </c>
      <c r="B15" s="447"/>
      <c r="C15" s="447"/>
      <c r="D15" s="447"/>
      <c r="E15" s="447"/>
      <c r="F15" s="128"/>
      <c r="G15" s="129" t="s">
        <v>71</v>
      </c>
      <c r="H15" s="458"/>
      <c r="I15" s="459"/>
      <c r="J15" s="459"/>
      <c r="K15" s="459"/>
      <c r="L15" s="459"/>
      <c r="M15" s="459"/>
      <c r="N15" s="458"/>
      <c r="O15" s="459"/>
      <c r="P15" s="459"/>
      <c r="Q15" s="459"/>
      <c r="R15" s="459"/>
      <c r="S15" s="460"/>
      <c r="T15" s="474" t="s">
        <v>92</v>
      </c>
      <c r="U15" s="389"/>
      <c r="V15" s="389"/>
      <c r="W15" s="389"/>
      <c r="X15" s="389"/>
      <c r="Y15" s="389"/>
      <c r="Z15" s="389"/>
      <c r="AA15" s="448"/>
      <c r="AB15" s="449"/>
      <c r="AC15" s="449"/>
      <c r="AD15" s="449"/>
      <c r="AE15" s="449"/>
      <c r="AF15" s="449"/>
      <c r="AG15" s="458"/>
      <c r="AH15" s="459"/>
      <c r="AI15" s="459"/>
      <c r="AJ15" s="459"/>
      <c r="AK15" s="459"/>
      <c r="AL15" s="460"/>
    </row>
    <row r="16" spans="1:44" ht="19.5" customHeight="1">
      <c r="A16" s="480" t="s">
        <v>93</v>
      </c>
      <c r="B16" s="481"/>
      <c r="C16" s="481"/>
      <c r="D16" s="481"/>
      <c r="E16" s="481"/>
      <c r="F16" s="132"/>
      <c r="G16" s="133" t="s">
        <v>71</v>
      </c>
      <c r="H16" s="482"/>
      <c r="I16" s="483"/>
      <c r="J16" s="483"/>
      <c r="K16" s="483"/>
      <c r="L16" s="483"/>
      <c r="M16" s="483"/>
      <c r="N16" s="482"/>
      <c r="O16" s="483"/>
      <c r="P16" s="483"/>
      <c r="Q16" s="483"/>
      <c r="R16" s="483"/>
      <c r="S16" s="484"/>
      <c r="T16" s="451" t="s">
        <v>94</v>
      </c>
      <c r="U16" s="452"/>
      <c r="V16" s="453"/>
      <c r="W16" s="389" t="s">
        <v>95</v>
      </c>
      <c r="X16" s="389"/>
      <c r="Y16" s="389"/>
      <c r="Z16" s="389"/>
      <c r="AA16" s="448"/>
      <c r="AB16" s="449"/>
      <c r="AC16" s="449"/>
      <c r="AD16" s="449"/>
      <c r="AE16" s="449"/>
      <c r="AF16" s="449"/>
      <c r="AG16" s="458"/>
      <c r="AH16" s="459"/>
      <c r="AI16" s="459"/>
      <c r="AJ16" s="459"/>
      <c r="AK16" s="459"/>
      <c r="AL16" s="460"/>
    </row>
    <row r="17" spans="1:38" ht="19.5" customHeight="1">
      <c r="A17" s="422" t="s">
        <v>391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476"/>
      <c r="T17" s="454"/>
      <c r="U17" s="455"/>
      <c r="V17" s="456"/>
      <c r="W17" s="477" t="s">
        <v>96</v>
      </c>
      <c r="X17" s="477"/>
      <c r="Y17" s="477"/>
      <c r="Z17" s="477"/>
      <c r="AA17" s="448"/>
      <c r="AB17" s="449"/>
      <c r="AC17" s="449"/>
      <c r="AD17" s="449"/>
      <c r="AE17" s="449"/>
      <c r="AF17" s="449"/>
      <c r="AG17" s="458"/>
      <c r="AH17" s="459"/>
      <c r="AI17" s="459"/>
      <c r="AJ17" s="459"/>
      <c r="AK17" s="459"/>
      <c r="AL17" s="460"/>
    </row>
    <row r="18" spans="1:38" ht="19.5" customHeight="1">
      <c r="A18" s="462" t="s">
        <v>97</v>
      </c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78"/>
      <c r="T18" s="457"/>
      <c r="U18" s="386"/>
      <c r="V18" s="387"/>
      <c r="W18" s="479" t="s">
        <v>98</v>
      </c>
      <c r="X18" s="479"/>
      <c r="Y18" s="479"/>
      <c r="Z18" s="479"/>
      <c r="AA18" s="448"/>
      <c r="AB18" s="449"/>
      <c r="AC18" s="449"/>
      <c r="AD18" s="449"/>
      <c r="AE18" s="449"/>
      <c r="AF18" s="449"/>
      <c r="AG18" s="458"/>
      <c r="AH18" s="459"/>
      <c r="AI18" s="459"/>
      <c r="AJ18" s="459"/>
      <c r="AK18" s="459"/>
      <c r="AL18" s="460"/>
    </row>
    <row r="19" spans="1:38" ht="19.5" customHeight="1">
      <c r="A19" s="620" t="s">
        <v>99</v>
      </c>
      <c r="B19" s="631"/>
      <c r="C19" s="633" t="s">
        <v>366</v>
      </c>
      <c r="D19" s="634"/>
      <c r="E19" s="328" t="s">
        <v>100</v>
      </c>
      <c r="F19" s="329"/>
      <c r="G19" s="329"/>
      <c r="H19" s="330"/>
      <c r="I19" s="628"/>
      <c r="J19" s="628"/>
      <c r="K19" s="628"/>
      <c r="L19" s="628"/>
      <c r="M19" s="628"/>
      <c r="N19" s="134" t="s">
        <v>15</v>
      </c>
      <c r="O19" s="623"/>
      <c r="P19" s="623"/>
      <c r="Q19" s="623"/>
      <c r="R19" s="623"/>
      <c r="S19" s="624"/>
      <c r="T19" s="451" t="s">
        <v>101</v>
      </c>
      <c r="U19" s="452"/>
      <c r="V19" s="453"/>
      <c r="W19" s="477" t="s">
        <v>101</v>
      </c>
      <c r="X19" s="477"/>
      <c r="Y19" s="477"/>
      <c r="Z19" s="477"/>
      <c r="AA19" s="448"/>
      <c r="AB19" s="449"/>
      <c r="AC19" s="449"/>
      <c r="AD19" s="449"/>
      <c r="AE19" s="449"/>
      <c r="AF19" s="449"/>
      <c r="AG19" s="458"/>
      <c r="AH19" s="459"/>
      <c r="AI19" s="459"/>
      <c r="AJ19" s="459"/>
      <c r="AK19" s="459"/>
      <c r="AL19" s="460"/>
    </row>
    <row r="20" spans="1:38" ht="19.5" customHeight="1">
      <c r="A20" s="621"/>
      <c r="B20" s="574"/>
      <c r="C20" s="575"/>
      <c r="D20" s="576"/>
      <c r="E20" s="221" t="s">
        <v>102</v>
      </c>
      <c r="F20" s="203"/>
      <c r="G20" s="203"/>
      <c r="H20" s="20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5"/>
      <c r="T20" s="457"/>
      <c r="U20" s="386"/>
      <c r="V20" s="387"/>
      <c r="W20" s="386" t="s">
        <v>103</v>
      </c>
      <c r="X20" s="386"/>
      <c r="Y20" s="386"/>
      <c r="Z20" s="386"/>
      <c r="AA20" s="448"/>
      <c r="AB20" s="449"/>
      <c r="AC20" s="449"/>
      <c r="AD20" s="449"/>
      <c r="AE20" s="449"/>
      <c r="AF20" s="449"/>
      <c r="AG20" s="458"/>
      <c r="AH20" s="459"/>
      <c r="AI20" s="459"/>
      <c r="AJ20" s="459"/>
      <c r="AK20" s="459"/>
      <c r="AL20" s="460"/>
    </row>
    <row r="21" spans="1:38" ht="19.5" customHeight="1">
      <c r="A21" s="621"/>
      <c r="B21" s="574"/>
      <c r="C21" s="575"/>
      <c r="D21" s="576"/>
      <c r="E21" s="353"/>
      <c r="F21" s="177"/>
      <c r="G21" s="177"/>
      <c r="H21" s="178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7"/>
      <c r="T21" s="474" t="s">
        <v>104</v>
      </c>
      <c r="U21" s="389"/>
      <c r="V21" s="389"/>
      <c r="W21" s="389"/>
      <c r="X21" s="389"/>
      <c r="Y21" s="389"/>
      <c r="Z21" s="389"/>
      <c r="AA21" s="448"/>
      <c r="AB21" s="449"/>
      <c r="AC21" s="449"/>
      <c r="AD21" s="449"/>
      <c r="AE21" s="449"/>
      <c r="AF21" s="449"/>
      <c r="AG21" s="458"/>
      <c r="AH21" s="459"/>
      <c r="AI21" s="459"/>
      <c r="AJ21" s="459"/>
      <c r="AK21" s="459"/>
      <c r="AL21" s="460"/>
    </row>
    <row r="22" spans="1:38" ht="19.5" customHeight="1">
      <c r="A22" s="621"/>
      <c r="B22" s="574"/>
      <c r="C22" s="575" t="s">
        <v>367</v>
      </c>
      <c r="D22" s="576"/>
      <c r="E22" s="428"/>
      <c r="F22" s="429"/>
      <c r="G22" s="429"/>
      <c r="H22" s="593"/>
      <c r="I22" s="598"/>
      <c r="J22" s="598"/>
      <c r="K22" s="598"/>
      <c r="L22" s="598"/>
      <c r="M22" s="598"/>
      <c r="N22" s="598"/>
      <c r="O22" s="598"/>
      <c r="P22" s="598"/>
      <c r="Q22" s="598"/>
      <c r="R22" s="598"/>
      <c r="S22" s="599"/>
      <c r="T22" s="454" t="s">
        <v>105</v>
      </c>
      <c r="U22" s="455"/>
      <c r="V22" s="455"/>
      <c r="W22" s="455"/>
      <c r="X22" s="455"/>
      <c r="Y22" s="455"/>
      <c r="Z22" s="455"/>
      <c r="AA22" s="448"/>
      <c r="AB22" s="449"/>
      <c r="AC22" s="449"/>
      <c r="AD22" s="449"/>
      <c r="AE22" s="449"/>
      <c r="AF22" s="449"/>
      <c r="AG22" s="458"/>
      <c r="AH22" s="459"/>
      <c r="AI22" s="459"/>
      <c r="AJ22" s="459"/>
      <c r="AK22" s="459"/>
      <c r="AL22" s="460"/>
    </row>
    <row r="23" spans="1:38" ht="19.5" customHeight="1">
      <c r="A23" s="621"/>
      <c r="B23" s="574"/>
      <c r="C23" s="575"/>
      <c r="D23" s="576"/>
      <c r="E23" s="221" t="s">
        <v>106</v>
      </c>
      <c r="F23" s="203"/>
      <c r="G23" s="203"/>
      <c r="H23" s="204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601"/>
      <c r="T23" s="451" t="s">
        <v>107</v>
      </c>
      <c r="U23" s="452"/>
      <c r="V23" s="453"/>
      <c r="W23" s="485" t="s">
        <v>107</v>
      </c>
      <c r="X23" s="477"/>
      <c r="Y23" s="477"/>
      <c r="Z23" s="477"/>
      <c r="AA23" s="448"/>
      <c r="AB23" s="449"/>
      <c r="AC23" s="449"/>
      <c r="AD23" s="449"/>
      <c r="AE23" s="449"/>
      <c r="AF23" s="449"/>
      <c r="AG23" s="458"/>
      <c r="AH23" s="459"/>
      <c r="AI23" s="459"/>
      <c r="AJ23" s="459"/>
      <c r="AK23" s="459"/>
      <c r="AL23" s="460"/>
    </row>
    <row r="24" spans="1:38" ht="19.5" customHeight="1">
      <c r="A24" s="622"/>
      <c r="B24" s="632"/>
      <c r="C24" s="635"/>
      <c r="D24" s="636"/>
      <c r="E24" s="625"/>
      <c r="F24" s="626"/>
      <c r="G24" s="626"/>
      <c r="H24" s="627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30"/>
      <c r="T24" s="454"/>
      <c r="U24" s="455"/>
      <c r="V24" s="456"/>
      <c r="W24" s="385" t="s">
        <v>108</v>
      </c>
      <c r="X24" s="386"/>
      <c r="Y24" s="386"/>
      <c r="Z24" s="386"/>
      <c r="AA24" s="448"/>
      <c r="AB24" s="449"/>
      <c r="AC24" s="449"/>
      <c r="AD24" s="449"/>
      <c r="AE24" s="449"/>
      <c r="AF24" s="449"/>
      <c r="AG24" s="458"/>
      <c r="AH24" s="459"/>
      <c r="AI24" s="459"/>
      <c r="AJ24" s="459"/>
      <c r="AK24" s="459"/>
      <c r="AL24" s="460"/>
    </row>
    <row r="25" spans="1:38" ht="19.5" customHeight="1">
      <c r="A25" s="621" t="s">
        <v>109</v>
      </c>
      <c r="B25" s="574"/>
      <c r="C25" s="575" t="s">
        <v>366</v>
      </c>
      <c r="D25" s="576"/>
      <c r="E25" s="428" t="s">
        <v>110</v>
      </c>
      <c r="F25" s="429"/>
      <c r="G25" s="429"/>
      <c r="H25" s="593"/>
      <c r="I25" s="637"/>
      <c r="J25" s="637"/>
      <c r="K25" s="637"/>
      <c r="L25" s="637"/>
      <c r="M25" s="637"/>
      <c r="N25" s="135" t="s">
        <v>12</v>
      </c>
      <c r="O25" s="349"/>
      <c r="P25" s="349"/>
      <c r="Q25" s="349"/>
      <c r="R25" s="349"/>
      <c r="S25" s="638"/>
      <c r="T25" s="457"/>
      <c r="U25" s="386"/>
      <c r="V25" s="387"/>
      <c r="W25" s="386" t="s">
        <v>111</v>
      </c>
      <c r="X25" s="386"/>
      <c r="Y25" s="386"/>
      <c r="Z25" s="386"/>
      <c r="AA25" s="448"/>
      <c r="AB25" s="449"/>
      <c r="AC25" s="449"/>
      <c r="AD25" s="449"/>
      <c r="AE25" s="449"/>
      <c r="AF25" s="449"/>
      <c r="AG25" s="458"/>
      <c r="AH25" s="459"/>
      <c r="AI25" s="459"/>
      <c r="AJ25" s="459"/>
      <c r="AK25" s="459"/>
      <c r="AL25" s="460"/>
    </row>
    <row r="26" spans="1:38" ht="19.5" customHeight="1">
      <c r="A26" s="621"/>
      <c r="B26" s="574"/>
      <c r="C26" s="575"/>
      <c r="D26" s="576"/>
      <c r="E26" s="306" t="s">
        <v>100</v>
      </c>
      <c r="F26" s="307"/>
      <c r="G26" s="307"/>
      <c r="H26" s="308"/>
      <c r="I26" s="192"/>
      <c r="J26" s="192"/>
      <c r="K26" s="192"/>
      <c r="L26" s="192"/>
      <c r="M26" s="192"/>
      <c r="N26" s="96" t="s">
        <v>15</v>
      </c>
      <c r="O26" s="267"/>
      <c r="P26" s="267"/>
      <c r="Q26" s="267"/>
      <c r="R26" s="267"/>
      <c r="S26" s="616"/>
      <c r="T26" s="604" t="s">
        <v>112</v>
      </c>
      <c r="U26" s="605"/>
      <c r="V26" s="606"/>
      <c r="W26" s="388" t="s">
        <v>113</v>
      </c>
      <c r="X26" s="389"/>
      <c r="Y26" s="389"/>
      <c r="Z26" s="389"/>
      <c r="AA26" s="448"/>
      <c r="AB26" s="449"/>
      <c r="AC26" s="449"/>
      <c r="AD26" s="449"/>
      <c r="AE26" s="449"/>
      <c r="AF26" s="449"/>
      <c r="AG26" s="458"/>
      <c r="AH26" s="459"/>
      <c r="AI26" s="459"/>
      <c r="AJ26" s="459"/>
      <c r="AK26" s="459"/>
      <c r="AL26" s="460"/>
    </row>
    <row r="27" spans="1:38" ht="19.5" customHeight="1">
      <c r="A27" s="621"/>
      <c r="B27" s="574"/>
      <c r="C27" s="575"/>
      <c r="D27" s="576"/>
      <c r="E27" s="221" t="s">
        <v>102</v>
      </c>
      <c r="F27" s="203"/>
      <c r="G27" s="203"/>
      <c r="H27" s="20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5"/>
      <c r="T27" s="607"/>
      <c r="U27" s="608"/>
      <c r="V27" s="609"/>
      <c r="W27" s="386" t="s">
        <v>103</v>
      </c>
      <c r="X27" s="386"/>
      <c r="Y27" s="386"/>
      <c r="Z27" s="386"/>
      <c r="AA27" s="448"/>
      <c r="AB27" s="449"/>
      <c r="AC27" s="449"/>
      <c r="AD27" s="449"/>
      <c r="AE27" s="449"/>
      <c r="AF27" s="449"/>
      <c r="AG27" s="458"/>
      <c r="AH27" s="459"/>
      <c r="AI27" s="459"/>
      <c r="AJ27" s="459"/>
      <c r="AK27" s="459"/>
      <c r="AL27" s="460"/>
    </row>
    <row r="28" spans="1:38" ht="19.5" customHeight="1">
      <c r="A28" s="621"/>
      <c r="B28" s="574"/>
      <c r="C28" s="575" t="s">
        <v>367</v>
      </c>
      <c r="D28" s="576"/>
      <c r="E28" s="353"/>
      <c r="F28" s="177"/>
      <c r="G28" s="177"/>
      <c r="H28" s="178"/>
      <c r="I28" s="596"/>
      <c r="J28" s="596"/>
      <c r="K28" s="596"/>
      <c r="L28" s="596"/>
      <c r="M28" s="596"/>
      <c r="N28" s="596"/>
      <c r="O28" s="596"/>
      <c r="P28" s="596"/>
      <c r="Q28" s="596"/>
      <c r="R28" s="596"/>
      <c r="S28" s="597"/>
      <c r="T28" s="457" t="s">
        <v>114</v>
      </c>
      <c r="U28" s="386"/>
      <c r="V28" s="386"/>
      <c r="W28" s="386"/>
      <c r="X28" s="386"/>
      <c r="Y28" s="386"/>
      <c r="Z28" s="386"/>
      <c r="AA28" s="448"/>
      <c r="AB28" s="449"/>
      <c r="AC28" s="449"/>
      <c r="AD28" s="449"/>
      <c r="AE28" s="449"/>
      <c r="AF28" s="449"/>
      <c r="AG28" s="458"/>
      <c r="AH28" s="459"/>
      <c r="AI28" s="459"/>
      <c r="AJ28" s="459"/>
      <c r="AK28" s="459"/>
      <c r="AL28" s="460"/>
    </row>
    <row r="29" spans="1:38" ht="19.5" customHeight="1">
      <c r="A29" s="621"/>
      <c r="B29" s="574"/>
      <c r="C29" s="575"/>
      <c r="D29" s="576"/>
      <c r="E29" s="428"/>
      <c r="F29" s="429"/>
      <c r="G29" s="429"/>
      <c r="H29" s="593"/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9"/>
      <c r="T29" s="451" t="s">
        <v>115</v>
      </c>
      <c r="U29" s="452"/>
      <c r="V29" s="453"/>
      <c r="W29" s="388" t="s">
        <v>116</v>
      </c>
      <c r="X29" s="389"/>
      <c r="Y29" s="389"/>
      <c r="Z29" s="389"/>
      <c r="AA29" s="448"/>
      <c r="AB29" s="449"/>
      <c r="AC29" s="449"/>
      <c r="AD29" s="449"/>
      <c r="AE29" s="449"/>
      <c r="AF29" s="449"/>
      <c r="AG29" s="458"/>
      <c r="AH29" s="459"/>
      <c r="AI29" s="459"/>
      <c r="AJ29" s="459"/>
      <c r="AK29" s="459"/>
      <c r="AL29" s="460"/>
    </row>
    <row r="30" spans="1:38" ht="19.5" customHeight="1">
      <c r="A30" s="621"/>
      <c r="B30" s="574"/>
      <c r="C30" s="575"/>
      <c r="D30" s="576"/>
      <c r="E30" s="221" t="s">
        <v>326</v>
      </c>
      <c r="F30" s="203"/>
      <c r="G30" s="203"/>
      <c r="H30" s="204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601"/>
      <c r="T30" s="454"/>
      <c r="U30" s="455"/>
      <c r="V30" s="456"/>
      <c r="W30" s="388" t="s">
        <v>117</v>
      </c>
      <c r="X30" s="389"/>
      <c r="Y30" s="389"/>
      <c r="Z30" s="389"/>
      <c r="AA30" s="448"/>
      <c r="AB30" s="449"/>
      <c r="AC30" s="449"/>
      <c r="AD30" s="449"/>
      <c r="AE30" s="449"/>
      <c r="AF30" s="449"/>
      <c r="AG30" s="458"/>
      <c r="AH30" s="459"/>
      <c r="AI30" s="459"/>
      <c r="AJ30" s="459"/>
      <c r="AK30" s="459"/>
      <c r="AL30" s="460"/>
    </row>
    <row r="31" spans="1:38" ht="19.5" customHeight="1">
      <c r="A31" s="639"/>
      <c r="B31" s="592"/>
      <c r="C31" s="577"/>
      <c r="D31" s="578"/>
      <c r="E31" s="354"/>
      <c r="F31" s="181"/>
      <c r="G31" s="181"/>
      <c r="H31" s="18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3"/>
      <c r="T31" s="457"/>
      <c r="U31" s="386"/>
      <c r="V31" s="387"/>
      <c r="W31" s="388" t="s">
        <v>118</v>
      </c>
      <c r="X31" s="389"/>
      <c r="Y31" s="389"/>
      <c r="Z31" s="389"/>
      <c r="AA31" s="448"/>
      <c r="AB31" s="449"/>
      <c r="AC31" s="449"/>
      <c r="AD31" s="449"/>
      <c r="AE31" s="449"/>
      <c r="AF31" s="449"/>
      <c r="AG31" s="458"/>
      <c r="AH31" s="459"/>
      <c r="AI31" s="459"/>
      <c r="AJ31" s="459"/>
      <c r="AK31" s="459"/>
      <c r="AL31" s="460"/>
    </row>
    <row r="32" spans="1:38" ht="19.5" customHeight="1">
      <c r="A32" s="165" t="s">
        <v>392</v>
      </c>
      <c r="B32" s="166"/>
      <c r="C32" s="161" t="s">
        <v>119</v>
      </c>
      <c r="D32" s="161"/>
      <c r="E32" s="161"/>
      <c r="F32" s="161"/>
      <c r="G32" s="111"/>
      <c r="H32" s="496" t="s">
        <v>305</v>
      </c>
      <c r="I32" s="136"/>
      <c r="J32" s="498" t="s">
        <v>306</v>
      </c>
      <c r="K32" s="617" t="s">
        <v>333</v>
      </c>
      <c r="L32" s="618"/>
      <c r="M32" s="618"/>
      <c r="N32" s="618"/>
      <c r="O32" s="618"/>
      <c r="P32" s="618"/>
      <c r="Q32" s="618"/>
      <c r="R32" s="618"/>
      <c r="S32" s="619"/>
      <c r="T32" s="474" t="s">
        <v>120</v>
      </c>
      <c r="U32" s="389"/>
      <c r="V32" s="389"/>
      <c r="W32" s="389"/>
      <c r="X32" s="389"/>
      <c r="Y32" s="389"/>
      <c r="Z32" s="389"/>
      <c r="AA32" s="448"/>
      <c r="AB32" s="449"/>
      <c r="AC32" s="449"/>
      <c r="AD32" s="449"/>
      <c r="AE32" s="449"/>
      <c r="AF32" s="449"/>
      <c r="AG32" s="458"/>
      <c r="AH32" s="459"/>
      <c r="AI32" s="459"/>
      <c r="AJ32" s="459"/>
      <c r="AK32" s="459"/>
      <c r="AL32" s="460"/>
    </row>
    <row r="33" spans="1:38" ht="19.5" customHeight="1">
      <c r="A33" s="168"/>
      <c r="B33" s="169"/>
      <c r="C33" s="494"/>
      <c r="D33" s="494"/>
      <c r="E33" s="494"/>
      <c r="F33" s="494"/>
      <c r="G33" s="137"/>
      <c r="H33" s="497"/>
      <c r="I33" s="138"/>
      <c r="J33" s="499"/>
      <c r="K33" s="137"/>
      <c r="L33" s="138"/>
      <c r="M33" s="504" t="s">
        <v>334</v>
      </c>
      <c r="N33" s="504"/>
      <c r="O33" s="504"/>
      <c r="P33" s="138"/>
      <c r="Q33" s="504" t="s">
        <v>369</v>
      </c>
      <c r="R33" s="504"/>
      <c r="S33" s="505"/>
      <c r="T33" s="474" t="s">
        <v>60</v>
      </c>
      <c r="U33" s="389"/>
      <c r="V33" s="389"/>
      <c r="W33" s="389"/>
      <c r="X33" s="389"/>
      <c r="Y33" s="389"/>
      <c r="Z33" s="389"/>
      <c r="AA33" s="448"/>
      <c r="AB33" s="449"/>
      <c r="AC33" s="449"/>
      <c r="AD33" s="449"/>
      <c r="AE33" s="449"/>
      <c r="AF33" s="449"/>
      <c r="AG33" s="458"/>
      <c r="AH33" s="459"/>
      <c r="AI33" s="459"/>
      <c r="AJ33" s="459"/>
      <c r="AK33" s="459"/>
      <c r="AL33" s="460"/>
    </row>
    <row r="34" spans="1:38" ht="19.5" customHeight="1">
      <c r="A34" s="168"/>
      <c r="B34" s="169"/>
      <c r="C34" s="494" t="s">
        <v>121</v>
      </c>
      <c r="D34" s="494"/>
      <c r="E34" s="494"/>
      <c r="F34" s="494"/>
      <c r="G34" s="139"/>
      <c r="H34" s="500" t="s">
        <v>305</v>
      </c>
      <c r="I34" s="140"/>
      <c r="J34" s="502" t="s">
        <v>306</v>
      </c>
      <c r="K34" s="610"/>
      <c r="L34" s="611"/>
      <c r="M34" s="611"/>
      <c r="N34" s="611"/>
      <c r="O34" s="611"/>
      <c r="P34" s="611"/>
      <c r="Q34" s="611"/>
      <c r="R34" s="611"/>
      <c r="S34" s="612"/>
      <c r="T34" s="454" t="s">
        <v>122</v>
      </c>
      <c r="U34" s="455"/>
      <c r="V34" s="455"/>
      <c r="W34" s="455"/>
      <c r="X34" s="455"/>
      <c r="Y34" s="455"/>
      <c r="Z34" s="455"/>
      <c r="AA34" s="448"/>
      <c r="AB34" s="449"/>
      <c r="AC34" s="449"/>
      <c r="AD34" s="449"/>
      <c r="AE34" s="449"/>
      <c r="AF34" s="449"/>
      <c r="AG34" s="458"/>
      <c r="AH34" s="459"/>
      <c r="AI34" s="459"/>
      <c r="AJ34" s="459"/>
      <c r="AK34" s="459"/>
      <c r="AL34" s="460"/>
    </row>
    <row r="35" spans="1:38" ht="19.5" customHeight="1">
      <c r="A35" s="171"/>
      <c r="B35" s="172"/>
      <c r="C35" s="495"/>
      <c r="D35" s="495"/>
      <c r="E35" s="495"/>
      <c r="F35" s="495"/>
      <c r="G35" s="141"/>
      <c r="H35" s="501"/>
      <c r="I35" s="142"/>
      <c r="J35" s="503"/>
      <c r="K35" s="613"/>
      <c r="L35" s="614"/>
      <c r="M35" s="614"/>
      <c r="N35" s="614"/>
      <c r="O35" s="614"/>
      <c r="P35" s="614"/>
      <c r="Q35" s="614"/>
      <c r="R35" s="614"/>
      <c r="S35" s="615"/>
      <c r="T35" s="451" t="s">
        <v>123</v>
      </c>
      <c r="U35" s="452"/>
      <c r="V35" s="452"/>
      <c r="W35" s="452"/>
      <c r="X35" s="452"/>
      <c r="Y35" s="452"/>
      <c r="Z35" s="452"/>
      <c r="AA35" s="489"/>
      <c r="AB35" s="490"/>
      <c r="AC35" s="490"/>
      <c r="AD35" s="490"/>
      <c r="AE35" s="490"/>
      <c r="AF35" s="490"/>
      <c r="AG35" s="482"/>
      <c r="AH35" s="483"/>
      <c r="AI35" s="483"/>
      <c r="AJ35" s="483"/>
      <c r="AK35" s="483"/>
      <c r="AL35" s="484"/>
    </row>
    <row r="36" spans="1:38" ht="19.5" customHeight="1">
      <c r="A36" s="491" t="s">
        <v>393</v>
      </c>
      <c r="B36" s="492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3"/>
    </row>
    <row r="37" spans="1:38" ht="19.5" customHeight="1">
      <c r="A37" s="179"/>
      <c r="B37" s="516"/>
      <c r="C37" s="517"/>
      <c r="D37" s="517"/>
      <c r="E37" s="517"/>
      <c r="F37" s="517"/>
      <c r="G37" s="517"/>
      <c r="H37" s="517"/>
      <c r="I37" s="517"/>
      <c r="J37" s="517"/>
      <c r="K37" s="517"/>
      <c r="L37" s="520" t="s">
        <v>124</v>
      </c>
      <c r="M37" s="521"/>
      <c r="N37" s="521"/>
      <c r="O37" s="521"/>
      <c r="P37" s="521"/>
      <c r="Q37" s="521"/>
      <c r="R37" s="521"/>
      <c r="S37" s="521"/>
      <c r="T37" s="522"/>
      <c r="U37" s="523" t="s">
        <v>125</v>
      </c>
      <c r="V37" s="524"/>
      <c r="W37" s="524"/>
      <c r="X37" s="524"/>
      <c r="Y37" s="524"/>
      <c r="Z37" s="524"/>
      <c r="AA37" s="524"/>
      <c r="AB37" s="524"/>
      <c r="AC37" s="525"/>
      <c r="AD37" s="526" t="s">
        <v>126</v>
      </c>
      <c r="AE37" s="524"/>
      <c r="AF37" s="524"/>
      <c r="AG37" s="524"/>
      <c r="AH37" s="524"/>
      <c r="AI37" s="524"/>
      <c r="AJ37" s="524"/>
      <c r="AK37" s="524"/>
      <c r="AL37" s="527"/>
    </row>
    <row r="38" spans="1:38" ht="19.5" customHeight="1">
      <c r="A38" s="179"/>
      <c r="B38" s="518"/>
      <c r="C38" s="519"/>
      <c r="D38" s="519"/>
      <c r="E38" s="519"/>
      <c r="F38" s="519"/>
      <c r="G38" s="519"/>
      <c r="H38" s="519"/>
      <c r="I38" s="519"/>
      <c r="J38" s="519"/>
      <c r="K38" s="519"/>
      <c r="L38" s="528" t="s">
        <v>127</v>
      </c>
      <c r="M38" s="510"/>
      <c r="N38" s="510"/>
      <c r="O38" s="510" t="s">
        <v>128</v>
      </c>
      <c r="P38" s="510"/>
      <c r="Q38" s="510"/>
      <c r="R38" s="510" t="s">
        <v>23</v>
      </c>
      <c r="S38" s="510"/>
      <c r="T38" s="511"/>
      <c r="U38" s="528" t="s">
        <v>127</v>
      </c>
      <c r="V38" s="510"/>
      <c r="W38" s="510"/>
      <c r="X38" s="510" t="s">
        <v>128</v>
      </c>
      <c r="Y38" s="510"/>
      <c r="Z38" s="510"/>
      <c r="AA38" s="510" t="s">
        <v>23</v>
      </c>
      <c r="AB38" s="510"/>
      <c r="AC38" s="511"/>
      <c r="AD38" s="316" t="s">
        <v>127</v>
      </c>
      <c r="AE38" s="510"/>
      <c r="AF38" s="510"/>
      <c r="AG38" s="510" t="s">
        <v>128</v>
      </c>
      <c r="AH38" s="510"/>
      <c r="AI38" s="510"/>
      <c r="AJ38" s="510" t="s">
        <v>23</v>
      </c>
      <c r="AK38" s="510"/>
      <c r="AL38" s="512"/>
    </row>
    <row r="39" spans="1:38" ht="19.5" customHeight="1">
      <c r="A39" s="179"/>
      <c r="B39" s="513" t="s">
        <v>394</v>
      </c>
      <c r="C39" s="222"/>
      <c r="D39" s="222"/>
      <c r="E39" s="222"/>
      <c r="F39" s="222"/>
      <c r="G39" s="222"/>
      <c r="H39" s="222"/>
      <c r="I39" s="222"/>
      <c r="J39" s="222"/>
      <c r="K39" s="428"/>
      <c r="L39" s="514"/>
      <c r="M39" s="486"/>
      <c r="N39" s="486"/>
      <c r="O39" s="486"/>
      <c r="P39" s="486"/>
      <c r="Q39" s="486"/>
      <c r="R39" s="487" t="str">
        <f>IF(AND(L39="",O39=""),"",SUM(L39:Q39))</f>
        <v/>
      </c>
      <c r="S39" s="487"/>
      <c r="T39" s="515"/>
      <c r="U39" s="514"/>
      <c r="V39" s="486"/>
      <c r="W39" s="486"/>
      <c r="X39" s="486"/>
      <c r="Y39" s="486"/>
      <c r="Z39" s="486"/>
      <c r="AA39" s="487" t="str">
        <f>IF(AND(U39="",X39=""),"",SUM(U39:Z39))</f>
        <v/>
      </c>
      <c r="AB39" s="487"/>
      <c r="AC39" s="515"/>
      <c r="AD39" s="529"/>
      <c r="AE39" s="486"/>
      <c r="AF39" s="486"/>
      <c r="AG39" s="486"/>
      <c r="AH39" s="486"/>
      <c r="AI39" s="486"/>
      <c r="AJ39" s="487" t="str">
        <f>IF(AND(AD39="",AG39=""),"",SUM(AD39:AI39))</f>
        <v/>
      </c>
      <c r="AK39" s="487"/>
      <c r="AL39" s="488"/>
    </row>
    <row r="40" spans="1:38" ht="19.5" customHeight="1">
      <c r="A40" s="179"/>
      <c r="B40" s="591" t="s">
        <v>395</v>
      </c>
      <c r="C40" s="203"/>
      <c r="D40" s="203"/>
      <c r="E40" s="203"/>
      <c r="F40" s="203"/>
      <c r="G40" s="203"/>
      <c r="H40" s="203"/>
      <c r="I40" s="203"/>
      <c r="J40" s="203"/>
      <c r="K40" s="203"/>
      <c r="L40" s="589"/>
      <c r="M40" s="590"/>
      <c r="N40" s="590"/>
      <c r="O40" s="590"/>
      <c r="P40" s="590"/>
      <c r="Q40" s="590"/>
      <c r="R40" s="506" t="str">
        <f>IF(AND(L40="",O40=""),"",SUM(L40:Q40))</f>
        <v/>
      </c>
      <c r="S40" s="506"/>
      <c r="T40" s="507"/>
      <c r="U40" s="589"/>
      <c r="V40" s="590"/>
      <c r="W40" s="509"/>
      <c r="X40" s="509"/>
      <c r="Y40" s="509"/>
      <c r="Z40" s="509"/>
      <c r="AA40" s="506" t="str">
        <f t="shared" ref="AA40:AA41" si="0">IF(AND(U40="",X40=""),"",SUM(U40:Z40))</f>
        <v/>
      </c>
      <c r="AB40" s="506"/>
      <c r="AC40" s="507"/>
      <c r="AD40" s="508"/>
      <c r="AE40" s="509"/>
      <c r="AF40" s="509"/>
      <c r="AG40" s="509"/>
      <c r="AH40" s="509"/>
      <c r="AI40" s="509"/>
      <c r="AJ40" s="506" t="str">
        <f t="shared" ref="AJ40:AJ41" si="1">IF(AND(AD40="",AG40=""),"",SUM(AD40:AI40))</f>
        <v/>
      </c>
      <c r="AK40" s="506"/>
      <c r="AL40" s="544"/>
    </row>
    <row r="41" spans="1:38" ht="19.5" customHeight="1">
      <c r="A41" s="179"/>
      <c r="B41" s="573" t="s">
        <v>129</v>
      </c>
      <c r="C41" s="307"/>
      <c r="D41" s="307"/>
      <c r="E41" s="307"/>
      <c r="F41" s="307"/>
      <c r="G41" s="307"/>
      <c r="H41" s="307"/>
      <c r="I41" s="307"/>
      <c r="J41" s="307"/>
      <c r="K41" s="307"/>
      <c r="L41" s="589"/>
      <c r="M41" s="590"/>
      <c r="N41" s="590"/>
      <c r="O41" s="590"/>
      <c r="P41" s="590"/>
      <c r="Q41" s="590"/>
      <c r="R41" s="506" t="str">
        <f t="shared" ref="R41" si="2">IF(AND(L41="",O41=""),"",SUM(L41:Q41))</f>
        <v/>
      </c>
      <c r="S41" s="506"/>
      <c r="T41" s="507"/>
      <c r="U41" s="589"/>
      <c r="V41" s="590"/>
      <c r="W41" s="509"/>
      <c r="X41" s="509"/>
      <c r="Y41" s="509"/>
      <c r="Z41" s="509"/>
      <c r="AA41" s="506" t="str">
        <f t="shared" si="0"/>
        <v/>
      </c>
      <c r="AB41" s="506"/>
      <c r="AC41" s="507"/>
      <c r="AD41" s="508"/>
      <c r="AE41" s="509"/>
      <c r="AF41" s="509"/>
      <c r="AG41" s="509"/>
      <c r="AH41" s="509"/>
      <c r="AI41" s="509"/>
      <c r="AJ41" s="506" t="str">
        <f t="shared" si="1"/>
        <v/>
      </c>
      <c r="AK41" s="506"/>
      <c r="AL41" s="544"/>
    </row>
    <row r="42" spans="1:38" ht="19.5" customHeight="1">
      <c r="A42" s="179"/>
      <c r="B42" s="545" t="s">
        <v>396</v>
      </c>
      <c r="C42" s="546"/>
      <c r="D42" s="546"/>
      <c r="E42" s="546"/>
      <c r="F42" s="546"/>
      <c r="G42" s="546"/>
      <c r="H42" s="546"/>
      <c r="I42" s="546"/>
      <c r="J42" s="546"/>
      <c r="K42" s="546"/>
      <c r="L42" s="549" t="str">
        <f>IF(AND(L39="",L40="",L41=""),"",SUM(L39:N41))</f>
        <v/>
      </c>
      <c r="M42" s="550"/>
      <c r="N42" s="547" t="s">
        <v>131</v>
      </c>
      <c r="O42" s="553" t="str">
        <f>IF(AND(O39="",O40="",O41=""),"",SUM(O39:Q41))</f>
        <v/>
      </c>
      <c r="P42" s="550"/>
      <c r="Q42" s="547" t="s">
        <v>131</v>
      </c>
      <c r="R42" s="553" t="str">
        <f>IF(AND(R39="",R40="",R41=""),"",SUM(R39:T41))</f>
        <v/>
      </c>
      <c r="S42" s="550"/>
      <c r="T42" s="587" t="s">
        <v>131</v>
      </c>
      <c r="U42" s="565" t="str">
        <f>IF(AND(U39="",U40="",U41=""),"",SUM(U39:W41))</f>
        <v/>
      </c>
      <c r="V42" s="562"/>
      <c r="W42" s="143" t="s">
        <v>131</v>
      </c>
      <c r="X42" s="561" t="str">
        <f>IF(AND(X39="",X40="",X41=""),"",SUM(X39:Z41))</f>
        <v/>
      </c>
      <c r="Y42" s="562"/>
      <c r="Z42" s="143" t="s">
        <v>131</v>
      </c>
      <c r="AA42" s="561" t="str">
        <f>IF(AND(AA39="",AA40="",AA41=""),"",SUM(AA39:AC41))</f>
        <v/>
      </c>
      <c r="AB42" s="562"/>
      <c r="AC42" s="144" t="s">
        <v>131</v>
      </c>
      <c r="AD42" s="562" t="str">
        <f>IF(AND(AD39="",AD40="",AD41=""),"",SUM(AD39:AF41))</f>
        <v/>
      </c>
      <c r="AE42" s="562"/>
      <c r="AF42" s="143" t="s">
        <v>131</v>
      </c>
      <c r="AG42" s="561" t="str">
        <f>IF(AND(AG39="",AG40="",AG41=""),"",SUM(AG39:AI41))</f>
        <v/>
      </c>
      <c r="AH42" s="562"/>
      <c r="AI42" s="143" t="s">
        <v>131</v>
      </c>
      <c r="AJ42" s="561" t="str">
        <f>IF(AND(AJ39="",AJ40="",AJ41=""),"",SUM(AJ39:AL41))</f>
        <v/>
      </c>
      <c r="AK42" s="562"/>
      <c r="AL42" s="145" t="s">
        <v>131</v>
      </c>
    </row>
    <row r="43" spans="1:38" ht="19.5" customHeight="1">
      <c r="A43" s="179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551"/>
      <c r="M43" s="552"/>
      <c r="N43" s="548"/>
      <c r="O43" s="554"/>
      <c r="P43" s="552"/>
      <c r="Q43" s="548"/>
      <c r="R43" s="554"/>
      <c r="S43" s="552"/>
      <c r="T43" s="588"/>
      <c r="U43" s="566" t="str">
        <f>IFERROR(U42/L42*100,"")</f>
        <v/>
      </c>
      <c r="V43" s="564"/>
      <c r="W43" s="146" t="s">
        <v>132</v>
      </c>
      <c r="X43" s="563" t="str">
        <f>IFERROR(X42/O42*100,"")</f>
        <v/>
      </c>
      <c r="Y43" s="564"/>
      <c r="Z43" s="146" t="s">
        <v>132</v>
      </c>
      <c r="AA43" s="563" t="str">
        <f>IFERROR(AA42/R42*100,"")</f>
        <v/>
      </c>
      <c r="AB43" s="564"/>
      <c r="AC43" s="147" t="s">
        <v>132</v>
      </c>
      <c r="AD43" s="564" t="str">
        <f>IFERROR(AD42/L42*100,"")</f>
        <v/>
      </c>
      <c r="AE43" s="564"/>
      <c r="AF43" s="146" t="s">
        <v>132</v>
      </c>
      <c r="AG43" s="563" t="str">
        <f>IFERROR(AG42/O42*100,"")</f>
        <v/>
      </c>
      <c r="AH43" s="564"/>
      <c r="AI43" s="146" t="s">
        <v>132</v>
      </c>
      <c r="AJ43" s="563" t="str">
        <f>IFERROR(AJ42/R42*100,"")</f>
        <v/>
      </c>
      <c r="AK43" s="564"/>
      <c r="AL43" s="148" t="s">
        <v>132</v>
      </c>
    </row>
    <row r="44" spans="1:38" ht="19.5" customHeight="1">
      <c r="A44" s="179"/>
      <c r="B44" s="350" t="s">
        <v>397</v>
      </c>
      <c r="C44" s="351"/>
      <c r="D44" s="351"/>
      <c r="E44" s="351"/>
      <c r="F44" s="351"/>
      <c r="G44" s="351"/>
      <c r="H44" s="351"/>
      <c r="I44" s="351"/>
      <c r="J44" s="351"/>
      <c r="K44" s="351"/>
      <c r="L44" s="538"/>
      <c r="M44" s="539"/>
      <c r="N44" s="536" t="s">
        <v>131</v>
      </c>
      <c r="O44" s="542"/>
      <c r="P44" s="539"/>
      <c r="Q44" s="536" t="s">
        <v>131</v>
      </c>
      <c r="R44" s="579" t="str">
        <f>IF(AND(L44="",O44=""),"",SUM(L44:Q45))</f>
        <v/>
      </c>
      <c r="S44" s="580"/>
      <c r="T44" s="583" t="s">
        <v>131</v>
      </c>
      <c r="U44" s="585"/>
      <c r="V44" s="569"/>
      <c r="W44" s="149" t="s">
        <v>131</v>
      </c>
      <c r="X44" s="570"/>
      <c r="Y44" s="569"/>
      <c r="Z44" s="149" t="s">
        <v>131</v>
      </c>
      <c r="AA44" s="567" t="str">
        <f>IF(AND(U44="",X44=""),"",SUM(U44:Y44))</f>
        <v/>
      </c>
      <c r="AB44" s="568"/>
      <c r="AC44" s="150" t="s">
        <v>131</v>
      </c>
      <c r="AD44" s="569"/>
      <c r="AE44" s="569"/>
      <c r="AF44" s="149" t="s">
        <v>131</v>
      </c>
      <c r="AG44" s="570"/>
      <c r="AH44" s="569"/>
      <c r="AI44" s="149" t="s">
        <v>131</v>
      </c>
      <c r="AJ44" s="567" t="str">
        <f>IF(AND(AD44="",AG44=""),"",SUM(AD44:AH44))</f>
        <v/>
      </c>
      <c r="AK44" s="568"/>
      <c r="AL44" s="151" t="s">
        <v>131</v>
      </c>
    </row>
    <row r="45" spans="1:38" ht="19.5" customHeight="1">
      <c r="A45" s="180"/>
      <c r="B45" s="352"/>
      <c r="C45" s="197"/>
      <c r="D45" s="197"/>
      <c r="E45" s="197"/>
      <c r="F45" s="197"/>
      <c r="G45" s="197"/>
      <c r="H45" s="197"/>
      <c r="I45" s="197"/>
      <c r="J45" s="197"/>
      <c r="K45" s="197"/>
      <c r="L45" s="540"/>
      <c r="M45" s="541"/>
      <c r="N45" s="537"/>
      <c r="O45" s="543"/>
      <c r="P45" s="541"/>
      <c r="Q45" s="537"/>
      <c r="R45" s="581"/>
      <c r="S45" s="582"/>
      <c r="T45" s="584"/>
      <c r="U45" s="586" t="str">
        <f>IFERROR(U44/L44*100,"")</f>
        <v/>
      </c>
      <c r="V45" s="572"/>
      <c r="W45" s="152" t="s">
        <v>132</v>
      </c>
      <c r="X45" s="571" t="str">
        <f>IFERROR(X44/O44*100,"")</f>
        <v/>
      </c>
      <c r="Y45" s="572"/>
      <c r="Z45" s="152" t="s">
        <v>132</v>
      </c>
      <c r="AA45" s="571" t="str">
        <f>IFERROR(AA44/R44*100,"")</f>
        <v/>
      </c>
      <c r="AB45" s="572"/>
      <c r="AC45" s="153" t="s">
        <v>132</v>
      </c>
      <c r="AD45" s="572" t="str">
        <f>IFERROR(AD44/L44*100,"")</f>
        <v/>
      </c>
      <c r="AE45" s="572"/>
      <c r="AF45" s="152" t="s">
        <v>132</v>
      </c>
      <c r="AG45" s="571" t="str">
        <f>IFERROR(AG44/O44*100,"")</f>
        <v/>
      </c>
      <c r="AH45" s="572"/>
      <c r="AI45" s="152" t="s">
        <v>132</v>
      </c>
      <c r="AJ45" s="571" t="str">
        <f>IFERROR(AJ44/R44*100,"")</f>
        <v/>
      </c>
      <c r="AK45" s="572"/>
      <c r="AL45" s="154" t="s">
        <v>132</v>
      </c>
    </row>
    <row r="46" spans="1:38" ht="19.5" customHeight="1">
      <c r="A46" s="176" t="s">
        <v>130</v>
      </c>
      <c r="B46" s="351"/>
      <c r="C46" s="351"/>
      <c r="D46" s="351"/>
      <c r="E46" s="351"/>
      <c r="F46" s="351"/>
      <c r="G46" s="364"/>
      <c r="H46" s="353" t="s">
        <v>3</v>
      </c>
      <c r="I46" s="177"/>
      <c r="J46" s="178"/>
      <c r="K46" s="555"/>
      <c r="L46" s="556"/>
      <c r="M46" s="556"/>
      <c r="N46" s="556"/>
      <c r="O46" s="556"/>
      <c r="P46" s="556"/>
      <c r="Q46" s="557"/>
      <c r="R46" s="353" t="s">
        <v>4</v>
      </c>
      <c r="S46" s="177"/>
      <c r="T46" s="178"/>
      <c r="U46" s="530"/>
      <c r="V46" s="531"/>
      <c r="W46" s="531"/>
      <c r="X46" s="531"/>
      <c r="Y46" s="531"/>
      <c r="Z46" s="531"/>
      <c r="AA46" s="531"/>
      <c r="AB46" s="531"/>
      <c r="AC46" s="531"/>
      <c r="AD46" s="531"/>
      <c r="AE46" s="531"/>
      <c r="AF46" s="531"/>
      <c r="AG46" s="531"/>
      <c r="AH46" s="531"/>
      <c r="AI46" s="531"/>
      <c r="AJ46" s="531"/>
      <c r="AK46" s="531"/>
      <c r="AL46" s="532"/>
    </row>
    <row r="47" spans="1:38" ht="19.5" customHeight="1">
      <c r="A47" s="196"/>
      <c r="B47" s="197"/>
      <c r="C47" s="197"/>
      <c r="D47" s="197"/>
      <c r="E47" s="197"/>
      <c r="F47" s="197"/>
      <c r="G47" s="198"/>
      <c r="H47" s="354"/>
      <c r="I47" s="181"/>
      <c r="J47" s="182"/>
      <c r="K47" s="558"/>
      <c r="L47" s="559"/>
      <c r="M47" s="559"/>
      <c r="N47" s="559"/>
      <c r="O47" s="559"/>
      <c r="P47" s="559"/>
      <c r="Q47" s="560"/>
      <c r="R47" s="354"/>
      <c r="S47" s="181"/>
      <c r="T47" s="182"/>
      <c r="U47" s="533"/>
      <c r="V47" s="534"/>
      <c r="W47" s="534"/>
      <c r="X47" s="534"/>
      <c r="Y47" s="534"/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5"/>
    </row>
    <row r="48" spans="1:38" ht="19.5" customHeight="1"/>
    <row r="49" spans="2:20" ht="19.5" customHeight="1"/>
    <row r="50" spans="2:20" ht="19.5" customHeight="1">
      <c r="B50" s="301"/>
      <c r="C50" s="301"/>
      <c r="D50" s="301"/>
      <c r="E50" s="301"/>
      <c r="F50" s="301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</row>
  </sheetData>
  <sheetProtection sheet="1" selectLockedCells="1"/>
  <mergeCells count="276">
    <mergeCell ref="H1:S1"/>
    <mergeCell ref="T1:U1"/>
    <mergeCell ref="V1:W1"/>
    <mergeCell ref="X1:AL1"/>
    <mergeCell ref="H2:AL2"/>
    <mergeCell ref="I25:M25"/>
    <mergeCell ref="O25:S25"/>
    <mergeCell ref="A25:A31"/>
    <mergeCell ref="E25:H25"/>
    <mergeCell ref="E26:H26"/>
    <mergeCell ref="AA26:AF26"/>
    <mergeCell ref="AG26:AL26"/>
    <mergeCell ref="AA27:AF27"/>
    <mergeCell ref="AG27:AL27"/>
    <mergeCell ref="AA28:AF28"/>
    <mergeCell ref="AG28:AL28"/>
    <mergeCell ref="AA21:AF21"/>
    <mergeCell ref="AG21:AL21"/>
    <mergeCell ref="T19:V20"/>
    <mergeCell ref="W19:Z19"/>
    <mergeCell ref="AA29:AF29"/>
    <mergeCell ref="AG29:AL29"/>
    <mergeCell ref="W25:Z25"/>
    <mergeCell ref="AA25:AF25"/>
    <mergeCell ref="A19:A24"/>
    <mergeCell ref="O19:S19"/>
    <mergeCell ref="E23:H24"/>
    <mergeCell ref="E20:H22"/>
    <mergeCell ref="E19:H19"/>
    <mergeCell ref="I19:M19"/>
    <mergeCell ref="I20:S22"/>
    <mergeCell ref="I23:S24"/>
    <mergeCell ref="B19:B21"/>
    <mergeCell ref="B22:B24"/>
    <mergeCell ref="C19:D21"/>
    <mergeCell ref="C22:D24"/>
    <mergeCell ref="U41:W41"/>
    <mergeCell ref="X41:Z41"/>
    <mergeCell ref="B40:K40"/>
    <mergeCell ref="L40:N40"/>
    <mergeCell ref="O40:Q40"/>
    <mergeCell ref="R40:T40"/>
    <mergeCell ref="U40:W40"/>
    <mergeCell ref="B28:B31"/>
    <mergeCell ref="E27:H29"/>
    <mergeCell ref="E30:H31"/>
    <mergeCell ref="I27:S29"/>
    <mergeCell ref="I30:S31"/>
    <mergeCell ref="X40:Z40"/>
    <mergeCell ref="T26:V27"/>
    <mergeCell ref="W26:Z26"/>
    <mergeCell ref="K34:S35"/>
    <mergeCell ref="W27:Z27"/>
    <mergeCell ref="T28:Z28"/>
    <mergeCell ref="I26:M26"/>
    <mergeCell ref="O26:S26"/>
    <mergeCell ref="T29:V31"/>
    <mergeCell ref="W29:Z29"/>
    <mergeCell ref="W30:Z30"/>
    <mergeCell ref="K32:S32"/>
    <mergeCell ref="AA44:AB44"/>
    <mergeCell ref="AD44:AE44"/>
    <mergeCell ref="AG44:AH44"/>
    <mergeCell ref="AJ44:AK44"/>
    <mergeCell ref="AA45:AB45"/>
    <mergeCell ref="AJ40:AL40"/>
    <mergeCell ref="B41:K41"/>
    <mergeCell ref="B25:B27"/>
    <mergeCell ref="C25:D27"/>
    <mergeCell ref="C28:D31"/>
    <mergeCell ref="AD45:AE45"/>
    <mergeCell ref="AG45:AH45"/>
    <mergeCell ref="AJ45:AK45"/>
    <mergeCell ref="R44:S45"/>
    <mergeCell ref="T44:T45"/>
    <mergeCell ref="U44:V44"/>
    <mergeCell ref="U45:V45"/>
    <mergeCell ref="X44:Y44"/>
    <mergeCell ref="X45:Y45"/>
    <mergeCell ref="R42:S43"/>
    <mergeCell ref="T42:T43"/>
    <mergeCell ref="L41:N41"/>
    <mergeCell ref="O41:Q41"/>
    <mergeCell ref="R41:T41"/>
    <mergeCell ref="AA43:AB43"/>
    <mergeCell ref="AD43:AE43"/>
    <mergeCell ref="AG43:AH43"/>
    <mergeCell ref="AJ43:AK43"/>
    <mergeCell ref="U42:V42"/>
    <mergeCell ref="U43:V43"/>
    <mergeCell ref="X42:Y42"/>
    <mergeCell ref="AA42:AB42"/>
    <mergeCell ref="AD42:AE42"/>
    <mergeCell ref="AG42:AH42"/>
    <mergeCell ref="U46:AL47"/>
    <mergeCell ref="B50:F50"/>
    <mergeCell ref="G50:T50"/>
    <mergeCell ref="B44:K45"/>
    <mergeCell ref="N44:N45"/>
    <mergeCell ref="L44:M45"/>
    <mergeCell ref="O44:P45"/>
    <mergeCell ref="Q44:Q45"/>
    <mergeCell ref="AA41:AC41"/>
    <mergeCell ref="AD41:AF41"/>
    <mergeCell ref="AG41:AI41"/>
    <mergeCell ref="AJ41:AL41"/>
    <mergeCell ref="B42:K43"/>
    <mergeCell ref="N42:N43"/>
    <mergeCell ref="L42:M43"/>
    <mergeCell ref="O42:P43"/>
    <mergeCell ref="Q42:Q43"/>
    <mergeCell ref="A46:G47"/>
    <mergeCell ref="H46:J47"/>
    <mergeCell ref="K46:Q47"/>
    <mergeCell ref="R46:T47"/>
    <mergeCell ref="A37:A45"/>
    <mergeCell ref="AJ42:AK42"/>
    <mergeCell ref="X43:Y43"/>
    <mergeCell ref="AA40:AC40"/>
    <mergeCell ref="AD40:AF40"/>
    <mergeCell ref="AG40:AI40"/>
    <mergeCell ref="AA38:AC38"/>
    <mergeCell ref="AD38:AF38"/>
    <mergeCell ref="AG38:AI38"/>
    <mergeCell ref="AJ38:AL38"/>
    <mergeCell ref="B39:K39"/>
    <mergeCell ref="L39:N39"/>
    <mergeCell ref="O39:Q39"/>
    <mergeCell ref="R39:T39"/>
    <mergeCell ref="U39:W39"/>
    <mergeCell ref="X39:Z39"/>
    <mergeCell ref="B37:K38"/>
    <mergeCell ref="L37:T37"/>
    <mergeCell ref="U37:AC37"/>
    <mergeCell ref="AD37:AL37"/>
    <mergeCell ref="L38:N38"/>
    <mergeCell ref="O38:Q38"/>
    <mergeCell ref="R38:T38"/>
    <mergeCell ref="U38:W38"/>
    <mergeCell ref="X38:Z38"/>
    <mergeCell ref="AA39:AC39"/>
    <mergeCell ref="AD39:AF39"/>
    <mergeCell ref="AG39:AI39"/>
    <mergeCell ref="AJ39:AL39"/>
    <mergeCell ref="AG34:AL34"/>
    <mergeCell ref="T35:Z35"/>
    <mergeCell ref="AA35:AF35"/>
    <mergeCell ref="AG35:AL35"/>
    <mergeCell ref="A36:AL36"/>
    <mergeCell ref="AG32:AL32"/>
    <mergeCell ref="T33:Z33"/>
    <mergeCell ref="AA33:AF33"/>
    <mergeCell ref="AG33:AL33"/>
    <mergeCell ref="C34:F35"/>
    <mergeCell ref="T34:Z34"/>
    <mergeCell ref="AA34:AF34"/>
    <mergeCell ref="A32:B35"/>
    <mergeCell ref="C32:F33"/>
    <mergeCell ref="T32:Z32"/>
    <mergeCell ref="AA32:AF32"/>
    <mergeCell ref="H32:H33"/>
    <mergeCell ref="J32:J33"/>
    <mergeCell ref="H34:H35"/>
    <mergeCell ref="J34:J35"/>
    <mergeCell ref="M33:O33"/>
    <mergeCell ref="Q33:S33"/>
    <mergeCell ref="AA30:AF30"/>
    <mergeCell ref="AG30:AL30"/>
    <mergeCell ref="W31:Z31"/>
    <mergeCell ref="AA31:AF31"/>
    <mergeCell ref="AG31:AL31"/>
    <mergeCell ref="T23:V25"/>
    <mergeCell ref="W23:Z23"/>
    <mergeCell ref="AA23:AF23"/>
    <mergeCell ref="AG23:AL23"/>
    <mergeCell ref="W24:Z24"/>
    <mergeCell ref="AA24:AF24"/>
    <mergeCell ref="AG24:AL24"/>
    <mergeCell ref="AG25:AL25"/>
    <mergeCell ref="T22:Z22"/>
    <mergeCell ref="AA22:AF22"/>
    <mergeCell ref="AG22:AL22"/>
    <mergeCell ref="AG16:AL16"/>
    <mergeCell ref="A17:S17"/>
    <mergeCell ref="W17:Z17"/>
    <mergeCell ref="AA17:AF17"/>
    <mergeCell ref="AG17:AL17"/>
    <mergeCell ref="A18:S18"/>
    <mergeCell ref="W18:Z18"/>
    <mergeCell ref="AA18:AF18"/>
    <mergeCell ref="AG18:AL18"/>
    <mergeCell ref="A16:E16"/>
    <mergeCell ref="H16:M16"/>
    <mergeCell ref="N16:S16"/>
    <mergeCell ref="T16:V18"/>
    <mergeCell ref="W16:Z16"/>
    <mergeCell ref="AA16:AF16"/>
    <mergeCell ref="AA19:AF19"/>
    <mergeCell ref="AG19:AL19"/>
    <mergeCell ref="W20:Z20"/>
    <mergeCell ref="AA20:AF20"/>
    <mergeCell ref="AG20:AL20"/>
    <mergeCell ref="T21:Z21"/>
    <mergeCell ref="A15:E15"/>
    <mergeCell ref="H15:M15"/>
    <mergeCell ref="N15:S15"/>
    <mergeCell ref="T15:Z15"/>
    <mergeCell ref="AA15:AF15"/>
    <mergeCell ref="AG15:AL15"/>
    <mergeCell ref="AG13:AL13"/>
    <mergeCell ref="A14:E14"/>
    <mergeCell ref="H14:M14"/>
    <mergeCell ref="N14:S14"/>
    <mergeCell ref="W14:Z14"/>
    <mergeCell ref="AA14:AF14"/>
    <mergeCell ref="AG14:AL14"/>
    <mergeCell ref="A13:E13"/>
    <mergeCell ref="H13:M13"/>
    <mergeCell ref="N13:S13"/>
    <mergeCell ref="T13:V14"/>
    <mergeCell ref="W13:Z13"/>
    <mergeCell ref="AA13:AF13"/>
    <mergeCell ref="A12:E12"/>
    <mergeCell ref="H12:M12"/>
    <mergeCell ref="N12:S12"/>
    <mergeCell ref="T12:Z12"/>
    <mergeCell ref="AA12:AF12"/>
    <mergeCell ref="AG12:AL12"/>
    <mergeCell ref="AG10:AL10"/>
    <mergeCell ref="A11:E11"/>
    <mergeCell ref="F11:G11"/>
    <mergeCell ref="H11:M11"/>
    <mergeCell ref="N11:S11"/>
    <mergeCell ref="W11:Z11"/>
    <mergeCell ref="AA11:AF11"/>
    <mergeCell ref="AG11:AL11"/>
    <mergeCell ref="A10:E10"/>
    <mergeCell ref="H10:M10"/>
    <mergeCell ref="N10:S10"/>
    <mergeCell ref="T10:V11"/>
    <mergeCell ref="W10:Z10"/>
    <mergeCell ref="AA10:AF10"/>
    <mergeCell ref="N7:S7"/>
    <mergeCell ref="W7:Z7"/>
    <mergeCell ref="AA7:AF7"/>
    <mergeCell ref="AG7:AL7"/>
    <mergeCell ref="A8:E8"/>
    <mergeCell ref="H8:M8"/>
    <mergeCell ref="N8:S8"/>
    <mergeCell ref="W8:Z8"/>
    <mergeCell ref="AA8:AF8"/>
    <mergeCell ref="AG8:AL8"/>
    <mergeCell ref="A6:E6"/>
    <mergeCell ref="H6:M6"/>
    <mergeCell ref="N6:S6"/>
    <mergeCell ref="T6:V9"/>
    <mergeCell ref="W6:Z6"/>
    <mergeCell ref="AA6:AF6"/>
    <mergeCell ref="AG6:AL6"/>
    <mergeCell ref="A1:G2"/>
    <mergeCell ref="A3:S3"/>
    <mergeCell ref="T3:AL3"/>
    <mergeCell ref="A4:G5"/>
    <mergeCell ref="H4:M5"/>
    <mergeCell ref="N4:S5"/>
    <mergeCell ref="T4:Z5"/>
    <mergeCell ref="AA4:AF5"/>
    <mergeCell ref="AG4:AL5"/>
    <mergeCell ref="A7:E7"/>
    <mergeCell ref="H7:M7"/>
    <mergeCell ref="A9:E9"/>
    <mergeCell ref="H9:M9"/>
    <mergeCell ref="N9:S9"/>
    <mergeCell ref="W9:Z9"/>
    <mergeCell ref="AA9:AF9"/>
    <mergeCell ref="AG9:AL9"/>
  </mergeCells>
  <phoneticPr fontId="1"/>
  <pageMargins left="0.47244094488188981" right="0.47244094488188981" top="0.47244094488188981" bottom="0.47244094488188981" header="0.11811023622047245" footer="0.11811023622047245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1" r:id="rId4" name="Check Box 83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104775</xdr:rowOff>
                  </from>
                  <to>
                    <xdr:col>7</xdr:col>
                    <xdr:colOff>57150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" name="Check Box 84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95250</xdr:rowOff>
                  </from>
                  <to>
                    <xdr:col>9</xdr:col>
                    <xdr:colOff>38100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" name="Check Box 85">
              <controlPr defaultSize="0" autoFill="0" autoLine="0" autoPict="0">
                <anchor moveWithCells="1">
                  <from>
                    <xdr:col>5</xdr:col>
                    <xdr:colOff>190500</xdr:colOff>
                    <xdr:row>33</xdr:row>
                    <xdr:rowOff>104775</xdr:rowOff>
                  </from>
                  <to>
                    <xdr:col>7</xdr:col>
                    <xdr:colOff>66675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" name="Check Box 86">
              <controlPr defaultSize="0" autoFill="0" autoLine="0" autoPict="0">
                <anchor moveWithCells="1">
                  <from>
                    <xdr:col>7</xdr:col>
                    <xdr:colOff>180975</xdr:colOff>
                    <xdr:row>31</xdr:row>
                    <xdr:rowOff>104775</xdr:rowOff>
                  </from>
                  <to>
                    <xdr:col>9</xdr:col>
                    <xdr:colOff>57150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" name="Check Box 111">
              <controlPr defaultSize="0" autoFill="0" autoLine="0" autoPict="0">
                <anchor moveWithCells="1">
                  <from>
                    <xdr:col>1</xdr:col>
                    <xdr:colOff>47625</xdr:colOff>
                    <xdr:row>18</xdr:row>
                    <xdr:rowOff>238125</xdr:rowOff>
                  </from>
                  <to>
                    <xdr:col>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" name="Check Box 112">
              <controlPr defaultSize="0" autoFill="0" autoLine="0" autoPict="0">
                <anchor moveWithCells="1">
                  <from>
                    <xdr:col>1</xdr:col>
                    <xdr:colOff>47625</xdr:colOff>
                    <xdr:row>22</xdr:row>
                    <xdr:rowOff>19050</xdr:rowOff>
                  </from>
                  <to>
                    <xdr:col>2</xdr:col>
                    <xdr:colOff>114300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" name="Check Box 113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238125</xdr:rowOff>
                  </from>
                  <to>
                    <xdr:col>2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" name="Check Box 114">
              <controlPr defaultSize="0" autoFill="0" autoLine="0" autoPict="0">
                <anchor moveWithCells="1">
                  <from>
                    <xdr:col>1</xdr:col>
                    <xdr:colOff>47625</xdr:colOff>
                    <xdr:row>28</xdr:row>
                    <xdr:rowOff>95250</xdr:rowOff>
                  </from>
                  <to>
                    <xdr:col>2</xdr:col>
                    <xdr:colOff>114300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2" name="Check Box 115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219075</xdr:rowOff>
                  </from>
                  <to>
                    <xdr:col>12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3" name="Check Box 116">
              <controlPr defaultSize="0" autoFill="0" autoLine="0" autoPict="0">
                <anchor moveWithCells="1">
                  <from>
                    <xdr:col>14</xdr:col>
                    <xdr:colOff>180975</xdr:colOff>
                    <xdr:row>31</xdr:row>
                    <xdr:rowOff>219075</xdr:rowOff>
                  </from>
                  <to>
                    <xdr:col>16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1"/>
  <sheetViews>
    <sheetView view="pageBreakPreview" zoomScaleNormal="100" zoomScaleSheetLayoutView="100" workbookViewId="0"/>
  </sheetViews>
  <sheetFormatPr defaultRowHeight="12"/>
  <cols>
    <col min="1" max="1" width="1.625" style="34" customWidth="1"/>
    <col min="2" max="2" width="3.5" style="35" bestFit="1" customWidth="1"/>
    <col min="3" max="3" width="3.75" style="35" bestFit="1" customWidth="1"/>
    <col min="4" max="4" width="78.625" style="34" customWidth="1"/>
    <col min="5" max="5" width="1.625" style="34" customWidth="1"/>
    <col min="6" max="16384" width="9" style="34"/>
  </cols>
  <sheetData>
    <row r="1" spans="2:4" ht="20.100000000000001" customHeight="1">
      <c r="B1" s="640" t="s">
        <v>244</v>
      </c>
      <c r="C1" s="640"/>
      <c r="D1" s="640"/>
    </row>
    <row r="2" spans="2:4" ht="5.25" customHeight="1"/>
    <row r="3" spans="2:4" ht="14.25" customHeight="1">
      <c r="B3" s="35">
        <v>1</v>
      </c>
      <c r="C3" s="34" t="s">
        <v>245</v>
      </c>
    </row>
    <row r="4" spans="2:4" ht="14.25" customHeight="1">
      <c r="C4" s="36" t="s">
        <v>246</v>
      </c>
    </row>
    <row r="5" spans="2:4" ht="14.25" customHeight="1">
      <c r="C5" s="36" t="s">
        <v>247</v>
      </c>
    </row>
    <row r="6" spans="2:4" ht="14.25" customHeight="1">
      <c r="B6" s="35">
        <v>2</v>
      </c>
      <c r="C6" s="34" t="s">
        <v>248</v>
      </c>
    </row>
    <row r="7" spans="2:4" ht="14.25" customHeight="1">
      <c r="C7" s="36" t="s">
        <v>249</v>
      </c>
    </row>
    <row r="8" spans="2:4" ht="14.25" customHeight="1">
      <c r="B8" s="35">
        <v>3</v>
      </c>
      <c r="C8" s="34" t="s">
        <v>250</v>
      </c>
    </row>
    <row r="9" spans="2:4" ht="14.25" customHeight="1">
      <c r="C9" s="36" t="s">
        <v>251</v>
      </c>
    </row>
    <row r="10" spans="2:4" ht="14.25" customHeight="1">
      <c r="B10" s="35">
        <v>4</v>
      </c>
      <c r="C10" s="34" t="s">
        <v>252</v>
      </c>
    </row>
    <row r="11" spans="2:4" ht="14.25" customHeight="1">
      <c r="C11" s="36" t="s">
        <v>253</v>
      </c>
    </row>
    <row r="12" spans="2:4" ht="14.25" customHeight="1">
      <c r="B12" s="35">
        <v>5</v>
      </c>
      <c r="C12" s="34" t="s">
        <v>254</v>
      </c>
    </row>
    <row r="13" spans="2:4" ht="28.5" customHeight="1">
      <c r="C13" s="641" t="s">
        <v>364</v>
      </c>
      <c r="D13" s="641"/>
    </row>
    <row r="14" spans="2:4" ht="14.25" customHeight="1">
      <c r="B14" s="35">
        <v>6</v>
      </c>
      <c r="C14" s="34" t="s">
        <v>398</v>
      </c>
    </row>
    <row r="15" spans="2:4" ht="14.25" customHeight="1">
      <c r="C15" s="36" t="s">
        <v>255</v>
      </c>
    </row>
    <row r="16" spans="2:4" ht="14.25" customHeight="1">
      <c r="B16" s="35">
        <v>7</v>
      </c>
      <c r="C16" s="34" t="s">
        <v>236</v>
      </c>
    </row>
    <row r="17" spans="2:4" ht="14.25" customHeight="1">
      <c r="C17" s="36" t="s">
        <v>339</v>
      </c>
    </row>
    <row r="18" spans="2:4" ht="14.25" customHeight="1">
      <c r="C18" s="36" t="s">
        <v>256</v>
      </c>
    </row>
    <row r="19" spans="2:4" ht="14.25" customHeight="1">
      <c r="B19" s="35">
        <v>8</v>
      </c>
      <c r="C19" s="34" t="s">
        <v>257</v>
      </c>
    </row>
    <row r="20" spans="2:4" ht="14.25" customHeight="1">
      <c r="C20" s="36" t="s">
        <v>258</v>
      </c>
    </row>
    <row r="21" spans="2:4" ht="14.25" customHeight="1">
      <c r="B21" s="35">
        <v>9</v>
      </c>
      <c r="C21" s="34" t="s">
        <v>336</v>
      </c>
    </row>
    <row r="22" spans="2:4" ht="14.25" customHeight="1">
      <c r="C22" s="36" t="s">
        <v>259</v>
      </c>
    </row>
    <row r="23" spans="2:4" ht="14.25" customHeight="1">
      <c r="B23" s="35">
        <v>10</v>
      </c>
      <c r="C23" s="34" t="s">
        <v>337</v>
      </c>
    </row>
    <row r="24" spans="2:4" ht="42.75" customHeight="1">
      <c r="C24" s="641" t="s">
        <v>340</v>
      </c>
      <c r="D24" s="641"/>
    </row>
    <row r="25" spans="2:4" ht="14.25" customHeight="1">
      <c r="B25" s="35">
        <v>11</v>
      </c>
      <c r="C25" s="34" t="s">
        <v>260</v>
      </c>
    </row>
    <row r="26" spans="2:4" ht="27.75" customHeight="1">
      <c r="C26" s="641" t="s">
        <v>341</v>
      </c>
      <c r="D26" s="641"/>
    </row>
    <row r="27" spans="2:4" ht="14.25" customHeight="1">
      <c r="C27" s="37" t="s">
        <v>332</v>
      </c>
    </row>
    <row r="28" spans="2:4" ht="14.25" customHeight="1">
      <c r="C28" s="37" t="s">
        <v>342</v>
      </c>
    </row>
    <row r="29" spans="2:4" ht="14.25" customHeight="1">
      <c r="C29" s="37" t="s">
        <v>261</v>
      </c>
    </row>
    <row r="30" spans="2:4" ht="14.25" customHeight="1">
      <c r="B30" s="35">
        <v>12</v>
      </c>
      <c r="C30" s="38" t="s">
        <v>262</v>
      </c>
    </row>
    <row r="31" spans="2:4" ht="14.25" customHeight="1">
      <c r="C31" s="39" t="s">
        <v>263</v>
      </c>
      <c r="D31" s="36" t="s">
        <v>264</v>
      </c>
    </row>
    <row r="32" spans="2:4" ht="28.5" customHeight="1">
      <c r="C32" s="39" t="s">
        <v>265</v>
      </c>
      <c r="D32" s="40" t="s">
        <v>266</v>
      </c>
    </row>
    <row r="33" spans="2:4" ht="14.25" customHeight="1">
      <c r="C33" s="41" t="s">
        <v>267</v>
      </c>
      <c r="D33" s="37" t="s">
        <v>268</v>
      </c>
    </row>
    <row r="34" spans="2:4" ht="28.5" customHeight="1">
      <c r="C34" s="39" t="s">
        <v>269</v>
      </c>
      <c r="D34" s="40" t="s">
        <v>270</v>
      </c>
    </row>
    <row r="35" spans="2:4" ht="14.25" customHeight="1">
      <c r="B35" s="42">
        <v>13</v>
      </c>
      <c r="C35" s="43" t="s">
        <v>271</v>
      </c>
      <c r="D35" s="43"/>
    </row>
    <row r="36" spans="2:4" ht="14.25" customHeight="1">
      <c r="C36" s="44" t="s">
        <v>272</v>
      </c>
      <c r="D36" s="36"/>
    </row>
    <row r="37" spans="2:4" ht="14.25" customHeight="1">
      <c r="B37" s="42">
        <v>14</v>
      </c>
      <c r="C37" s="45" t="s">
        <v>273</v>
      </c>
      <c r="D37" s="40"/>
    </row>
    <row r="38" spans="2:4" ht="28.5" customHeight="1">
      <c r="C38" s="39" t="s">
        <v>274</v>
      </c>
      <c r="D38" s="40" t="s">
        <v>275</v>
      </c>
    </row>
    <row r="39" spans="2:4" ht="28.5" customHeight="1">
      <c r="C39" s="39" t="s">
        <v>265</v>
      </c>
      <c r="D39" s="40" t="s">
        <v>343</v>
      </c>
    </row>
    <row r="40" spans="2:4" ht="14.25" customHeight="1">
      <c r="B40" s="42">
        <v>15</v>
      </c>
      <c r="C40" s="45" t="s">
        <v>276</v>
      </c>
      <c r="D40" s="40"/>
    </row>
    <row r="41" spans="2:4" ht="28.5" customHeight="1">
      <c r="C41" s="642" t="s">
        <v>344</v>
      </c>
      <c r="D41" s="642"/>
    </row>
    <row r="42" spans="2:4" ht="14.25" customHeight="1">
      <c r="C42" s="46"/>
      <c r="D42" s="36"/>
    </row>
    <row r="43" spans="2:4" ht="14.25" customHeight="1">
      <c r="C43" s="36"/>
    </row>
    <row r="44" spans="2:4" ht="14.25" customHeight="1">
      <c r="C44" s="47"/>
      <c r="D44" s="36"/>
    </row>
    <row r="45" spans="2:4" ht="14.25" customHeight="1">
      <c r="C45" s="47"/>
      <c r="D45" s="36"/>
    </row>
    <row r="46" spans="2:4" ht="14.25" customHeight="1">
      <c r="C46" s="47"/>
      <c r="D46" s="36"/>
    </row>
    <row r="47" spans="2:4" ht="14.25" customHeight="1">
      <c r="C47" s="47"/>
      <c r="D47" s="36"/>
    </row>
    <row r="48" spans="2:4" ht="14.25" customHeight="1">
      <c r="C48" s="47"/>
      <c r="D48" s="36"/>
    </row>
    <row r="49" spans="3:4" ht="14.25" customHeight="1">
      <c r="D49" s="36"/>
    </row>
    <row r="50" spans="3:4" ht="14.25" customHeight="1">
      <c r="C50" s="34"/>
    </row>
    <row r="51" spans="3:4" ht="14.25" customHeight="1">
      <c r="C51" s="36"/>
    </row>
    <row r="52" spans="3:4" ht="14.25" customHeight="1"/>
    <row r="53" spans="3:4" ht="14.25" customHeight="1"/>
    <row r="54" spans="3:4" ht="14.25" customHeight="1"/>
    <row r="55" spans="3:4" ht="14.25" customHeight="1"/>
    <row r="56" spans="3:4" ht="14.25" customHeight="1"/>
    <row r="57" spans="3:4" ht="14.25" customHeight="1"/>
    <row r="58" spans="3:4" ht="14.25" customHeight="1"/>
    <row r="59" spans="3:4" ht="14.25" customHeight="1"/>
    <row r="60" spans="3:4" ht="14.25" customHeight="1"/>
    <row r="61" spans="3:4" ht="14.25" customHeight="1"/>
  </sheetData>
  <sheetProtection sheet="1" selectLockedCells="1" selectUnlockedCells="1"/>
  <mergeCells count="5">
    <mergeCell ref="B1:D1"/>
    <mergeCell ref="C13:D13"/>
    <mergeCell ref="C41:D41"/>
    <mergeCell ref="C26:D26"/>
    <mergeCell ref="C24:D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&amp;C&amp;"Century,標準"1-38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1"/>
  <sheetViews>
    <sheetView view="pageBreakPreview" zoomScaleNormal="100" zoomScaleSheetLayoutView="100" workbookViewId="0"/>
  </sheetViews>
  <sheetFormatPr defaultRowHeight="12"/>
  <cols>
    <col min="1" max="1" width="1.625" style="34" customWidth="1"/>
    <col min="2" max="2" width="3.5" style="35" bestFit="1" customWidth="1"/>
    <col min="3" max="3" width="3.75" style="35" bestFit="1" customWidth="1"/>
    <col min="4" max="4" width="78.625" style="34" customWidth="1"/>
    <col min="5" max="5" width="1.625" style="34" customWidth="1"/>
    <col min="6" max="16384" width="9" style="34"/>
  </cols>
  <sheetData>
    <row r="1" spans="2:4" ht="20.100000000000001" customHeight="1">
      <c r="B1" s="640" t="s">
        <v>277</v>
      </c>
      <c r="C1" s="640"/>
      <c r="D1" s="640"/>
    </row>
    <row r="2" spans="2:4" ht="5.25" customHeight="1"/>
    <row r="3" spans="2:4" ht="14.25" customHeight="1">
      <c r="B3" s="42">
        <v>1</v>
      </c>
      <c r="C3" s="48" t="s">
        <v>278</v>
      </c>
      <c r="D3" s="36"/>
    </row>
    <row r="4" spans="2:4" ht="29.25" customHeight="1">
      <c r="B4" s="47"/>
      <c r="C4" s="39" t="s">
        <v>279</v>
      </c>
      <c r="D4" s="40" t="s">
        <v>345</v>
      </c>
    </row>
    <row r="5" spans="2:4" ht="28.5" customHeight="1">
      <c r="B5" s="47"/>
      <c r="C5" s="39" t="s">
        <v>280</v>
      </c>
      <c r="D5" s="40" t="s">
        <v>346</v>
      </c>
    </row>
    <row r="6" spans="2:4" ht="14.25" customHeight="1">
      <c r="B6" s="47"/>
      <c r="C6" s="36"/>
      <c r="D6" s="37" t="s">
        <v>347</v>
      </c>
    </row>
    <row r="7" spans="2:4" ht="14.25" customHeight="1">
      <c r="B7" s="47"/>
      <c r="C7" s="36"/>
      <c r="D7" s="37" t="s">
        <v>281</v>
      </c>
    </row>
    <row r="8" spans="2:4" ht="14.25" customHeight="1">
      <c r="B8" s="42">
        <v>2</v>
      </c>
      <c r="C8" s="48" t="s">
        <v>282</v>
      </c>
      <c r="D8" s="36"/>
    </row>
    <row r="9" spans="2:4" ht="14.25" customHeight="1">
      <c r="B9" s="47"/>
      <c r="C9" s="39" t="s">
        <v>283</v>
      </c>
      <c r="D9" s="37" t="s">
        <v>284</v>
      </c>
    </row>
    <row r="10" spans="2:4" ht="14.25" customHeight="1">
      <c r="B10" s="47"/>
      <c r="C10" s="39" t="s">
        <v>285</v>
      </c>
      <c r="D10" s="37" t="s">
        <v>348</v>
      </c>
    </row>
    <row r="11" spans="2:4" ht="14.25" customHeight="1">
      <c r="B11" s="42">
        <v>3</v>
      </c>
      <c r="C11" s="48" t="s">
        <v>286</v>
      </c>
      <c r="D11" s="36"/>
    </row>
    <row r="12" spans="2:4" ht="14.25" customHeight="1">
      <c r="B12" s="47"/>
      <c r="C12" s="39" t="s">
        <v>263</v>
      </c>
      <c r="D12" s="37" t="s">
        <v>399</v>
      </c>
    </row>
    <row r="13" spans="2:4" ht="14.25" customHeight="1">
      <c r="B13" s="47"/>
      <c r="C13" s="39" t="s">
        <v>287</v>
      </c>
      <c r="D13" s="37" t="s">
        <v>288</v>
      </c>
    </row>
    <row r="14" spans="2:4" ht="14.25" customHeight="1">
      <c r="B14" s="42">
        <v>4</v>
      </c>
      <c r="C14" s="48" t="s">
        <v>289</v>
      </c>
      <c r="D14" s="36"/>
    </row>
    <row r="15" spans="2:4" ht="14.25" customHeight="1">
      <c r="B15" s="47"/>
      <c r="C15" s="37" t="s">
        <v>349</v>
      </c>
      <c r="D15" s="36"/>
    </row>
    <row r="16" spans="2:4" ht="14.25" customHeight="1">
      <c r="B16" s="42">
        <v>5</v>
      </c>
      <c r="C16" s="48" t="s">
        <v>368</v>
      </c>
      <c r="D16" s="36"/>
    </row>
    <row r="17" spans="2:4" ht="14.25" customHeight="1">
      <c r="B17" s="47"/>
      <c r="C17" s="39" t="s">
        <v>283</v>
      </c>
      <c r="D17" s="37" t="s">
        <v>290</v>
      </c>
    </row>
    <row r="18" spans="2:4" ht="28.5" customHeight="1">
      <c r="B18" s="47"/>
      <c r="C18" s="39" t="s">
        <v>280</v>
      </c>
      <c r="D18" s="40" t="s">
        <v>291</v>
      </c>
    </row>
    <row r="19" spans="2:4" ht="28.5" customHeight="1">
      <c r="B19" s="47"/>
      <c r="C19" s="39" t="s">
        <v>292</v>
      </c>
      <c r="D19" s="40" t="s">
        <v>293</v>
      </c>
    </row>
    <row r="20" spans="2:4" ht="28.5" customHeight="1">
      <c r="B20" s="47"/>
      <c r="C20" s="39" t="s">
        <v>294</v>
      </c>
      <c r="D20" s="40" t="s">
        <v>400</v>
      </c>
    </row>
    <row r="21" spans="2:4" ht="14.25" customHeight="1">
      <c r="B21" s="47"/>
      <c r="C21" s="51" t="s">
        <v>295</v>
      </c>
      <c r="D21" s="36"/>
    </row>
    <row r="22" spans="2:4" ht="14.25" customHeight="1">
      <c r="B22" s="47"/>
      <c r="C22" s="37" t="s">
        <v>296</v>
      </c>
      <c r="D22" s="36"/>
    </row>
    <row r="23" spans="2:4" ht="14.25" customHeight="1">
      <c r="B23" s="47"/>
      <c r="D23" s="37" t="s">
        <v>297</v>
      </c>
    </row>
    <row r="24" spans="2:4" ht="14.25" customHeight="1">
      <c r="B24" s="47"/>
      <c r="D24" s="37" t="s">
        <v>298</v>
      </c>
    </row>
    <row r="25" spans="2:4" ht="14.25" customHeight="1">
      <c r="B25" s="47"/>
      <c r="D25" s="37" t="s">
        <v>299</v>
      </c>
    </row>
    <row r="26" spans="2:4" ht="14.25" customHeight="1">
      <c r="B26" s="47"/>
      <c r="D26" s="49" t="s">
        <v>350</v>
      </c>
    </row>
    <row r="27" spans="2:4" ht="28.5" customHeight="1">
      <c r="B27" s="47"/>
      <c r="D27" s="50" t="s">
        <v>311</v>
      </c>
    </row>
    <row r="28" spans="2:4" ht="14.25" customHeight="1">
      <c r="B28" s="47"/>
      <c r="C28" s="37" t="s">
        <v>300</v>
      </c>
      <c r="D28" s="36"/>
    </row>
    <row r="29" spans="2:4" ht="14.25" customHeight="1">
      <c r="B29" s="47"/>
      <c r="D29" s="37" t="s">
        <v>301</v>
      </c>
    </row>
    <row r="30" spans="2:4" ht="14.25" customHeight="1">
      <c r="B30" s="47"/>
      <c r="D30" s="37" t="s">
        <v>302</v>
      </c>
    </row>
    <row r="31" spans="2:4" ht="14.25" customHeight="1">
      <c r="C31" s="47"/>
      <c r="D31" s="61" t="s">
        <v>335</v>
      </c>
    </row>
    <row r="32" spans="2:4" ht="14.25" customHeight="1">
      <c r="B32" s="47"/>
      <c r="D32" s="37" t="s">
        <v>351</v>
      </c>
    </row>
    <row r="33" spans="2:4" ht="14.25" customHeight="1">
      <c r="B33" s="47"/>
      <c r="C33" s="47"/>
      <c r="D33" s="36"/>
    </row>
    <row r="34" spans="2:4" ht="14.25" customHeight="1">
      <c r="B34" s="47"/>
      <c r="C34" s="47"/>
      <c r="D34" s="36"/>
    </row>
    <row r="35" spans="2:4" ht="14.25" customHeight="1">
      <c r="B35" s="47"/>
      <c r="C35" s="47"/>
      <c r="D35" s="36"/>
    </row>
    <row r="36" spans="2:4" ht="14.25" customHeight="1">
      <c r="B36" s="47"/>
      <c r="C36" s="47"/>
      <c r="D36" s="36"/>
    </row>
    <row r="37" spans="2:4" ht="14.25" customHeight="1">
      <c r="B37" s="47"/>
      <c r="C37" s="47"/>
      <c r="D37" s="36"/>
    </row>
    <row r="38" spans="2:4" ht="14.25" customHeight="1">
      <c r="B38" s="47"/>
      <c r="C38" s="47"/>
      <c r="D38" s="36"/>
    </row>
    <row r="39" spans="2:4" ht="14.25" customHeight="1">
      <c r="B39" s="47"/>
      <c r="C39" s="47"/>
      <c r="D39" s="36"/>
    </row>
    <row r="40" spans="2:4" ht="14.25" customHeight="1">
      <c r="B40" s="47"/>
      <c r="C40" s="47"/>
      <c r="D40" s="36"/>
    </row>
    <row r="41" spans="2:4" ht="14.25" customHeight="1">
      <c r="B41" s="47"/>
      <c r="C41" s="47"/>
      <c r="D41" s="36"/>
    </row>
    <row r="42" spans="2:4" ht="14.25" customHeight="1">
      <c r="B42" s="47"/>
      <c r="C42" s="47"/>
      <c r="D42" s="36"/>
    </row>
    <row r="43" spans="2:4" ht="14.25" customHeight="1">
      <c r="B43" s="47"/>
      <c r="C43" s="47"/>
      <c r="D43" s="36"/>
    </row>
    <row r="44" spans="2:4" ht="14.25" customHeight="1">
      <c r="B44" s="47"/>
      <c r="C44" s="47"/>
      <c r="D44" s="36"/>
    </row>
    <row r="45" spans="2:4" ht="14.25" customHeight="1">
      <c r="B45" s="47"/>
      <c r="C45" s="47"/>
      <c r="D45" s="36"/>
    </row>
    <row r="46" spans="2:4" ht="14.25" customHeight="1">
      <c r="B46" s="47"/>
      <c r="C46" s="47"/>
      <c r="D46" s="36"/>
    </row>
    <row r="47" spans="2:4" ht="14.25" customHeight="1">
      <c r="B47" s="47"/>
      <c r="C47" s="47"/>
      <c r="D47" s="36"/>
    </row>
    <row r="48" spans="2:4" ht="14.25" customHeight="1">
      <c r="B48" s="47"/>
      <c r="C48" s="47"/>
      <c r="D48" s="36"/>
    </row>
    <row r="49" spans="2:4" ht="14.25" customHeight="1">
      <c r="B49" s="47"/>
      <c r="C49" s="47"/>
      <c r="D49" s="36"/>
    </row>
    <row r="50" spans="2:4" ht="14.25" customHeight="1">
      <c r="B50" s="47"/>
      <c r="C50" s="47"/>
      <c r="D50" s="36"/>
    </row>
    <row r="51" spans="2:4" ht="14.25" customHeight="1">
      <c r="B51" s="47"/>
      <c r="C51" s="47"/>
      <c r="D51" s="36"/>
    </row>
    <row r="52" spans="2:4" ht="14.25" customHeight="1">
      <c r="B52" s="47"/>
      <c r="C52" s="47"/>
      <c r="D52" s="36"/>
    </row>
    <row r="53" spans="2:4" ht="14.25" customHeight="1">
      <c r="B53" s="47"/>
      <c r="C53" s="47"/>
      <c r="D53" s="36"/>
    </row>
    <row r="54" spans="2:4" ht="14.25" customHeight="1">
      <c r="B54" s="47"/>
      <c r="C54" s="47"/>
      <c r="D54" s="36"/>
    </row>
    <row r="55" spans="2:4" ht="14.25" customHeight="1">
      <c r="B55" s="47"/>
      <c r="C55" s="47"/>
      <c r="D55" s="36"/>
    </row>
    <row r="56" spans="2:4" ht="14.25" customHeight="1">
      <c r="B56" s="47"/>
      <c r="C56" s="47"/>
      <c r="D56" s="36"/>
    </row>
    <row r="57" spans="2:4" ht="14.25" customHeight="1">
      <c r="B57" s="47"/>
      <c r="C57" s="47"/>
      <c r="D57" s="36"/>
    </row>
    <row r="58" spans="2:4" ht="14.25" customHeight="1">
      <c r="B58" s="47"/>
      <c r="C58" s="47"/>
      <c r="D58" s="36"/>
    </row>
    <row r="59" spans="2:4" ht="14.25" customHeight="1">
      <c r="B59" s="47"/>
      <c r="C59" s="47"/>
      <c r="D59" s="36"/>
    </row>
    <row r="60" spans="2:4" ht="14.25" customHeight="1">
      <c r="B60" s="47"/>
      <c r="C60" s="47"/>
      <c r="D60" s="36"/>
    </row>
    <row r="61" spans="2:4" ht="14.25" customHeight="1">
      <c r="B61" s="47"/>
      <c r="C61" s="47"/>
      <c r="D61" s="36"/>
    </row>
    <row r="62" spans="2:4" ht="14.25" customHeight="1">
      <c r="B62" s="47"/>
      <c r="C62" s="47"/>
      <c r="D62" s="36"/>
    </row>
    <row r="63" spans="2:4" ht="14.25" customHeight="1">
      <c r="B63" s="47"/>
      <c r="C63" s="47"/>
      <c r="D63" s="36"/>
    </row>
    <row r="64" spans="2:4" ht="14.25" customHeight="1">
      <c r="B64" s="47"/>
      <c r="C64" s="47"/>
      <c r="D64" s="36"/>
    </row>
    <row r="65" spans="2:4" ht="14.25" customHeight="1">
      <c r="B65" s="47"/>
      <c r="C65" s="47"/>
      <c r="D65" s="36"/>
    </row>
    <row r="66" spans="2:4" ht="14.25" customHeight="1">
      <c r="B66" s="47"/>
      <c r="C66" s="47"/>
      <c r="D66" s="36"/>
    </row>
    <row r="67" spans="2:4" ht="14.25" customHeight="1">
      <c r="B67" s="47"/>
      <c r="C67" s="47"/>
      <c r="D67" s="36"/>
    </row>
    <row r="68" spans="2:4" ht="14.25" customHeight="1">
      <c r="B68" s="47"/>
      <c r="C68" s="47"/>
      <c r="D68" s="36"/>
    </row>
    <row r="69" spans="2:4" ht="14.25" customHeight="1">
      <c r="B69" s="47"/>
      <c r="C69" s="47"/>
      <c r="D69" s="36"/>
    </row>
    <row r="70" spans="2:4" ht="14.25" customHeight="1">
      <c r="B70" s="47"/>
      <c r="C70" s="47"/>
      <c r="D70" s="36"/>
    </row>
    <row r="71" spans="2:4" ht="14.25" customHeight="1">
      <c r="B71" s="47"/>
      <c r="C71" s="47"/>
      <c r="D71" s="36"/>
    </row>
    <row r="72" spans="2:4" ht="14.25" customHeight="1">
      <c r="B72" s="47"/>
      <c r="C72" s="47"/>
      <c r="D72" s="36"/>
    </row>
    <row r="73" spans="2:4" ht="14.25" customHeight="1">
      <c r="B73" s="47"/>
      <c r="C73" s="47"/>
      <c r="D73" s="36"/>
    </row>
    <row r="74" spans="2:4" ht="14.25" customHeight="1">
      <c r="B74" s="47"/>
      <c r="C74" s="47"/>
      <c r="D74" s="36"/>
    </row>
    <row r="75" spans="2:4" ht="14.25" customHeight="1">
      <c r="B75" s="47"/>
      <c r="C75" s="47"/>
      <c r="D75" s="36"/>
    </row>
    <row r="76" spans="2:4" ht="14.25" customHeight="1">
      <c r="B76" s="47"/>
      <c r="C76" s="47"/>
      <c r="D76" s="36"/>
    </row>
    <row r="77" spans="2:4" ht="14.25" customHeight="1">
      <c r="B77" s="47"/>
      <c r="C77" s="47"/>
      <c r="D77" s="36"/>
    </row>
    <row r="78" spans="2:4" ht="14.25" customHeight="1">
      <c r="B78" s="47"/>
      <c r="C78" s="47"/>
      <c r="D78" s="36"/>
    </row>
    <row r="79" spans="2:4" ht="14.25" customHeight="1">
      <c r="B79" s="47"/>
      <c r="C79" s="47"/>
      <c r="D79" s="36"/>
    </row>
    <row r="80" spans="2:4" ht="14.25" customHeight="1">
      <c r="B80" s="47"/>
      <c r="C80" s="47"/>
      <c r="D80" s="36"/>
    </row>
    <row r="81" spans="2:4" ht="14.25" customHeight="1">
      <c r="B81" s="47"/>
      <c r="C81" s="47"/>
      <c r="D81" s="36"/>
    </row>
    <row r="82" spans="2:4" ht="14.25" customHeight="1">
      <c r="B82" s="47"/>
      <c r="C82" s="47"/>
      <c r="D82" s="36"/>
    </row>
    <row r="83" spans="2:4" ht="14.25" customHeight="1">
      <c r="B83" s="47"/>
      <c r="C83" s="47"/>
      <c r="D83" s="36"/>
    </row>
    <row r="84" spans="2:4" ht="14.25" customHeight="1">
      <c r="B84" s="47"/>
      <c r="C84" s="47"/>
      <c r="D84" s="36"/>
    </row>
    <row r="85" spans="2:4" ht="14.25" customHeight="1">
      <c r="B85" s="47"/>
      <c r="C85" s="47"/>
      <c r="D85" s="36"/>
    </row>
    <row r="86" spans="2:4" ht="14.25" customHeight="1">
      <c r="B86" s="47"/>
      <c r="C86" s="47"/>
      <c r="D86" s="36"/>
    </row>
    <row r="87" spans="2:4" ht="14.25" customHeight="1">
      <c r="B87" s="47"/>
      <c r="C87" s="47"/>
      <c r="D87" s="36"/>
    </row>
    <row r="88" spans="2:4" ht="14.25" customHeight="1">
      <c r="B88" s="47"/>
      <c r="C88" s="47"/>
      <c r="D88" s="36"/>
    </row>
    <row r="89" spans="2:4" ht="14.25" customHeight="1">
      <c r="B89" s="47"/>
      <c r="C89" s="47"/>
      <c r="D89" s="36"/>
    </row>
    <row r="90" spans="2:4" ht="14.25" customHeight="1">
      <c r="B90" s="47"/>
      <c r="C90" s="47"/>
      <c r="D90" s="36"/>
    </row>
    <row r="91" spans="2:4" ht="14.25" customHeight="1">
      <c r="B91" s="47"/>
      <c r="C91" s="47"/>
      <c r="D91" s="36"/>
    </row>
    <row r="92" spans="2:4" ht="14.25" customHeight="1">
      <c r="B92" s="47"/>
      <c r="C92" s="47"/>
      <c r="D92" s="36"/>
    </row>
    <row r="93" spans="2:4" ht="14.25" customHeight="1">
      <c r="B93" s="47"/>
      <c r="C93" s="47"/>
      <c r="D93" s="36"/>
    </row>
    <row r="94" spans="2:4" ht="14.25" customHeight="1">
      <c r="B94" s="47"/>
      <c r="C94" s="47"/>
      <c r="D94" s="36"/>
    </row>
    <row r="95" spans="2:4" ht="14.25" customHeight="1">
      <c r="B95" s="47"/>
      <c r="C95" s="47"/>
      <c r="D95" s="36"/>
    </row>
    <row r="96" spans="2:4" ht="14.25" customHeight="1">
      <c r="B96" s="47"/>
      <c r="C96" s="47"/>
      <c r="D96" s="36"/>
    </row>
    <row r="97" spans="2:4" ht="14.25" customHeight="1">
      <c r="B97" s="47"/>
      <c r="C97" s="47"/>
      <c r="D97" s="36"/>
    </row>
    <row r="98" spans="2:4" ht="14.25" customHeight="1">
      <c r="B98" s="47"/>
      <c r="C98" s="47"/>
      <c r="D98" s="36"/>
    </row>
    <row r="99" spans="2:4" ht="14.25" customHeight="1">
      <c r="B99" s="47"/>
      <c r="C99" s="47"/>
      <c r="D99" s="36"/>
    </row>
    <row r="100" spans="2:4" ht="14.25" customHeight="1">
      <c r="B100" s="47"/>
      <c r="C100" s="47"/>
      <c r="D100" s="36"/>
    </row>
    <row r="101" spans="2:4" ht="14.25" customHeight="1"/>
    <row r="102" spans="2:4" ht="14.25" customHeight="1"/>
    <row r="103" spans="2:4" ht="14.25" customHeight="1"/>
    <row r="104" spans="2:4" ht="14.25" customHeight="1"/>
    <row r="105" spans="2:4" ht="14.25" customHeight="1"/>
    <row r="106" spans="2:4" ht="14.25" customHeight="1"/>
    <row r="107" spans="2:4" ht="14.25" customHeight="1"/>
    <row r="108" spans="2:4" ht="14.25" customHeight="1"/>
    <row r="109" spans="2:4" ht="14.25" customHeight="1"/>
    <row r="110" spans="2:4" ht="14.25" customHeight="1"/>
    <row r="111" spans="2:4" ht="14.25" customHeight="1"/>
    <row r="112" spans="2:4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</sheetData>
  <sheetProtection sheet="1" objects="1" scenarios="1" selectLockedCells="1" selectUnlockedCells="1"/>
  <mergeCells count="1">
    <mergeCell ref="B1:D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&amp;C&amp;"Century,標準"1-39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N8"/>
  <sheetViews>
    <sheetView workbookViewId="0">
      <selection sqref="A1:A7"/>
    </sheetView>
  </sheetViews>
  <sheetFormatPr defaultRowHeight="13.5"/>
  <sheetData>
    <row r="1" spans="1:118" s="3" customFormat="1" ht="15" customHeight="1">
      <c r="A1" s="734" t="s">
        <v>167</v>
      </c>
      <c r="B1" s="737" t="s">
        <v>168</v>
      </c>
      <c r="C1" s="740" t="s">
        <v>169</v>
      </c>
      <c r="D1" s="1"/>
      <c r="E1" s="2"/>
      <c r="F1" s="743" t="s">
        <v>170</v>
      </c>
      <c r="G1" s="744"/>
      <c r="H1" s="744"/>
      <c r="I1" s="744"/>
      <c r="J1" s="744"/>
      <c r="K1" s="744"/>
      <c r="L1" s="745"/>
      <c r="M1" s="743" t="s">
        <v>170</v>
      </c>
      <c r="N1" s="744"/>
      <c r="O1" s="744"/>
      <c r="P1" s="744"/>
      <c r="Q1" s="744"/>
      <c r="R1" s="744"/>
      <c r="S1" s="745"/>
      <c r="T1" s="749" t="s">
        <v>171</v>
      </c>
      <c r="U1" s="752" t="s">
        <v>172</v>
      </c>
      <c r="V1" s="753"/>
      <c r="W1" s="753"/>
      <c r="X1" s="753"/>
      <c r="Y1" s="753"/>
      <c r="Z1" s="753"/>
      <c r="AA1" s="753"/>
      <c r="AB1" s="754"/>
      <c r="AC1" s="758" t="s">
        <v>173</v>
      </c>
      <c r="AD1" s="759"/>
      <c r="AE1" s="759"/>
      <c r="AF1" s="759"/>
      <c r="AG1" s="759"/>
      <c r="AH1" s="759"/>
      <c r="AI1" s="759"/>
      <c r="AJ1" s="759"/>
      <c r="AK1" s="759"/>
      <c r="AL1" s="759"/>
      <c r="AM1" s="759"/>
      <c r="AN1" s="759"/>
      <c r="AO1" s="759"/>
      <c r="AP1" s="759"/>
      <c r="AQ1" s="759"/>
      <c r="AR1" s="760"/>
      <c r="AS1" s="761" t="s">
        <v>174</v>
      </c>
      <c r="AT1" s="762"/>
      <c r="AU1" s="762"/>
      <c r="AV1" s="762"/>
      <c r="AW1" s="762"/>
      <c r="AX1" s="762"/>
      <c r="AY1" s="762"/>
      <c r="AZ1" s="762"/>
      <c r="BA1" s="762"/>
      <c r="BB1" s="762"/>
      <c r="BC1" s="762"/>
      <c r="BD1" s="762"/>
      <c r="BE1" s="762"/>
      <c r="BF1" s="762"/>
      <c r="BG1" s="762"/>
      <c r="BH1" s="762"/>
      <c r="BI1" s="762"/>
      <c r="BJ1" s="762"/>
      <c r="BK1" s="762"/>
      <c r="BL1" s="762"/>
      <c r="BM1" s="762"/>
      <c r="BN1" s="763"/>
      <c r="BO1" s="701" t="s">
        <v>175</v>
      </c>
      <c r="BP1" s="702"/>
      <c r="BQ1" s="702"/>
      <c r="BR1" s="702"/>
      <c r="BS1" s="703"/>
      <c r="BT1" s="726" t="s">
        <v>176</v>
      </c>
      <c r="BU1" s="727"/>
      <c r="BV1" s="727"/>
      <c r="BW1" s="727"/>
      <c r="BX1" s="727"/>
      <c r="BY1" s="727"/>
      <c r="BZ1" s="727"/>
      <c r="CA1" s="727"/>
      <c r="CB1" s="727"/>
      <c r="CC1" s="727"/>
      <c r="CD1" s="727"/>
      <c r="CE1" s="727"/>
      <c r="CF1" s="727"/>
      <c r="CG1" s="727"/>
      <c r="CH1" s="727"/>
      <c r="CI1" s="727"/>
      <c r="CJ1" s="727"/>
      <c r="CK1" s="727"/>
      <c r="CL1" s="727"/>
      <c r="CM1" s="727"/>
      <c r="CN1" s="727"/>
      <c r="CO1" s="727"/>
      <c r="CP1" s="727"/>
      <c r="CQ1" s="727"/>
      <c r="CR1" s="727"/>
      <c r="CS1" s="727"/>
      <c r="CT1" s="727"/>
      <c r="CU1" s="727"/>
      <c r="CV1" s="727"/>
      <c r="CW1" s="727"/>
      <c r="CX1" s="727"/>
      <c r="CY1" s="727"/>
      <c r="CZ1" s="727"/>
      <c r="DA1" s="727"/>
      <c r="DB1" s="727"/>
      <c r="DC1" s="727"/>
      <c r="DD1" s="727"/>
      <c r="DE1" s="727"/>
      <c r="DF1" s="727"/>
      <c r="DG1" s="727"/>
      <c r="DH1" s="727"/>
      <c r="DI1" s="727"/>
      <c r="DJ1" s="727"/>
      <c r="DK1" s="727"/>
      <c r="DL1" s="727"/>
      <c r="DM1" s="727"/>
      <c r="DN1" s="728"/>
    </row>
    <row r="2" spans="1:118" s="3" customFormat="1" ht="15" customHeight="1">
      <c r="A2" s="735"/>
      <c r="B2" s="738"/>
      <c r="C2" s="741"/>
      <c r="D2" s="4" t="s">
        <v>7</v>
      </c>
      <c r="E2" s="5" t="s">
        <v>177</v>
      </c>
      <c r="F2" s="746"/>
      <c r="G2" s="747"/>
      <c r="H2" s="747"/>
      <c r="I2" s="747"/>
      <c r="J2" s="747"/>
      <c r="K2" s="747"/>
      <c r="L2" s="711"/>
      <c r="M2" s="746"/>
      <c r="N2" s="747"/>
      <c r="O2" s="747"/>
      <c r="P2" s="747"/>
      <c r="Q2" s="747"/>
      <c r="R2" s="747"/>
      <c r="S2" s="711"/>
      <c r="T2" s="750"/>
      <c r="U2" s="755"/>
      <c r="V2" s="756"/>
      <c r="W2" s="756"/>
      <c r="X2" s="756"/>
      <c r="Y2" s="756"/>
      <c r="Z2" s="756"/>
      <c r="AA2" s="756"/>
      <c r="AB2" s="757"/>
      <c r="AC2" s="731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3"/>
      <c r="AS2" s="707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693"/>
      <c r="BK2" s="693"/>
      <c r="BL2" s="693"/>
      <c r="BM2" s="693"/>
      <c r="BN2" s="696"/>
      <c r="BO2" s="704"/>
      <c r="BP2" s="682"/>
      <c r="BQ2" s="682"/>
      <c r="BR2" s="682"/>
      <c r="BS2" s="705"/>
      <c r="BT2" s="729"/>
      <c r="BU2" s="730"/>
      <c r="BV2" s="730"/>
      <c r="BW2" s="730"/>
      <c r="BX2" s="730"/>
      <c r="BY2" s="730"/>
      <c r="BZ2" s="730"/>
      <c r="CA2" s="730"/>
      <c r="CB2" s="730"/>
      <c r="CC2" s="730"/>
      <c r="CD2" s="730"/>
      <c r="CE2" s="730"/>
      <c r="CF2" s="730"/>
      <c r="CG2" s="730"/>
      <c r="CH2" s="730"/>
      <c r="CI2" s="730"/>
      <c r="CJ2" s="730"/>
      <c r="CK2" s="730"/>
      <c r="CL2" s="730"/>
      <c r="CM2" s="730"/>
      <c r="CN2" s="730"/>
      <c r="CO2" s="730"/>
      <c r="CP2" s="730"/>
      <c r="CQ2" s="730"/>
      <c r="CR2" s="730"/>
      <c r="CS2" s="730"/>
      <c r="CT2" s="730"/>
      <c r="CU2" s="730"/>
      <c r="CV2" s="730"/>
      <c r="CW2" s="730"/>
      <c r="CX2" s="730"/>
      <c r="CY2" s="730"/>
      <c r="CZ2" s="730"/>
      <c r="DA2" s="730"/>
      <c r="DB2" s="730"/>
      <c r="DC2" s="730"/>
      <c r="DD2" s="730"/>
      <c r="DE2" s="730"/>
      <c r="DF2" s="730"/>
      <c r="DG2" s="730"/>
      <c r="DH2" s="730"/>
      <c r="DI2" s="730"/>
      <c r="DJ2" s="730"/>
      <c r="DK2" s="730"/>
      <c r="DL2" s="730"/>
      <c r="DM2" s="730"/>
      <c r="DN2" s="722"/>
    </row>
    <row r="3" spans="1:118" s="3" customFormat="1" ht="13.5" customHeight="1">
      <c r="A3" s="735"/>
      <c r="B3" s="738"/>
      <c r="C3" s="741"/>
      <c r="D3" s="6" t="s">
        <v>178</v>
      </c>
      <c r="E3" s="5" t="s">
        <v>179</v>
      </c>
      <c r="F3" s="709"/>
      <c r="G3" s="710"/>
      <c r="H3" s="710"/>
      <c r="I3" s="710"/>
      <c r="J3" s="710"/>
      <c r="K3" s="710"/>
      <c r="L3" s="748"/>
      <c r="M3" s="709"/>
      <c r="N3" s="710"/>
      <c r="O3" s="710"/>
      <c r="P3" s="710"/>
      <c r="Q3" s="710"/>
      <c r="R3" s="710"/>
      <c r="S3" s="748"/>
      <c r="T3" s="750"/>
      <c r="U3" s="755"/>
      <c r="V3" s="756"/>
      <c r="W3" s="756"/>
      <c r="X3" s="756"/>
      <c r="Y3" s="756"/>
      <c r="Z3" s="756"/>
      <c r="AA3" s="756"/>
      <c r="AB3" s="757"/>
      <c r="AC3" s="731" t="s">
        <v>180</v>
      </c>
      <c r="AD3" s="732"/>
      <c r="AE3" s="732"/>
      <c r="AF3" s="732"/>
      <c r="AG3" s="732" t="s">
        <v>181</v>
      </c>
      <c r="AH3" s="732"/>
      <c r="AI3" s="732" t="s">
        <v>45</v>
      </c>
      <c r="AJ3" s="732"/>
      <c r="AK3" s="732"/>
      <c r="AL3" s="732"/>
      <c r="AM3" s="732"/>
      <c r="AN3" s="732"/>
      <c r="AO3" s="732"/>
      <c r="AP3" s="732"/>
      <c r="AQ3" s="732"/>
      <c r="AR3" s="733"/>
      <c r="AS3" s="712" t="s">
        <v>182</v>
      </c>
      <c r="AT3" s="713"/>
      <c r="AU3" s="682" t="s">
        <v>70</v>
      </c>
      <c r="AV3" s="682"/>
      <c r="AW3" s="682" t="s">
        <v>73</v>
      </c>
      <c r="AX3" s="682"/>
      <c r="AY3" s="682" t="s">
        <v>183</v>
      </c>
      <c r="AZ3" s="682"/>
      <c r="BA3" s="682" t="s">
        <v>79</v>
      </c>
      <c r="BB3" s="682"/>
      <c r="BC3" s="682" t="s">
        <v>184</v>
      </c>
      <c r="BD3" s="682"/>
      <c r="BE3" s="682" t="s">
        <v>185</v>
      </c>
      <c r="BF3" s="682"/>
      <c r="BG3" s="682" t="s">
        <v>186</v>
      </c>
      <c r="BH3" s="682"/>
      <c r="BI3" s="682" t="s">
        <v>187</v>
      </c>
      <c r="BJ3" s="682"/>
      <c r="BK3" s="682" t="s">
        <v>91</v>
      </c>
      <c r="BL3" s="682"/>
      <c r="BM3" s="713" t="s">
        <v>93</v>
      </c>
      <c r="BN3" s="720"/>
      <c r="BO3" s="704" t="s">
        <v>188</v>
      </c>
      <c r="BP3" s="682"/>
      <c r="BQ3" s="651" t="s">
        <v>189</v>
      </c>
      <c r="BR3" s="651"/>
      <c r="BS3" s="725"/>
      <c r="BT3" s="706" t="s">
        <v>190</v>
      </c>
      <c r="BU3" s="690"/>
      <c r="BV3" s="690"/>
      <c r="BW3" s="690"/>
      <c r="BX3" s="690"/>
      <c r="BY3" s="690"/>
      <c r="BZ3" s="690"/>
      <c r="CA3" s="690"/>
      <c r="CB3" s="690"/>
      <c r="CC3" s="690"/>
      <c r="CD3" s="690"/>
      <c r="CE3" s="690"/>
      <c r="CF3" s="690"/>
      <c r="CG3" s="690"/>
      <c r="CH3" s="695"/>
      <c r="CI3" s="706" t="s">
        <v>191</v>
      </c>
      <c r="CJ3" s="690"/>
      <c r="CK3" s="690"/>
      <c r="CL3" s="690"/>
      <c r="CM3" s="690"/>
      <c r="CN3" s="690"/>
      <c r="CO3" s="690"/>
      <c r="CP3" s="690"/>
      <c r="CQ3" s="690"/>
      <c r="CR3" s="690"/>
      <c r="CS3" s="690"/>
      <c r="CT3" s="690"/>
      <c r="CU3" s="690"/>
      <c r="CV3" s="690"/>
      <c r="CW3" s="690"/>
      <c r="CX3" s="691"/>
      <c r="CY3" s="689" t="s">
        <v>192</v>
      </c>
      <c r="CZ3" s="690"/>
      <c r="DA3" s="690"/>
      <c r="DB3" s="690"/>
      <c r="DC3" s="690"/>
      <c r="DD3" s="690"/>
      <c r="DE3" s="690"/>
      <c r="DF3" s="690"/>
      <c r="DG3" s="690"/>
      <c r="DH3" s="690"/>
      <c r="DI3" s="690"/>
      <c r="DJ3" s="690"/>
      <c r="DK3" s="690"/>
      <c r="DL3" s="690"/>
      <c r="DM3" s="690"/>
      <c r="DN3" s="695"/>
    </row>
    <row r="4" spans="1:118" s="3" customFormat="1" ht="13.5" customHeight="1">
      <c r="A4" s="735"/>
      <c r="B4" s="738"/>
      <c r="C4" s="741"/>
      <c r="D4" s="7" t="s">
        <v>193</v>
      </c>
      <c r="E4" s="5"/>
      <c r="F4" s="664" t="s">
        <v>194</v>
      </c>
      <c r="G4" s="645"/>
      <c r="H4" s="645"/>
      <c r="I4" s="645"/>
      <c r="J4" s="645"/>
      <c r="K4" s="645"/>
      <c r="L4" s="708"/>
      <c r="M4" s="664" t="s">
        <v>195</v>
      </c>
      <c r="N4" s="645"/>
      <c r="O4" s="645"/>
      <c r="P4" s="645"/>
      <c r="Q4" s="645"/>
      <c r="R4" s="645"/>
      <c r="S4" s="708"/>
      <c r="T4" s="750"/>
      <c r="U4" s="712" t="s">
        <v>196</v>
      </c>
      <c r="V4" s="713"/>
      <c r="W4" s="714"/>
      <c r="X4" s="718" t="s">
        <v>197</v>
      </c>
      <c r="Y4" s="713"/>
      <c r="Z4" s="713"/>
      <c r="AA4" s="718" t="s">
        <v>198</v>
      </c>
      <c r="AB4" s="720"/>
      <c r="AC4" s="731"/>
      <c r="AD4" s="732"/>
      <c r="AE4" s="732"/>
      <c r="AF4" s="732"/>
      <c r="AG4" s="732"/>
      <c r="AH4" s="732"/>
      <c r="AI4" s="732"/>
      <c r="AJ4" s="732"/>
      <c r="AK4" s="732"/>
      <c r="AL4" s="732"/>
      <c r="AM4" s="732"/>
      <c r="AN4" s="732"/>
      <c r="AO4" s="732"/>
      <c r="AP4" s="732"/>
      <c r="AQ4" s="732"/>
      <c r="AR4" s="733"/>
      <c r="AS4" s="715"/>
      <c r="AT4" s="716"/>
      <c r="AU4" s="682"/>
      <c r="AV4" s="682"/>
      <c r="AW4" s="682"/>
      <c r="AX4" s="682"/>
      <c r="AY4" s="682"/>
      <c r="AZ4" s="682"/>
      <c r="BA4" s="682"/>
      <c r="BB4" s="682"/>
      <c r="BC4" s="682"/>
      <c r="BD4" s="682"/>
      <c r="BE4" s="682"/>
      <c r="BF4" s="682"/>
      <c r="BG4" s="682"/>
      <c r="BH4" s="682"/>
      <c r="BI4" s="682"/>
      <c r="BJ4" s="682"/>
      <c r="BK4" s="682"/>
      <c r="BL4" s="682"/>
      <c r="BM4" s="716"/>
      <c r="BN4" s="723"/>
      <c r="BO4" s="704"/>
      <c r="BP4" s="682"/>
      <c r="BQ4" s="651"/>
      <c r="BR4" s="651"/>
      <c r="BS4" s="725"/>
      <c r="BT4" s="707"/>
      <c r="BU4" s="693"/>
      <c r="BV4" s="693"/>
      <c r="BW4" s="693"/>
      <c r="BX4" s="693"/>
      <c r="BY4" s="693"/>
      <c r="BZ4" s="693"/>
      <c r="CA4" s="693"/>
      <c r="CB4" s="693"/>
      <c r="CC4" s="693"/>
      <c r="CD4" s="693"/>
      <c r="CE4" s="693"/>
      <c r="CF4" s="693"/>
      <c r="CG4" s="693"/>
      <c r="CH4" s="696"/>
      <c r="CI4" s="707"/>
      <c r="CJ4" s="693"/>
      <c r="CK4" s="693"/>
      <c r="CL4" s="693"/>
      <c r="CM4" s="693"/>
      <c r="CN4" s="693"/>
      <c r="CO4" s="693"/>
      <c r="CP4" s="693"/>
      <c r="CQ4" s="693"/>
      <c r="CR4" s="693"/>
      <c r="CS4" s="693"/>
      <c r="CT4" s="693"/>
      <c r="CU4" s="693"/>
      <c r="CV4" s="693"/>
      <c r="CW4" s="693"/>
      <c r="CX4" s="694"/>
      <c r="CY4" s="692"/>
      <c r="CZ4" s="693"/>
      <c r="DA4" s="693"/>
      <c r="DB4" s="693"/>
      <c r="DC4" s="693"/>
      <c r="DD4" s="693"/>
      <c r="DE4" s="693"/>
      <c r="DF4" s="693"/>
      <c r="DG4" s="693"/>
      <c r="DH4" s="693"/>
      <c r="DI4" s="693"/>
      <c r="DJ4" s="693"/>
      <c r="DK4" s="693"/>
      <c r="DL4" s="693"/>
      <c r="DM4" s="693"/>
      <c r="DN4" s="696"/>
    </row>
    <row r="5" spans="1:118" s="3" customFormat="1" ht="14.25" customHeight="1" thickBot="1">
      <c r="A5" s="735"/>
      <c r="B5" s="738"/>
      <c r="C5" s="741"/>
      <c r="D5" s="8" t="s">
        <v>199</v>
      </c>
      <c r="E5" s="9" t="s">
        <v>200</v>
      </c>
      <c r="F5" s="709"/>
      <c r="G5" s="710"/>
      <c r="H5" s="710"/>
      <c r="I5" s="710"/>
      <c r="J5" s="710"/>
      <c r="K5" s="710"/>
      <c r="L5" s="711"/>
      <c r="M5" s="709"/>
      <c r="N5" s="710"/>
      <c r="O5" s="710"/>
      <c r="P5" s="710"/>
      <c r="Q5" s="710"/>
      <c r="R5" s="710"/>
      <c r="S5" s="711"/>
      <c r="T5" s="750"/>
      <c r="U5" s="715"/>
      <c r="V5" s="716"/>
      <c r="W5" s="717"/>
      <c r="X5" s="719"/>
      <c r="Y5" s="716"/>
      <c r="Z5" s="716"/>
      <c r="AA5" s="721"/>
      <c r="AB5" s="722"/>
      <c r="AC5" s="724" t="s">
        <v>201</v>
      </c>
      <c r="AD5" s="656" t="s">
        <v>202</v>
      </c>
      <c r="AE5" s="657" t="s">
        <v>49</v>
      </c>
      <c r="AF5" s="656" t="s">
        <v>203</v>
      </c>
      <c r="AG5" s="657" t="s">
        <v>53</v>
      </c>
      <c r="AH5" s="656" t="s">
        <v>204</v>
      </c>
      <c r="AI5" s="656" t="s">
        <v>205</v>
      </c>
      <c r="AJ5" s="656" t="s">
        <v>206</v>
      </c>
      <c r="AK5" s="656" t="s">
        <v>207</v>
      </c>
      <c r="AL5" s="656" t="s">
        <v>208</v>
      </c>
      <c r="AM5" s="657" t="s">
        <v>54</v>
      </c>
      <c r="AN5" s="658" t="s">
        <v>209</v>
      </c>
      <c r="AO5" s="660" t="s">
        <v>210</v>
      </c>
      <c r="AP5" s="662" t="s">
        <v>59</v>
      </c>
      <c r="AQ5" s="662" t="s">
        <v>60</v>
      </c>
      <c r="AR5" s="677" t="s">
        <v>22</v>
      </c>
      <c r="AS5" s="679" t="s">
        <v>62</v>
      </c>
      <c r="AT5" s="653" t="s">
        <v>63</v>
      </c>
      <c r="AU5" s="653" t="s">
        <v>62</v>
      </c>
      <c r="AV5" s="653" t="s">
        <v>63</v>
      </c>
      <c r="AW5" s="653" t="s">
        <v>62</v>
      </c>
      <c r="AX5" s="653" t="s">
        <v>63</v>
      </c>
      <c r="AY5" s="653" t="s">
        <v>62</v>
      </c>
      <c r="AZ5" s="653" t="s">
        <v>63</v>
      </c>
      <c r="BA5" s="653" t="s">
        <v>62</v>
      </c>
      <c r="BB5" s="653" t="s">
        <v>63</v>
      </c>
      <c r="BC5" s="653" t="s">
        <v>62</v>
      </c>
      <c r="BD5" s="653" t="s">
        <v>63</v>
      </c>
      <c r="BE5" s="653" t="s">
        <v>62</v>
      </c>
      <c r="BF5" s="653" t="s">
        <v>63</v>
      </c>
      <c r="BG5" s="653" t="s">
        <v>62</v>
      </c>
      <c r="BH5" s="653" t="s">
        <v>63</v>
      </c>
      <c r="BI5" s="653" t="s">
        <v>62</v>
      </c>
      <c r="BJ5" s="653" t="s">
        <v>63</v>
      </c>
      <c r="BK5" s="653" t="s">
        <v>62</v>
      </c>
      <c r="BL5" s="653" t="s">
        <v>63</v>
      </c>
      <c r="BM5" s="653" t="s">
        <v>62</v>
      </c>
      <c r="BN5" s="686" t="s">
        <v>63</v>
      </c>
      <c r="BO5" s="704"/>
      <c r="BP5" s="682"/>
      <c r="BQ5" s="651"/>
      <c r="BR5" s="651"/>
      <c r="BS5" s="725"/>
      <c r="BT5" s="674" t="s">
        <v>211</v>
      </c>
      <c r="BU5" s="675"/>
      <c r="BV5" s="675"/>
      <c r="BW5" s="675"/>
      <c r="BX5" s="675"/>
      <c r="BY5" s="675"/>
      <c r="BZ5" s="675"/>
      <c r="CA5" s="675"/>
      <c r="CB5" s="676"/>
      <c r="CC5" s="689" t="s">
        <v>212</v>
      </c>
      <c r="CD5" s="690"/>
      <c r="CE5" s="691"/>
      <c r="CF5" s="690" t="s">
        <v>213</v>
      </c>
      <c r="CG5" s="690"/>
      <c r="CH5" s="695"/>
      <c r="CI5" s="674" t="s">
        <v>211</v>
      </c>
      <c r="CJ5" s="675"/>
      <c r="CK5" s="675"/>
      <c r="CL5" s="675"/>
      <c r="CM5" s="675"/>
      <c r="CN5" s="675"/>
      <c r="CO5" s="675"/>
      <c r="CP5" s="675"/>
      <c r="CQ5" s="676"/>
      <c r="CR5" s="666" t="s">
        <v>211</v>
      </c>
      <c r="CS5" s="667"/>
      <c r="CT5" s="668"/>
      <c r="CU5" s="666" t="s">
        <v>214</v>
      </c>
      <c r="CV5" s="667"/>
      <c r="CW5" s="668"/>
      <c r="CX5" s="672" t="s">
        <v>215</v>
      </c>
      <c r="CY5" s="674" t="s">
        <v>211</v>
      </c>
      <c r="CZ5" s="675"/>
      <c r="DA5" s="675"/>
      <c r="DB5" s="675"/>
      <c r="DC5" s="675"/>
      <c r="DD5" s="675"/>
      <c r="DE5" s="675"/>
      <c r="DF5" s="675"/>
      <c r="DG5" s="676"/>
      <c r="DH5" s="666" t="s">
        <v>211</v>
      </c>
      <c r="DI5" s="667"/>
      <c r="DJ5" s="667"/>
      <c r="DK5" s="666" t="s">
        <v>214</v>
      </c>
      <c r="DL5" s="667"/>
      <c r="DM5" s="668"/>
      <c r="DN5" s="683" t="s">
        <v>215</v>
      </c>
    </row>
    <row r="6" spans="1:118" s="14" customFormat="1" ht="53.25" customHeight="1">
      <c r="A6" s="735"/>
      <c r="B6" s="738"/>
      <c r="C6" s="741"/>
      <c r="D6" s="10" t="s">
        <v>216</v>
      </c>
      <c r="E6" s="9"/>
      <c r="F6" s="664" t="s">
        <v>17</v>
      </c>
      <c r="G6" s="643" t="s">
        <v>217</v>
      </c>
      <c r="H6" s="645" t="s">
        <v>19</v>
      </c>
      <c r="I6" s="643" t="s">
        <v>20</v>
      </c>
      <c r="J6" s="643" t="s">
        <v>21</v>
      </c>
      <c r="K6" s="645" t="s">
        <v>22</v>
      </c>
      <c r="L6" s="647" t="s">
        <v>23</v>
      </c>
      <c r="M6" s="664" t="s">
        <v>17</v>
      </c>
      <c r="N6" s="643" t="s">
        <v>217</v>
      </c>
      <c r="O6" s="645" t="s">
        <v>19</v>
      </c>
      <c r="P6" s="643" t="s">
        <v>20</v>
      </c>
      <c r="Q6" s="643" t="s">
        <v>21</v>
      </c>
      <c r="R6" s="645" t="s">
        <v>22</v>
      </c>
      <c r="S6" s="647" t="s">
        <v>23</v>
      </c>
      <c r="T6" s="750"/>
      <c r="U6" s="11" t="s">
        <v>218</v>
      </c>
      <c r="V6" s="12" t="s">
        <v>219</v>
      </c>
      <c r="W6" s="12" t="s">
        <v>220</v>
      </c>
      <c r="X6" s="12" t="s">
        <v>218</v>
      </c>
      <c r="Y6" s="12" t="s">
        <v>219</v>
      </c>
      <c r="Z6" s="13" t="s">
        <v>220</v>
      </c>
      <c r="AA6" s="719"/>
      <c r="AB6" s="723"/>
      <c r="AC6" s="724"/>
      <c r="AD6" s="656"/>
      <c r="AE6" s="657"/>
      <c r="AF6" s="656"/>
      <c r="AG6" s="657"/>
      <c r="AH6" s="656"/>
      <c r="AI6" s="656"/>
      <c r="AJ6" s="656"/>
      <c r="AK6" s="656"/>
      <c r="AL6" s="656"/>
      <c r="AM6" s="657"/>
      <c r="AN6" s="659"/>
      <c r="AO6" s="661"/>
      <c r="AP6" s="663"/>
      <c r="AQ6" s="663"/>
      <c r="AR6" s="678"/>
      <c r="AS6" s="680"/>
      <c r="AT6" s="654"/>
      <c r="AU6" s="654"/>
      <c r="AV6" s="654"/>
      <c r="AW6" s="654"/>
      <c r="AX6" s="654"/>
      <c r="AY6" s="654"/>
      <c r="AZ6" s="654"/>
      <c r="BA6" s="654"/>
      <c r="BB6" s="654"/>
      <c r="BC6" s="654"/>
      <c r="BD6" s="654"/>
      <c r="BE6" s="654"/>
      <c r="BF6" s="654"/>
      <c r="BG6" s="654"/>
      <c r="BH6" s="654"/>
      <c r="BI6" s="654"/>
      <c r="BJ6" s="654"/>
      <c r="BK6" s="654"/>
      <c r="BL6" s="654"/>
      <c r="BM6" s="654"/>
      <c r="BN6" s="687"/>
      <c r="BO6" s="649" t="s">
        <v>221</v>
      </c>
      <c r="BP6" s="651" t="s">
        <v>222</v>
      </c>
      <c r="BQ6" s="697" t="s">
        <v>221</v>
      </c>
      <c r="BR6" s="651" t="s">
        <v>223</v>
      </c>
      <c r="BS6" s="699" t="s">
        <v>222</v>
      </c>
      <c r="BT6" s="674" t="s">
        <v>224</v>
      </c>
      <c r="BU6" s="675"/>
      <c r="BV6" s="676"/>
      <c r="BW6" s="685" t="s">
        <v>225</v>
      </c>
      <c r="BX6" s="675"/>
      <c r="BY6" s="675"/>
      <c r="BZ6" s="685" t="s">
        <v>226</v>
      </c>
      <c r="CA6" s="675"/>
      <c r="CB6" s="676"/>
      <c r="CC6" s="692"/>
      <c r="CD6" s="693"/>
      <c r="CE6" s="694"/>
      <c r="CF6" s="693"/>
      <c r="CG6" s="693"/>
      <c r="CH6" s="696"/>
      <c r="CI6" s="674" t="s">
        <v>224</v>
      </c>
      <c r="CJ6" s="675"/>
      <c r="CK6" s="676"/>
      <c r="CL6" s="685" t="s">
        <v>225</v>
      </c>
      <c r="CM6" s="675"/>
      <c r="CN6" s="675"/>
      <c r="CO6" s="685" t="s">
        <v>226</v>
      </c>
      <c r="CP6" s="675"/>
      <c r="CQ6" s="676"/>
      <c r="CR6" s="669"/>
      <c r="CS6" s="670"/>
      <c r="CT6" s="671"/>
      <c r="CU6" s="669"/>
      <c r="CV6" s="670"/>
      <c r="CW6" s="671"/>
      <c r="CX6" s="673"/>
      <c r="CY6" s="674" t="s">
        <v>224</v>
      </c>
      <c r="CZ6" s="675"/>
      <c r="DA6" s="676"/>
      <c r="DB6" s="685" t="s">
        <v>225</v>
      </c>
      <c r="DC6" s="675"/>
      <c r="DD6" s="675"/>
      <c r="DE6" s="685" t="s">
        <v>226</v>
      </c>
      <c r="DF6" s="675"/>
      <c r="DG6" s="676"/>
      <c r="DH6" s="669"/>
      <c r="DI6" s="670"/>
      <c r="DJ6" s="670"/>
      <c r="DK6" s="669"/>
      <c r="DL6" s="670"/>
      <c r="DM6" s="671"/>
      <c r="DN6" s="684"/>
    </row>
    <row r="7" spans="1:118" s="14" customFormat="1" ht="23.25" thickBot="1">
      <c r="A7" s="736"/>
      <c r="B7" s="739"/>
      <c r="C7" s="742"/>
      <c r="D7" s="15" t="s">
        <v>227</v>
      </c>
      <c r="E7" s="16"/>
      <c r="F7" s="665"/>
      <c r="G7" s="644"/>
      <c r="H7" s="646"/>
      <c r="I7" s="644"/>
      <c r="J7" s="644"/>
      <c r="K7" s="646"/>
      <c r="L7" s="648"/>
      <c r="M7" s="665"/>
      <c r="N7" s="644"/>
      <c r="O7" s="646"/>
      <c r="P7" s="644"/>
      <c r="Q7" s="644"/>
      <c r="R7" s="646"/>
      <c r="S7" s="648"/>
      <c r="T7" s="751"/>
      <c r="U7" s="17" t="s">
        <v>228</v>
      </c>
      <c r="V7" s="18" t="s">
        <v>228</v>
      </c>
      <c r="W7" s="18" t="s">
        <v>228</v>
      </c>
      <c r="X7" s="18" t="s">
        <v>228</v>
      </c>
      <c r="Y7" s="18" t="s">
        <v>228</v>
      </c>
      <c r="Z7" s="19" t="s">
        <v>228</v>
      </c>
      <c r="AA7" s="20" t="s">
        <v>229</v>
      </c>
      <c r="AB7" s="21" t="s">
        <v>352</v>
      </c>
      <c r="AC7" s="17" t="s">
        <v>230</v>
      </c>
      <c r="AD7" s="18" t="s">
        <v>230</v>
      </c>
      <c r="AE7" s="19" t="s">
        <v>230</v>
      </c>
      <c r="AF7" s="18" t="s">
        <v>230</v>
      </c>
      <c r="AG7" s="19" t="s">
        <v>230</v>
      </c>
      <c r="AH7" s="18" t="s">
        <v>230</v>
      </c>
      <c r="AI7" s="19" t="s">
        <v>230</v>
      </c>
      <c r="AJ7" s="18" t="s">
        <v>230</v>
      </c>
      <c r="AK7" s="19" t="s">
        <v>230</v>
      </c>
      <c r="AL7" s="18" t="s">
        <v>230</v>
      </c>
      <c r="AM7" s="19" t="s">
        <v>230</v>
      </c>
      <c r="AN7" s="18" t="s">
        <v>230</v>
      </c>
      <c r="AO7" s="18" t="s">
        <v>230</v>
      </c>
      <c r="AP7" s="19" t="s">
        <v>230</v>
      </c>
      <c r="AQ7" s="18" t="s">
        <v>230</v>
      </c>
      <c r="AR7" s="22" t="s">
        <v>230</v>
      </c>
      <c r="AS7" s="681"/>
      <c r="AT7" s="655"/>
      <c r="AU7" s="655"/>
      <c r="AV7" s="655"/>
      <c r="AW7" s="655"/>
      <c r="AX7" s="655"/>
      <c r="AY7" s="655"/>
      <c r="AZ7" s="655"/>
      <c r="BA7" s="655"/>
      <c r="BB7" s="655"/>
      <c r="BC7" s="655"/>
      <c r="BD7" s="655"/>
      <c r="BE7" s="655"/>
      <c r="BF7" s="655"/>
      <c r="BG7" s="655"/>
      <c r="BH7" s="655"/>
      <c r="BI7" s="655"/>
      <c r="BJ7" s="655"/>
      <c r="BK7" s="655"/>
      <c r="BL7" s="655"/>
      <c r="BM7" s="655"/>
      <c r="BN7" s="688"/>
      <c r="BO7" s="650"/>
      <c r="BP7" s="652"/>
      <c r="BQ7" s="698"/>
      <c r="BR7" s="652"/>
      <c r="BS7" s="700"/>
      <c r="BT7" s="23" t="s">
        <v>231</v>
      </c>
      <c r="BU7" s="24" t="s">
        <v>232</v>
      </c>
      <c r="BV7" s="25" t="s">
        <v>233</v>
      </c>
      <c r="BW7" s="24" t="s">
        <v>231</v>
      </c>
      <c r="BX7" s="26" t="s">
        <v>232</v>
      </c>
      <c r="BY7" s="25" t="s">
        <v>233</v>
      </c>
      <c r="BZ7" s="24" t="s">
        <v>231</v>
      </c>
      <c r="CA7" s="24" t="s">
        <v>232</v>
      </c>
      <c r="CB7" s="25" t="s">
        <v>233</v>
      </c>
      <c r="CC7" s="24" t="s">
        <v>231</v>
      </c>
      <c r="CD7" s="24" t="s">
        <v>232</v>
      </c>
      <c r="CE7" s="27" t="s">
        <v>233</v>
      </c>
      <c r="CF7" s="28" t="s">
        <v>231</v>
      </c>
      <c r="CG7" s="29" t="s">
        <v>232</v>
      </c>
      <c r="CH7" s="30" t="s">
        <v>233</v>
      </c>
      <c r="CI7" s="23" t="s">
        <v>231</v>
      </c>
      <c r="CJ7" s="24" t="s">
        <v>232</v>
      </c>
      <c r="CK7" s="25" t="s">
        <v>233</v>
      </c>
      <c r="CL7" s="24" t="s">
        <v>231</v>
      </c>
      <c r="CM7" s="26" t="s">
        <v>232</v>
      </c>
      <c r="CN7" s="25" t="s">
        <v>233</v>
      </c>
      <c r="CO7" s="24" t="s">
        <v>231</v>
      </c>
      <c r="CP7" s="24" t="s">
        <v>232</v>
      </c>
      <c r="CQ7" s="25" t="s">
        <v>233</v>
      </c>
      <c r="CR7" s="24" t="s">
        <v>231</v>
      </c>
      <c r="CS7" s="24" t="s">
        <v>232</v>
      </c>
      <c r="CT7" s="27" t="s">
        <v>233</v>
      </c>
      <c r="CU7" s="24" t="s">
        <v>231</v>
      </c>
      <c r="CV7" s="24" t="s">
        <v>232</v>
      </c>
      <c r="CW7" s="27" t="s">
        <v>233</v>
      </c>
      <c r="CX7" s="31" t="s">
        <v>234</v>
      </c>
      <c r="CY7" s="23" t="s">
        <v>231</v>
      </c>
      <c r="CZ7" s="24" t="s">
        <v>232</v>
      </c>
      <c r="DA7" s="25" t="s">
        <v>233</v>
      </c>
      <c r="DB7" s="24" t="s">
        <v>231</v>
      </c>
      <c r="DC7" s="26" t="s">
        <v>232</v>
      </c>
      <c r="DD7" s="25" t="s">
        <v>233</v>
      </c>
      <c r="DE7" s="24" t="s">
        <v>231</v>
      </c>
      <c r="DF7" s="24" t="s">
        <v>232</v>
      </c>
      <c r="DG7" s="25" t="s">
        <v>233</v>
      </c>
      <c r="DH7" s="24" t="s">
        <v>231</v>
      </c>
      <c r="DI7" s="24" t="s">
        <v>232</v>
      </c>
      <c r="DJ7" s="25" t="s">
        <v>233</v>
      </c>
      <c r="DK7" s="24" t="s">
        <v>231</v>
      </c>
      <c r="DL7" s="24" t="s">
        <v>232</v>
      </c>
      <c r="DM7" s="27" t="s">
        <v>233</v>
      </c>
      <c r="DN7" s="32" t="s">
        <v>234</v>
      </c>
    </row>
    <row r="8" spans="1:118">
      <c r="B8" t="str">
        <f>様式Ⅰ!AQ3</f>
        <v>3</v>
      </c>
      <c r="C8">
        <f>様式Ⅰ!F3</f>
        <v>0</v>
      </c>
      <c r="D8" t="str">
        <f>様式Ⅰ!AP5</f>
        <v/>
      </c>
      <c r="E8" t="str">
        <f>CONCATENATE(B8,D8)</f>
        <v>3</v>
      </c>
      <c r="F8">
        <f>様式Ⅰ!J16</f>
        <v>0</v>
      </c>
      <c r="G8">
        <f>様式Ⅰ!N16</f>
        <v>0</v>
      </c>
      <c r="H8">
        <f>様式Ⅰ!R16</f>
        <v>0</v>
      </c>
      <c r="I8">
        <f>様式Ⅰ!V16</f>
        <v>0</v>
      </c>
      <c r="J8">
        <f>様式Ⅰ!Z16</f>
        <v>0</v>
      </c>
      <c r="K8">
        <f>様式Ⅰ!AD16</f>
        <v>0</v>
      </c>
      <c r="L8" t="str">
        <f>様式Ⅰ!AH16</f>
        <v/>
      </c>
      <c r="M8">
        <f>様式Ⅰ!J17</f>
        <v>0</v>
      </c>
      <c r="N8">
        <f>様式Ⅰ!N17</f>
        <v>0</v>
      </c>
      <c r="O8">
        <f>様式Ⅰ!R17</f>
        <v>0</v>
      </c>
      <c r="P8">
        <f>様式Ⅰ!V17</f>
        <v>0</v>
      </c>
      <c r="Q8">
        <f>様式Ⅰ!Z17</f>
        <v>0</v>
      </c>
      <c r="R8">
        <f>様式Ⅰ!AD17</f>
        <v>0</v>
      </c>
      <c r="S8" t="str">
        <f>様式Ⅰ!AH17</f>
        <v/>
      </c>
      <c r="T8">
        <f>様式Ⅰ!L27</f>
        <v>0</v>
      </c>
      <c r="U8" t="str">
        <f>様式Ⅰ!AP8</f>
        <v/>
      </c>
      <c r="V8" t="str">
        <f>様式Ⅰ!AP10</f>
        <v/>
      </c>
      <c r="W8" t="str">
        <f>様式Ⅰ!AP12</f>
        <v/>
      </c>
      <c r="X8" t="str">
        <f>様式Ⅰ!AP14</f>
        <v/>
      </c>
      <c r="Y8" t="str">
        <f>様式Ⅰ!AP16</f>
        <v/>
      </c>
      <c r="Z8" t="str">
        <f>様式Ⅰ!AP18</f>
        <v/>
      </c>
      <c r="AA8" t="str">
        <f>様式Ⅰ!AP20</f>
        <v/>
      </c>
      <c r="AB8" t="str">
        <f>IF(様式Ⅰ!$AI29="","",様式Ⅰ!$AI29)</f>
        <v/>
      </c>
      <c r="AC8" t="str">
        <f>様式Ⅰ!AP23</f>
        <v/>
      </c>
      <c r="AD8" t="str">
        <f>様式Ⅰ!AP25</f>
        <v/>
      </c>
      <c r="AE8" t="str">
        <f>様式Ⅰ!AP27</f>
        <v/>
      </c>
      <c r="AF8" t="str">
        <f>様式Ⅰ!AP29</f>
        <v/>
      </c>
      <c r="AG8" t="str">
        <f>様式Ⅰ!AP31</f>
        <v/>
      </c>
      <c r="AH8" t="str">
        <f>様式Ⅰ!AP33</f>
        <v/>
      </c>
      <c r="AI8" t="str">
        <f>様式Ⅰ!AP35</f>
        <v/>
      </c>
      <c r="AJ8" t="str">
        <f>様式Ⅰ!AP37</f>
        <v/>
      </c>
      <c r="AK8" t="str">
        <f>様式Ⅰ!AP39</f>
        <v/>
      </c>
      <c r="AL8" t="str">
        <f>様式Ⅰ!AP41</f>
        <v/>
      </c>
      <c r="AM8" t="str">
        <f>様式Ⅰ!AP43</f>
        <v/>
      </c>
      <c r="AN8" t="str">
        <f>様式Ⅰ!AP45</f>
        <v/>
      </c>
      <c r="AO8" t="str">
        <f>様式Ⅰ!AP47</f>
        <v/>
      </c>
      <c r="AP8" t="str">
        <f>様式Ⅰ!AP49</f>
        <v/>
      </c>
      <c r="AQ8" t="str">
        <f>様式Ⅰ!AP51</f>
        <v/>
      </c>
      <c r="AR8" t="str">
        <f>様式Ⅰ!AP53</f>
        <v/>
      </c>
      <c r="AS8" s="57">
        <f>様式Ⅱ!H6</f>
        <v>0</v>
      </c>
      <c r="AT8" s="57">
        <f>様式Ⅱ!N6</f>
        <v>0</v>
      </c>
      <c r="AU8" s="56">
        <f>様式Ⅱ!H7</f>
        <v>0</v>
      </c>
      <c r="AV8" s="56">
        <f>様式Ⅱ!N7</f>
        <v>0</v>
      </c>
      <c r="AW8" s="56">
        <f>様式Ⅱ!H8</f>
        <v>0</v>
      </c>
      <c r="AX8" s="56">
        <f>様式Ⅱ!N8</f>
        <v>0</v>
      </c>
      <c r="AY8" s="57">
        <f>様式Ⅱ!H9</f>
        <v>0</v>
      </c>
      <c r="AZ8" s="57">
        <f>様式Ⅱ!N9</f>
        <v>0</v>
      </c>
      <c r="BA8" s="56">
        <f>様式Ⅱ!H10</f>
        <v>0</v>
      </c>
      <c r="BB8" s="56">
        <f>様式Ⅱ!N10</f>
        <v>0</v>
      </c>
      <c r="BC8" s="57">
        <f>様式Ⅱ!H11</f>
        <v>0</v>
      </c>
      <c r="BD8" s="57">
        <f>様式Ⅱ!N11</f>
        <v>0</v>
      </c>
      <c r="BE8" s="58">
        <f>様式Ⅱ!H12</f>
        <v>0</v>
      </c>
      <c r="BF8" s="58">
        <f>様式Ⅱ!N12</f>
        <v>0</v>
      </c>
      <c r="BG8" s="58">
        <f>様式Ⅱ!H13</f>
        <v>0</v>
      </c>
      <c r="BH8" s="58">
        <f>様式Ⅱ!N13</f>
        <v>0</v>
      </c>
      <c r="BI8" s="57">
        <f>様式Ⅱ!H14</f>
        <v>0</v>
      </c>
      <c r="BJ8" s="57">
        <f>様式Ⅱ!N14</f>
        <v>0</v>
      </c>
      <c r="BK8" s="56">
        <f>様式Ⅱ!H15</f>
        <v>0</v>
      </c>
      <c r="BL8" s="56">
        <f>様式Ⅱ!N15</f>
        <v>0</v>
      </c>
      <c r="BM8" s="56">
        <f>様式Ⅱ!H16</f>
        <v>0</v>
      </c>
      <c r="BN8" s="56">
        <f>様式Ⅱ!N16</f>
        <v>0</v>
      </c>
      <c r="BO8" s="33" t="str">
        <f>様式Ⅱ!AP6</f>
        <v/>
      </c>
      <c r="BP8" s="33">
        <f>様式Ⅱ!I19</f>
        <v>0</v>
      </c>
      <c r="BQ8" s="33" t="str">
        <f>様式Ⅱ!AP8</f>
        <v/>
      </c>
      <c r="BR8" s="33">
        <f>様式Ⅱ!I25</f>
        <v>0</v>
      </c>
      <c r="BS8" s="33">
        <f>様式Ⅱ!I26</f>
        <v>0</v>
      </c>
      <c r="BT8">
        <f>様式Ⅱ!L39</f>
        <v>0</v>
      </c>
      <c r="BU8">
        <f>様式Ⅱ!O39</f>
        <v>0</v>
      </c>
      <c r="BV8">
        <f>SUM(BT8:BU8)</f>
        <v>0</v>
      </c>
      <c r="BW8">
        <f>様式Ⅱ!L40</f>
        <v>0</v>
      </c>
      <c r="BX8">
        <f>様式Ⅱ!O40</f>
        <v>0</v>
      </c>
      <c r="BY8">
        <f>SUM(BW8:BX8)</f>
        <v>0</v>
      </c>
      <c r="BZ8">
        <f>様式Ⅱ!L41</f>
        <v>0</v>
      </c>
      <c r="CA8">
        <f>様式Ⅱ!O41</f>
        <v>0</v>
      </c>
      <c r="CB8">
        <f>SUM(BZ8:CA8)</f>
        <v>0</v>
      </c>
      <c r="CC8" t="str">
        <f>様式Ⅱ!L42</f>
        <v/>
      </c>
      <c r="CD8" t="str">
        <f>様式Ⅱ!O42</f>
        <v/>
      </c>
      <c r="CE8">
        <f>SUM(CC8:CD8)</f>
        <v>0</v>
      </c>
      <c r="CF8">
        <f>様式Ⅱ!L44</f>
        <v>0</v>
      </c>
      <c r="CG8">
        <f>様式Ⅱ!O44</f>
        <v>0</v>
      </c>
      <c r="CH8">
        <f>SUM(CF8:CG8)</f>
        <v>0</v>
      </c>
      <c r="CI8">
        <f>様式Ⅱ!U39</f>
        <v>0</v>
      </c>
      <c r="CJ8">
        <f>様式Ⅱ!X39</f>
        <v>0</v>
      </c>
      <c r="CK8">
        <f>SUM(CI8:CJ8)</f>
        <v>0</v>
      </c>
      <c r="CL8">
        <f>様式Ⅱ!U40</f>
        <v>0</v>
      </c>
      <c r="CM8">
        <f>様式Ⅱ!X40</f>
        <v>0</v>
      </c>
      <c r="CN8">
        <f>SUM(CL8:CM8)</f>
        <v>0</v>
      </c>
      <c r="CO8" s="57">
        <f>様式Ⅱ!U41</f>
        <v>0</v>
      </c>
      <c r="CP8" s="57">
        <f>様式Ⅱ!X41</f>
        <v>0</v>
      </c>
      <c r="CQ8">
        <f>SUM(CO8:CP8)</f>
        <v>0</v>
      </c>
      <c r="CR8" t="str">
        <f>様式Ⅱ!U42</f>
        <v/>
      </c>
      <c r="CS8" t="str">
        <f>様式Ⅱ!X42</f>
        <v/>
      </c>
      <c r="CT8">
        <f>SUM(CR8:CS8)</f>
        <v>0</v>
      </c>
      <c r="CU8">
        <f>様式Ⅱ!U44</f>
        <v>0</v>
      </c>
      <c r="CV8">
        <f>様式Ⅱ!X44</f>
        <v>0</v>
      </c>
      <c r="CW8">
        <f>SUM(CU8:CV8)</f>
        <v>0</v>
      </c>
      <c r="CX8">
        <f>CT8-CW8</f>
        <v>0</v>
      </c>
      <c r="CY8">
        <f>様式Ⅱ!AD39</f>
        <v>0</v>
      </c>
      <c r="CZ8">
        <f>様式Ⅱ!AG39</f>
        <v>0</v>
      </c>
      <c r="DA8">
        <f>SUM(CY8:CZ8)</f>
        <v>0</v>
      </c>
      <c r="DB8">
        <f>様式Ⅱ!AD40</f>
        <v>0</v>
      </c>
      <c r="DC8">
        <f>様式Ⅱ!AG40</f>
        <v>0</v>
      </c>
      <c r="DD8">
        <f>SUM(DB8:DC8)</f>
        <v>0</v>
      </c>
      <c r="DE8">
        <f>様式Ⅱ!AD41</f>
        <v>0</v>
      </c>
      <c r="DF8" s="57">
        <f>様式Ⅱ!AG41</f>
        <v>0</v>
      </c>
      <c r="DG8">
        <f>SUM(DE8:DF8)</f>
        <v>0</v>
      </c>
      <c r="DH8" t="str">
        <f>様式Ⅱ!AD42</f>
        <v/>
      </c>
      <c r="DI8" t="str">
        <f>様式Ⅱ!AG42</f>
        <v/>
      </c>
      <c r="DJ8">
        <f>SUM(DH8:DI8)</f>
        <v>0</v>
      </c>
      <c r="DK8">
        <f>様式Ⅱ!AD44</f>
        <v>0</v>
      </c>
      <c r="DL8">
        <f>様式Ⅱ!AG44</f>
        <v>0</v>
      </c>
      <c r="DM8">
        <f>SUM(DK8:DL8)</f>
        <v>0</v>
      </c>
      <c r="DN8">
        <f>DJ8-DM8</f>
        <v>0</v>
      </c>
    </row>
  </sheetData>
  <sheetProtection sheet="1" objects="1" scenarios="1"/>
  <mergeCells count="112">
    <mergeCell ref="BT1:DN2"/>
    <mergeCell ref="AC3:AF4"/>
    <mergeCell ref="AG3:AH4"/>
    <mergeCell ref="AI3:AR4"/>
    <mergeCell ref="AS3:AT4"/>
    <mergeCell ref="AU3:AV4"/>
    <mergeCell ref="A1:A7"/>
    <mergeCell ref="B1:B7"/>
    <mergeCell ref="C1:C7"/>
    <mergeCell ref="F1:L3"/>
    <mergeCell ref="M1:S3"/>
    <mergeCell ref="T1:T7"/>
    <mergeCell ref="F6:F7"/>
    <mergeCell ref="G6:G7"/>
    <mergeCell ref="H6:H7"/>
    <mergeCell ref="I6:I7"/>
    <mergeCell ref="AY3:AZ4"/>
    <mergeCell ref="BA3:BB4"/>
    <mergeCell ref="BC3:BD4"/>
    <mergeCell ref="BE3:BF4"/>
    <mergeCell ref="BG3:BH4"/>
    <mergeCell ref="U1:AB3"/>
    <mergeCell ref="AC1:AR2"/>
    <mergeCell ref="AS1:BN2"/>
    <mergeCell ref="BO1:BS2"/>
    <mergeCell ref="AI5:AI6"/>
    <mergeCell ref="AJ5:AJ6"/>
    <mergeCell ref="AK5:AK6"/>
    <mergeCell ref="CI3:CX4"/>
    <mergeCell ref="CY3:DN4"/>
    <mergeCell ref="F4:L5"/>
    <mergeCell ref="M4:S5"/>
    <mergeCell ref="U4:W5"/>
    <mergeCell ref="X4:Z5"/>
    <mergeCell ref="AA4:AB6"/>
    <mergeCell ref="AC5:AC6"/>
    <mergeCell ref="AD5:AD6"/>
    <mergeCell ref="AE5:AE6"/>
    <mergeCell ref="BI3:BJ4"/>
    <mergeCell ref="BK3:BL4"/>
    <mergeCell ref="BM3:BN4"/>
    <mergeCell ref="BO3:BP5"/>
    <mergeCell ref="BQ3:BS5"/>
    <mergeCell ref="BT3:CH4"/>
    <mergeCell ref="BJ5:BJ7"/>
    <mergeCell ref="BK5:BK7"/>
    <mergeCell ref="BL5:BL7"/>
    <mergeCell ref="BM5:BM7"/>
    <mergeCell ref="AW3:AX4"/>
    <mergeCell ref="DH5:DJ6"/>
    <mergeCell ref="DK5:DM6"/>
    <mergeCell ref="DN5:DN6"/>
    <mergeCell ref="DB6:DD6"/>
    <mergeCell ref="DE6:DG6"/>
    <mergeCell ref="BN5:BN7"/>
    <mergeCell ref="BT5:CB5"/>
    <mergeCell ref="CC5:CE6"/>
    <mergeCell ref="CF5:CH6"/>
    <mergeCell ref="CI5:CQ5"/>
    <mergeCell ref="CR5:CT6"/>
    <mergeCell ref="BQ6:BQ7"/>
    <mergeCell ref="BR6:BR7"/>
    <mergeCell ref="BS6:BS7"/>
    <mergeCell ref="BT6:BV6"/>
    <mergeCell ref="BW6:BY6"/>
    <mergeCell ref="BZ6:CB6"/>
    <mergeCell ref="CI6:CK6"/>
    <mergeCell ref="CL6:CN6"/>
    <mergeCell ref="CO6:CQ6"/>
    <mergeCell ref="CY6:DA6"/>
    <mergeCell ref="J6:J7"/>
    <mergeCell ref="K6:K7"/>
    <mergeCell ref="L6:L7"/>
    <mergeCell ref="M6:M7"/>
    <mergeCell ref="N6:N7"/>
    <mergeCell ref="O6:O7"/>
    <mergeCell ref="CU5:CW6"/>
    <mergeCell ref="CX5:CX6"/>
    <mergeCell ref="CY5:DG5"/>
    <mergeCell ref="BD5:BD7"/>
    <mergeCell ref="BE5:BE7"/>
    <mergeCell ref="BF5:BF7"/>
    <mergeCell ref="BG5:BG7"/>
    <mergeCell ref="BH5:BH7"/>
    <mergeCell ref="BI5:BI7"/>
    <mergeCell ref="AX5:AX7"/>
    <mergeCell ref="AY5:AY7"/>
    <mergeCell ref="AZ5:AZ7"/>
    <mergeCell ref="BA5:BA7"/>
    <mergeCell ref="BB5:BB7"/>
    <mergeCell ref="BC5:BC7"/>
    <mergeCell ref="AR5:AR6"/>
    <mergeCell ref="AS5:AS7"/>
    <mergeCell ref="AT5:AT7"/>
    <mergeCell ref="P6:P7"/>
    <mergeCell ref="Q6:Q7"/>
    <mergeCell ref="R6:R7"/>
    <mergeCell ref="S6:S7"/>
    <mergeCell ref="BO6:BO7"/>
    <mergeCell ref="BP6:BP7"/>
    <mergeCell ref="AU5:AU7"/>
    <mergeCell ref="AV5:AV7"/>
    <mergeCell ref="AW5:AW7"/>
    <mergeCell ref="AL5:AL6"/>
    <mergeCell ref="AM5:AM6"/>
    <mergeCell ref="AN5:AN6"/>
    <mergeCell ref="AO5:AO6"/>
    <mergeCell ref="AP5:AP6"/>
    <mergeCell ref="AQ5:AQ6"/>
    <mergeCell ref="AF5:AF6"/>
    <mergeCell ref="AG5:AG6"/>
    <mergeCell ref="AH5:AH6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様式Ⅰ</vt:lpstr>
      <vt:lpstr>様式Ⅱ</vt:lpstr>
      <vt:lpstr>記入要領Ⅰ</vt:lpstr>
      <vt:lpstr>記入要領Ⅱ</vt:lpstr>
      <vt:lpstr>記入不要</vt:lpstr>
      <vt:lpstr>記入要領Ⅰ!Print_Area</vt:lpstr>
      <vt:lpstr>記入要領Ⅱ!Print_Area</vt:lpstr>
      <vt:lpstr>様式Ⅰ!Print_Area</vt:lpstr>
      <vt:lpstr>様式Ⅱ!Print_Area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2023-05-28T02:28:26Z</cp:lastPrinted>
  <dcterms:created xsi:type="dcterms:W3CDTF">2019-04-22T01:59:07Z</dcterms:created>
  <dcterms:modified xsi:type="dcterms:W3CDTF">2023-05-28T02:28:32Z</dcterms:modified>
</cp:coreProperties>
</file>