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50" windowWidth="14895" windowHeight="8970" activeTab="0"/>
  </bookViews>
  <sheets>
    <sheet name="suikei" sheetId="1" r:id="rId1"/>
  </sheets>
  <definedNames>
    <definedName name="_xlnm.Print_Titles" localSheetId="0">'suikei'!$1:$7</definedName>
  </definedNames>
  <calcPr fullCalcOnLoad="1"/>
</workbook>
</file>

<file path=xl/sharedStrings.xml><?xml version="1.0" encoding="utf-8"?>
<sst xmlns="http://schemas.openxmlformats.org/spreadsheetml/2006/main" count="368" uniqueCount="117">
  <si>
    <t>世帯数</t>
  </si>
  <si>
    <t>推　　　計　　　人　　　口</t>
  </si>
  <si>
    <t>人　　　　　　　　　　　　　　　口　　　　　　　　　　　　　　　動　　　　　　　　　　　　　　　態</t>
  </si>
  <si>
    <t>自　　然　　動　　態</t>
  </si>
  <si>
    <t>社　　　　　　　　　　会　　　　　　　　　　動　　　　　　　　　　　態</t>
  </si>
  <si>
    <t>純増減数</t>
  </si>
  <si>
    <t>総　数</t>
  </si>
  <si>
    <t>男</t>
  </si>
  <si>
    <t>女</t>
  </si>
  <si>
    <t>出　生</t>
  </si>
  <si>
    <t>死　亡</t>
  </si>
  <si>
    <t>増減数</t>
  </si>
  <si>
    <t>県　内</t>
  </si>
  <si>
    <t>県　外</t>
  </si>
  <si>
    <t>その他</t>
  </si>
  <si>
    <t>計</t>
  </si>
  <si>
    <t>市町名</t>
  </si>
  <si>
    <t>圏域名</t>
  </si>
  <si>
    <t>本年1月1日現在の人口との比較</t>
  </si>
  <si>
    <t>　宇摩</t>
  </si>
  <si>
    <t>　新居浜・西条</t>
  </si>
  <si>
    <t>　今治</t>
  </si>
  <si>
    <t>　松山</t>
  </si>
  <si>
    <t>　八幡浜・大洲</t>
  </si>
  <si>
    <t>　宇和島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</si>
  <si>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</si>
  <si>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</si>
  <si>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</si>
  <si>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</si>
  <si>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</si>
  <si>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</si>
  <si>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</si>
  <si>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</si>
  <si>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松前町</t>
  </si>
  <si>
    <t>砥部町</t>
  </si>
  <si>
    <t>伊方町</t>
  </si>
  <si>
    <t>松野町</t>
  </si>
  <si>
    <t>区分　</t>
  </si>
  <si>
    <t>世帯数</t>
  </si>
  <si>
    <t>転     入</t>
  </si>
  <si>
    <t>生活経済圏別推計人口及び人口動態</t>
  </si>
  <si>
    <t>区分　</t>
  </si>
  <si>
    <t>転     入</t>
  </si>
  <si>
    <t>転     出</t>
  </si>
  <si>
    <t>転     出</t>
  </si>
  <si>
    <t>愛　媛　県　推　計　人　口　及　び　人　口　動　態</t>
  </si>
  <si>
    <t>県　　計</t>
  </si>
  <si>
    <t>四国中央市</t>
  </si>
  <si>
    <t>西予市</t>
  </si>
  <si>
    <t>東温市</t>
  </si>
  <si>
    <t>越智郡</t>
  </si>
  <si>
    <t>上島町</t>
  </si>
  <si>
    <t>上浮穴郡</t>
  </si>
  <si>
    <t>久万高原町</t>
  </si>
  <si>
    <t>伊予郡</t>
  </si>
  <si>
    <t>喜多郡</t>
  </si>
  <si>
    <t>内子町</t>
  </si>
  <si>
    <t>西宇和郡</t>
  </si>
  <si>
    <t>北宇和郡</t>
  </si>
  <si>
    <t>鬼北町</t>
  </si>
  <si>
    <t>南宇和郡</t>
  </si>
  <si>
    <t>愛南町</t>
  </si>
  <si>
    <t>市　　計</t>
  </si>
  <si>
    <t>郡　　計</t>
  </si>
  <si>
    <t>※住民基本台帳法の改正により、外国人住民も住民基本台帳法の対象に加わることになったため、平成24年8月分より外国人の移動も含めて算出しています。(   )内書きは外国人移動数。</t>
  </si>
  <si>
    <t>( -3)</t>
  </si>
  <si>
    <t>( 13)</t>
  </si>
  <si>
    <t>( -1)</t>
  </si>
  <si>
    <t>( 12)</t>
  </si>
  <si>
    <t>( 10)</t>
  </si>
  <si>
    <t>本年1月1日現在の人口との比較</t>
  </si>
  <si>
    <t>( 43)</t>
  </si>
  <si>
    <t>( -11)</t>
  </si>
  <si>
    <t>( 5)</t>
  </si>
  <si>
    <t>( 0)</t>
  </si>
  <si>
    <t>( 14)</t>
  </si>
  <si>
    <t>( 18)</t>
  </si>
  <si>
    <t>( 9)</t>
  </si>
  <si>
    <t>( 3)</t>
  </si>
  <si>
    <t>( 2)</t>
  </si>
  <si>
    <t>( 22)</t>
  </si>
  <si>
    <t>( 79)</t>
  </si>
  <si>
    <t>( 103)</t>
  </si>
  <si>
    <t>( 51)</t>
  </si>
  <si>
    <t>( 30)</t>
  </si>
  <si>
    <t>( 91)</t>
  </si>
  <si>
    <t>( 15)</t>
  </si>
  <si>
    <t>( 1)</t>
  </si>
  <si>
    <t>( 7)</t>
  </si>
  <si>
    <t>( 68)</t>
  </si>
  <si>
    <t>( 76)</t>
  </si>
  <si>
    <t>( 6)</t>
  </si>
  <si>
    <t>( 81)</t>
  </si>
  <si>
    <t>( 87)</t>
  </si>
  <si>
    <t>( -10)</t>
  </si>
  <si>
    <t>( 4)</t>
  </si>
  <si>
    <t>( 16)</t>
  </si>
  <si>
    <t>( -13)</t>
  </si>
  <si>
    <t>( 24)</t>
  </si>
  <si>
    <t>( 25)</t>
  </si>
  <si>
    <t>( 23)</t>
  </si>
  <si>
    <t>( 46)</t>
  </si>
  <si>
    <t>( 20)</t>
  </si>
  <si>
    <t>( 26)</t>
  </si>
  <si>
    <t>( -6)</t>
  </si>
  <si>
    <t>( 8)</t>
  </si>
  <si>
    <t>( -12)</t>
  </si>
  <si>
    <t>平成　26　年 　4　月　　１　日　　現在</t>
  </si>
  <si>
    <t>（　3　月　中　の　移　動　状　況　）</t>
  </si>
  <si>
    <t>( 218)</t>
  </si>
  <si>
    <t>( 85)</t>
  </si>
  <si>
    <t>( 321)</t>
  </si>
  <si>
    <t>( 17)</t>
  </si>
  <si>
    <t>( 211)</t>
  </si>
  <si>
    <t>( 63)</t>
  </si>
  <si>
    <t>( 291)</t>
  </si>
  <si>
    <t>( 34)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</si>
</sst>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6" fontId="0" fillId="0" borderId="0" xfId="49" applyNumberFormat="1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6" fontId="0" fillId="0" borderId="12" xfId="49" applyNumberFormat="1" applyFont="1" applyBorder="1" applyAlignment="1">
      <alignment horizontal="center"/>
    </xf>
    <xf numFmtId="176" fontId="0" fillId="0" borderId="13" xfId="49" applyNumberFormat="1" applyFont="1" applyBorder="1" applyAlignment="1">
      <alignment/>
    </xf>
    <xf numFmtId="176" fontId="0" fillId="0" borderId="14" xfId="49" applyNumberFormat="1" applyFont="1" applyBorder="1" applyAlignment="1">
      <alignment/>
    </xf>
    <xf numFmtId="176" fontId="0" fillId="0" borderId="15" xfId="49" applyNumberFormat="1" applyFont="1" applyBorder="1" applyAlignment="1">
      <alignment/>
    </xf>
    <xf numFmtId="176" fontId="0" fillId="0" borderId="16" xfId="49" applyNumberFormat="1" applyFont="1" applyBorder="1" applyAlignment="1">
      <alignment horizontal="center"/>
    </xf>
    <xf numFmtId="176" fontId="0" fillId="0" borderId="17" xfId="49" applyNumberFormat="1" applyFont="1" applyBorder="1" applyAlignment="1">
      <alignment/>
    </xf>
    <xf numFmtId="176" fontId="0" fillId="0" borderId="18" xfId="49" applyNumberFormat="1" applyFont="1" applyBorder="1" applyAlignment="1">
      <alignment horizontal="center"/>
    </xf>
    <xf numFmtId="176" fontId="0" fillId="0" borderId="11" xfId="49" applyNumberFormat="1" applyFont="1" applyBorder="1" applyAlignment="1">
      <alignment/>
    </xf>
    <xf numFmtId="176" fontId="0" fillId="0" borderId="19" xfId="49" applyNumberFormat="1" applyFont="1" applyBorder="1" applyAlignment="1">
      <alignment/>
    </xf>
    <xf numFmtId="176" fontId="0" fillId="33" borderId="14" xfId="49" applyNumberFormat="1" applyFont="1" applyFill="1" applyBorder="1" applyAlignment="1">
      <alignment/>
    </xf>
    <xf numFmtId="176" fontId="0" fillId="33" borderId="17" xfId="49" applyNumberFormat="1" applyFont="1" applyFill="1" applyBorder="1" applyAlignment="1">
      <alignment/>
    </xf>
    <xf numFmtId="176" fontId="0" fillId="0" borderId="20" xfId="49" applyNumberFormat="1" applyFont="1" applyBorder="1" applyAlignment="1">
      <alignment horizontal="left" vertical="center"/>
    </xf>
    <xf numFmtId="176" fontId="0" fillId="0" borderId="21" xfId="49" applyNumberFormat="1" applyFont="1" applyBorder="1" applyAlignment="1">
      <alignment/>
    </xf>
    <xf numFmtId="176" fontId="0" fillId="0" borderId="22" xfId="49" applyNumberFormat="1" applyFont="1" applyBorder="1" applyAlignment="1">
      <alignment/>
    </xf>
    <xf numFmtId="176" fontId="0" fillId="0" borderId="23" xfId="49" applyNumberFormat="1" applyFont="1" applyBorder="1" applyAlignment="1">
      <alignment horizontal="left" vertical="center"/>
    </xf>
    <xf numFmtId="176" fontId="0" fillId="0" borderId="24" xfId="49" applyNumberFormat="1" applyFont="1" applyBorder="1" applyAlignment="1">
      <alignment/>
    </xf>
    <xf numFmtId="176" fontId="0" fillId="0" borderId="25" xfId="49" applyNumberFormat="1" applyFont="1" applyBorder="1" applyAlignment="1">
      <alignment/>
    </xf>
    <xf numFmtId="176" fontId="0" fillId="33" borderId="10" xfId="49" applyNumberFormat="1" applyFont="1" applyFill="1" applyBorder="1" applyAlignment="1">
      <alignment/>
    </xf>
    <xf numFmtId="176" fontId="0" fillId="33" borderId="26" xfId="49" applyNumberFormat="1" applyFont="1" applyFill="1" applyBorder="1" applyAlignment="1">
      <alignment/>
    </xf>
    <xf numFmtId="176" fontId="0" fillId="0" borderId="27" xfId="49" applyNumberFormat="1" applyFont="1" applyBorder="1" applyAlignment="1">
      <alignment horizontal="left" vertical="center"/>
    </xf>
    <xf numFmtId="176" fontId="0" fillId="0" borderId="28" xfId="49" applyNumberFormat="1" applyFont="1" applyBorder="1" applyAlignment="1">
      <alignment/>
    </xf>
    <xf numFmtId="176" fontId="0" fillId="0" borderId="29" xfId="49" applyNumberFormat="1" applyFont="1" applyBorder="1" applyAlignment="1">
      <alignment/>
    </xf>
    <xf numFmtId="176" fontId="0" fillId="0" borderId="30" xfId="49" applyNumberFormat="1" applyFont="1" applyBorder="1" applyAlignment="1">
      <alignment/>
    </xf>
    <xf numFmtId="176" fontId="0" fillId="0" borderId="0" xfId="0" applyNumberFormat="1" applyAlignment="1">
      <alignment/>
    </xf>
    <xf numFmtId="176" fontId="0" fillId="0" borderId="31" xfId="49" applyNumberFormat="1" applyFont="1" applyBorder="1" applyAlignment="1">
      <alignment/>
    </xf>
    <xf numFmtId="176" fontId="0" fillId="0" borderId="32" xfId="49" applyNumberFormat="1" applyFont="1" applyBorder="1" applyAlignment="1">
      <alignment/>
    </xf>
    <xf numFmtId="176" fontId="0" fillId="33" borderId="16" xfId="49" applyNumberFormat="1" applyFont="1" applyFill="1" applyBorder="1" applyAlignment="1">
      <alignment horizontal="left" indent="1"/>
    </xf>
    <xf numFmtId="176" fontId="0" fillId="0" borderId="33" xfId="49" applyNumberFormat="1" applyFont="1" applyBorder="1" applyAlignment="1">
      <alignment horizontal="left" vertical="center" indent="1"/>
    </xf>
    <xf numFmtId="176" fontId="0" fillId="0" borderId="18" xfId="49" applyNumberFormat="1" applyFont="1" applyBorder="1" applyAlignment="1">
      <alignment horizontal="left" vertical="center" indent="1"/>
    </xf>
    <xf numFmtId="176" fontId="0" fillId="33" borderId="16" xfId="49" applyNumberFormat="1" applyFont="1" applyFill="1" applyBorder="1" applyAlignment="1">
      <alignment horizontal="left" vertical="center" indent="1"/>
    </xf>
    <xf numFmtId="176" fontId="0" fillId="33" borderId="34" xfId="49" applyNumberFormat="1" applyFont="1" applyFill="1" applyBorder="1" applyAlignment="1">
      <alignment horizontal="left" vertical="center" indent="1"/>
    </xf>
    <xf numFmtId="176" fontId="0" fillId="0" borderId="35" xfId="49" applyNumberFormat="1" applyFont="1" applyBorder="1" applyAlignment="1">
      <alignment horizontal="left" vertical="center" indent="1"/>
    </xf>
    <xf numFmtId="176" fontId="0" fillId="0" borderId="0" xfId="49" applyNumberFormat="1" applyFont="1" applyAlignment="1">
      <alignment horizontal="left" indent="1"/>
    </xf>
    <xf numFmtId="176" fontId="1" fillId="0" borderId="0" xfId="49" applyNumberFormat="1" applyFont="1" applyAlignment="1">
      <alignment/>
    </xf>
    <xf numFmtId="176" fontId="0" fillId="0" borderId="12" xfId="49" applyNumberFormat="1" applyFont="1" applyBorder="1" applyAlignment="1">
      <alignment horizontal="left" vertical="center" indent="1"/>
    </xf>
    <xf numFmtId="176" fontId="0" fillId="0" borderId="28" xfId="49" applyNumberFormat="1" applyFont="1" applyFill="1" applyBorder="1" applyAlignment="1">
      <alignment/>
    </xf>
    <xf numFmtId="176" fontId="0" fillId="0" borderId="21" xfId="49" applyNumberFormat="1" applyFont="1" applyBorder="1" applyAlignment="1">
      <alignment/>
    </xf>
    <xf numFmtId="176" fontId="0" fillId="0" borderId="24" xfId="49" applyNumberFormat="1" applyFont="1" applyBorder="1" applyAlignment="1">
      <alignment/>
    </xf>
    <xf numFmtId="176" fontId="0" fillId="0" borderId="28" xfId="49" applyNumberFormat="1" applyFont="1" applyBorder="1" applyAlignment="1">
      <alignment/>
    </xf>
    <xf numFmtId="49" fontId="0" fillId="0" borderId="11" xfId="49" applyNumberFormat="1" applyFont="1" applyBorder="1" applyAlignment="1">
      <alignment horizontal="right"/>
    </xf>
    <xf numFmtId="49" fontId="0" fillId="0" borderId="19" xfId="49" applyNumberFormat="1" applyFont="1" applyBorder="1" applyAlignment="1">
      <alignment horizontal="right"/>
    </xf>
    <xf numFmtId="49" fontId="0" fillId="0" borderId="32" xfId="49" applyNumberFormat="1" applyFont="1" applyBorder="1" applyAlignment="1">
      <alignment horizontal="right"/>
    </xf>
    <xf numFmtId="49" fontId="0" fillId="0" borderId="36" xfId="49" applyNumberFormat="1" applyFont="1" applyBorder="1" applyAlignment="1">
      <alignment horizontal="right"/>
    </xf>
    <xf numFmtId="176" fontId="0" fillId="0" borderId="34" xfId="49" applyNumberFormat="1" applyFont="1" applyBorder="1" applyAlignment="1">
      <alignment horizontal="left" vertical="center" indent="1"/>
    </xf>
    <xf numFmtId="176" fontId="0" fillId="0" borderId="10" xfId="49" applyNumberFormat="1" applyFont="1" applyBorder="1" applyAlignment="1">
      <alignment/>
    </xf>
    <xf numFmtId="49" fontId="0" fillId="0" borderId="10" xfId="49" applyNumberFormat="1" applyFont="1" applyBorder="1" applyAlignment="1">
      <alignment horizontal="right"/>
    </xf>
    <xf numFmtId="49" fontId="0" fillId="0" borderId="26" xfId="49" applyNumberFormat="1" applyFont="1" applyBorder="1" applyAlignment="1">
      <alignment horizontal="right"/>
    </xf>
    <xf numFmtId="176" fontId="0" fillId="0" borderId="13" xfId="49" applyNumberFormat="1" applyFont="1" applyFill="1" applyBorder="1" applyAlignment="1">
      <alignment/>
    </xf>
    <xf numFmtId="176" fontId="0" fillId="0" borderId="37" xfId="49" applyNumberFormat="1" applyFont="1" applyBorder="1" applyAlignment="1">
      <alignment horizontal="left" vertical="center" indent="1"/>
    </xf>
    <xf numFmtId="176" fontId="0" fillId="0" borderId="38" xfId="49" applyNumberFormat="1" applyFont="1" applyBorder="1" applyAlignment="1">
      <alignment/>
    </xf>
    <xf numFmtId="176" fontId="0" fillId="0" borderId="38" xfId="49" applyNumberFormat="1" applyFont="1" applyFill="1" applyBorder="1" applyAlignment="1">
      <alignment/>
    </xf>
    <xf numFmtId="49" fontId="0" fillId="0" borderId="38" xfId="49" applyNumberFormat="1" applyFont="1" applyBorder="1" applyAlignment="1">
      <alignment horizontal="right"/>
    </xf>
    <xf numFmtId="49" fontId="0" fillId="0" borderId="39" xfId="49" applyNumberFormat="1" applyFont="1" applyBorder="1" applyAlignment="1">
      <alignment horizontal="right"/>
    </xf>
    <xf numFmtId="176" fontId="5" fillId="0" borderId="40" xfId="49" applyNumberFormat="1" applyFont="1" applyBorder="1" applyAlignment="1">
      <alignment wrapText="1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34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47" xfId="0" applyFill="1" applyBorder="1" applyAlignment="1">
      <alignment horizontal="right" vertical="center"/>
    </xf>
    <xf numFmtId="0" fontId="0" fillId="33" borderId="34" xfId="0" applyFill="1" applyBorder="1" applyAlignment="1">
      <alignment horizontal="right" vertical="center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176" fontId="1" fillId="0" borderId="0" xfId="49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77" sqref="A77"/>
    </sheetView>
  </sheetViews>
  <sheetFormatPr defaultColWidth="9.00390625" defaultRowHeight="13.5"/>
  <cols>
    <col min="1" max="1" width="14.625" style="0" customWidth="1"/>
    <col min="2" max="20" width="10.625" style="0" customWidth="1"/>
  </cols>
  <sheetData>
    <row r="1" spans="1:20" ht="18" customHeight="1">
      <c r="A1" s="84" t="s">
        <v>45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3.5">
      <c r="A2" s="1"/>
      <c r="B2" s="1"/>
      <c r="C2" s="1" t="s">
        <v>107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 t="s">
        <v>108</v>
      </c>
      <c r="P2" s="1"/>
      <c r="Q2" s="1"/>
      <c r="R2" s="1"/>
      <c r="S2" s="1"/>
      <c r="T2" s="1"/>
    </row>
    <row r="3" spans="1:20" ht="15" customHeight="1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ht="15" customHeight="1">
      <c r="A4" s="72" t="s">
        <v>37</v>
      </c>
      <c r="B4" s="74" t="s">
        <v>0</v>
      </c>
      <c r="C4" s="75" t="s">
        <v>1</v>
      </c>
      <c r="D4" s="76"/>
      <c r="E4" s="77"/>
      <c r="F4" s="81" t="s">
        <v>70</v>
      </c>
      <c r="G4" s="68" t="s">
        <v>2</v>
      </c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/>
    </row>
    <row r="5" spans="1:20" ht="15" customHeight="1">
      <c r="A5" s="73"/>
      <c r="B5" s="71"/>
      <c r="C5" s="78"/>
      <c r="D5" s="79"/>
      <c r="E5" s="80"/>
      <c r="F5" s="82"/>
      <c r="G5" s="58" t="s">
        <v>38</v>
      </c>
      <c r="H5" s="65" t="s">
        <v>3</v>
      </c>
      <c r="I5" s="66"/>
      <c r="J5" s="67"/>
      <c r="K5" s="65" t="s">
        <v>4</v>
      </c>
      <c r="L5" s="66"/>
      <c r="M5" s="66"/>
      <c r="N5" s="66"/>
      <c r="O5" s="66"/>
      <c r="P5" s="66"/>
      <c r="Q5" s="66"/>
      <c r="R5" s="66"/>
      <c r="S5" s="67"/>
      <c r="T5" s="60" t="s">
        <v>5</v>
      </c>
    </row>
    <row r="6" spans="1:20" ht="15" customHeight="1">
      <c r="A6" s="63" t="s">
        <v>16</v>
      </c>
      <c r="B6" s="71"/>
      <c r="C6" s="58" t="s">
        <v>6</v>
      </c>
      <c r="D6" s="58" t="s">
        <v>7</v>
      </c>
      <c r="E6" s="58" t="s">
        <v>8</v>
      </c>
      <c r="F6" s="82"/>
      <c r="G6" s="71"/>
      <c r="H6" s="58" t="s">
        <v>9</v>
      </c>
      <c r="I6" s="58" t="s">
        <v>10</v>
      </c>
      <c r="J6" s="58" t="s">
        <v>11</v>
      </c>
      <c r="K6" s="65" t="s">
        <v>39</v>
      </c>
      <c r="L6" s="66"/>
      <c r="M6" s="66"/>
      <c r="N6" s="67"/>
      <c r="O6" s="65" t="s">
        <v>44</v>
      </c>
      <c r="P6" s="66"/>
      <c r="Q6" s="66"/>
      <c r="R6" s="67"/>
      <c r="S6" s="58" t="s">
        <v>11</v>
      </c>
      <c r="T6" s="61"/>
    </row>
    <row r="7" spans="1:20" ht="15" customHeight="1">
      <c r="A7" s="64"/>
      <c r="B7" s="59"/>
      <c r="C7" s="59"/>
      <c r="D7" s="59"/>
      <c r="E7" s="59"/>
      <c r="F7" s="83"/>
      <c r="G7" s="59"/>
      <c r="H7" s="59"/>
      <c r="I7" s="59"/>
      <c r="J7" s="59"/>
      <c r="K7" s="2" t="s">
        <v>12</v>
      </c>
      <c r="L7" s="2" t="s">
        <v>13</v>
      </c>
      <c r="M7" s="2" t="s">
        <v>14</v>
      </c>
      <c r="N7" s="2" t="s">
        <v>15</v>
      </c>
      <c r="O7" s="2" t="s">
        <v>12</v>
      </c>
      <c r="P7" s="2" t="s">
        <v>13</v>
      </c>
      <c r="Q7" s="2" t="s">
        <v>14</v>
      </c>
      <c r="R7" s="2" t="s">
        <v>15</v>
      </c>
      <c r="S7" s="59"/>
      <c r="T7" s="62"/>
    </row>
    <row r="8" spans="1:20" ht="15" customHeight="1">
      <c r="A8" s="4" t="s">
        <v>46</v>
      </c>
      <c r="B8" s="5">
        <v>597372</v>
      </c>
      <c r="C8" s="5">
        <v>1396796</v>
      </c>
      <c r="D8" s="5">
        <v>656976</v>
      </c>
      <c r="E8" s="5">
        <v>739820</v>
      </c>
      <c r="F8" s="5">
        <v>-6735</v>
      </c>
      <c r="G8" s="5">
        <v>19</v>
      </c>
      <c r="H8" s="5">
        <v>904</v>
      </c>
      <c r="I8" s="5">
        <v>1634</v>
      </c>
      <c r="J8" s="5">
        <v>-730</v>
      </c>
      <c r="K8" s="5">
        <v>3387</v>
      </c>
      <c r="L8" s="5">
        <v>3965</v>
      </c>
      <c r="M8" s="5">
        <v>159</v>
      </c>
      <c r="N8" s="5">
        <v>7511</v>
      </c>
      <c r="O8" s="5">
        <v>4891</v>
      </c>
      <c r="P8" s="5">
        <v>6639</v>
      </c>
      <c r="Q8" s="5">
        <v>88</v>
      </c>
      <c r="R8" s="5">
        <v>11618</v>
      </c>
      <c r="S8" s="5">
        <v>-4107</v>
      </c>
      <c r="T8" s="7">
        <v>-4837</v>
      </c>
    </row>
    <row r="9" spans="1:20" ht="15" customHeight="1">
      <c r="A9" s="10"/>
      <c r="B9" s="11"/>
      <c r="C9" s="11"/>
      <c r="D9" s="11"/>
      <c r="E9" s="11"/>
      <c r="F9" s="11"/>
      <c r="G9" s="11"/>
      <c r="H9" s="43" t="s">
        <v>95</v>
      </c>
      <c r="I9" s="43" t="s">
        <v>74</v>
      </c>
      <c r="J9" s="43" t="s">
        <v>95</v>
      </c>
      <c r="K9" s="43" t="s">
        <v>76</v>
      </c>
      <c r="L9" s="43" t="s">
        <v>109</v>
      </c>
      <c r="M9" s="43" t="s">
        <v>110</v>
      </c>
      <c r="N9" s="43" t="s">
        <v>111</v>
      </c>
      <c r="O9" s="43" t="s">
        <v>112</v>
      </c>
      <c r="P9" s="43" t="s">
        <v>113</v>
      </c>
      <c r="Q9" s="43" t="s">
        <v>114</v>
      </c>
      <c r="R9" s="43" t="s">
        <v>115</v>
      </c>
      <c r="S9" s="43" t="s">
        <v>84</v>
      </c>
      <c r="T9" s="44" t="s">
        <v>116</v>
      </c>
    </row>
    <row r="10" spans="1:20" ht="15" customHeight="1">
      <c r="A10" s="8" t="s">
        <v>62</v>
      </c>
      <c r="B10" s="6">
        <v>542393</v>
      </c>
      <c r="C10" s="6">
        <v>1265235</v>
      </c>
      <c r="D10" s="6">
        <v>595163</v>
      </c>
      <c r="E10" s="6">
        <v>670072</v>
      </c>
      <c r="F10" s="6">
        <v>-5607</v>
      </c>
      <c r="G10" s="6">
        <v>191</v>
      </c>
      <c r="H10" s="6">
        <v>834</v>
      </c>
      <c r="I10" s="6">
        <v>1429</v>
      </c>
      <c r="J10" s="6">
        <v>-595</v>
      </c>
      <c r="K10" s="6">
        <v>3032</v>
      </c>
      <c r="L10" s="6">
        <v>3748</v>
      </c>
      <c r="M10" s="6">
        <v>155</v>
      </c>
      <c r="N10" s="6">
        <v>6935</v>
      </c>
      <c r="O10" s="6">
        <v>4194</v>
      </c>
      <c r="P10" s="6">
        <v>6146</v>
      </c>
      <c r="Q10" s="6">
        <v>74</v>
      </c>
      <c r="R10" s="6">
        <v>10414</v>
      </c>
      <c r="S10" s="6">
        <v>-3479</v>
      </c>
      <c r="T10" s="9">
        <v>-4074</v>
      </c>
    </row>
    <row r="11" spans="1:20" ht="15" customHeight="1">
      <c r="A11" s="10" t="s">
        <v>63</v>
      </c>
      <c r="B11" s="11">
        <v>54979</v>
      </c>
      <c r="C11" s="11">
        <v>131561</v>
      </c>
      <c r="D11" s="11">
        <v>61813</v>
      </c>
      <c r="E11" s="11">
        <v>69748</v>
      </c>
      <c r="F11" s="11">
        <v>-1128</v>
      </c>
      <c r="G11" s="6">
        <v>-172</v>
      </c>
      <c r="H11" s="11">
        <v>70</v>
      </c>
      <c r="I11" s="11">
        <v>205</v>
      </c>
      <c r="J11" s="11">
        <v>-135</v>
      </c>
      <c r="K11" s="11">
        <v>355</v>
      </c>
      <c r="L11" s="11">
        <v>217</v>
      </c>
      <c r="M11" s="11">
        <v>4</v>
      </c>
      <c r="N11" s="11">
        <v>576</v>
      </c>
      <c r="O11" s="11">
        <v>697</v>
      </c>
      <c r="P11" s="11">
        <v>493</v>
      </c>
      <c r="Q11" s="11">
        <v>14</v>
      </c>
      <c r="R11" s="11">
        <v>1204</v>
      </c>
      <c r="S11" s="11">
        <v>-628</v>
      </c>
      <c r="T11" s="12">
        <v>-763</v>
      </c>
    </row>
    <row r="12" spans="1:20" ht="15" customHeight="1">
      <c r="A12" s="30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4"/>
    </row>
    <row r="13" spans="1:20" ht="15" customHeight="1">
      <c r="A13" s="38" t="s">
        <v>25</v>
      </c>
      <c r="B13" s="5">
        <v>230440</v>
      </c>
      <c r="C13" s="5">
        <v>516048</v>
      </c>
      <c r="D13" s="5">
        <v>240777</v>
      </c>
      <c r="E13" s="5">
        <v>275271</v>
      </c>
      <c r="F13" s="5">
        <v>-773</v>
      </c>
      <c r="G13" s="5">
        <v>451</v>
      </c>
      <c r="H13" s="5">
        <v>368</v>
      </c>
      <c r="I13" s="5">
        <v>471</v>
      </c>
      <c r="J13" s="5">
        <v>-103</v>
      </c>
      <c r="K13" s="5">
        <v>1258</v>
      </c>
      <c r="L13" s="5">
        <v>1912</v>
      </c>
      <c r="M13" s="5">
        <v>117</v>
      </c>
      <c r="N13" s="5">
        <v>3287</v>
      </c>
      <c r="O13" s="5">
        <v>1081</v>
      </c>
      <c r="P13" s="5">
        <v>2671</v>
      </c>
      <c r="Q13" s="5">
        <v>31</v>
      </c>
      <c r="R13" s="5">
        <v>3783</v>
      </c>
      <c r="S13" s="5">
        <v>-496</v>
      </c>
      <c r="T13" s="7">
        <v>-599</v>
      </c>
    </row>
    <row r="14" spans="1:20" ht="15" customHeight="1">
      <c r="A14" s="35"/>
      <c r="B14" s="29"/>
      <c r="C14" s="29"/>
      <c r="D14" s="29"/>
      <c r="E14" s="29"/>
      <c r="F14" s="29"/>
      <c r="G14" s="29"/>
      <c r="H14" s="45" t="s">
        <v>78</v>
      </c>
      <c r="I14" s="45" t="s">
        <v>74</v>
      </c>
      <c r="J14" s="45" t="s">
        <v>78</v>
      </c>
      <c r="K14" s="45" t="s">
        <v>79</v>
      </c>
      <c r="L14" s="45" t="s">
        <v>80</v>
      </c>
      <c r="M14" s="45" t="s">
        <v>81</v>
      </c>
      <c r="N14" s="45" t="s">
        <v>82</v>
      </c>
      <c r="O14" s="45" t="s">
        <v>69</v>
      </c>
      <c r="P14" s="45" t="s">
        <v>83</v>
      </c>
      <c r="Q14" s="45" t="s">
        <v>84</v>
      </c>
      <c r="R14" s="45" t="s">
        <v>85</v>
      </c>
      <c r="S14" s="45" t="s">
        <v>68</v>
      </c>
      <c r="T14" s="46" t="s">
        <v>86</v>
      </c>
    </row>
    <row r="15" spans="1:20" ht="15" customHeight="1">
      <c r="A15" s="31" t="s">
        <v>26</v>
      </c>
      <c r="B15" s="26">
        <v>68295</v>
      </c>
      <c r="C15" s="26">
        <v>160105</v>
      </c>
      <c r="D15" s="26">
        <v>75029</v>
      </c>
      <c r="E15" s="26">
        <v>85076</v>
      </c>
      <c r="F15" s="26">
        <v>-1186</v>
      </c>
      <c r="G15" s="26">
        <v>-69</v>
      </c>
      <c r="H15" s="26">
        <v>93</v>
      </c>
      <c r="I15" s="26">
        <v>197</v>
      </c>
      <c r="J15" s="26">
        <v>-104</v>
      </c>
      <c r="K15" s="26">
        <v>275</v>
      </c>
      <c r="L15" s="26">
        <v>430</v>
      </c>
      <c r="M15" s="26">
        <v>4</v>
      </c>
      <c r="N15" s="26">
        <v>709</v>
      </c>
      <c r="O15" s="26">
        <v>568</v>
      </c>
      <c r="P15" s="26">
        <v>875</v>
      </c>
      <c r="Q15" s="26">
        <v>14</v>
      </c>
      <c r="R15" s="26">
        <v>1457</v>
      </c>
      <c r="S15" s="26">
        <v>-748</v>
      </c>
      <c r="T15" s="28">
        <v>-852</v>
      </c>
    </row>
    <row r="16" spans="1:20" ht="15" customHeight="1">
      <c r="A16" s="35"/>
      <c r="B16" s="29"/>
      <c r="C16" s="29"/>
      <c r="D16" s="29"/>
      <c r="E16" s="29"/>
      <c r="F16" s="29"/>
      <c r="G16" s="29"/>
      <c r="H16" s="45" t="s">
        <v>87</v>
      </c>
      <c r="I16" s="45" t="s">
        <v>74</v>
      </c>
      <c r="J16" s="45" t="s">
        <v>87</v>
      </c>
      <c r="K16" s="45" t="s">
        <v>88</v>
      </c>
      <c r="L16" s="45" t="s">
        <v>89</v>
      </c>
      <c r="M16" s="45" t="s">
        <v>87</v>
      </c>
      <c r="N16" s="45" t="s">
        <v>90</v>
      </c>
      <c r="O16" s="45" t="s">
        <v>91</v>
      </c>
      <c r="P16" s="45" t="s">
        <v>92</v>
      </c>
      <c r="Q16" s="45" t="s">
        <v>74</v>
      </c>
      <c r="R16" s="45" t="s">
        <v>93</v>
      </c>
      <c r="S16" s="45" t="s">
        <v>72</v>
      </c>
      <c r="T16" s="46" t="s">
        <v>94</v>
      </c>
    </row>
    <row r="17" spans="1:20" ht="15" customHeight="1">
      <c r="A17" s="31" t="s">
        <v>27</v>
      </c>
      <c r="B17" s="26">
        <v>33323</v>
      </c>
      <c r="C17" s="26">
        <v>79418</v>
      </c>
      <c r="D17" s="26">
        <v>36725</v>
      </c>
      <c r="E17" s="26">
        <v>42693</v>
      </c>
      <c r="F17" s="26">
        <v>-910</v>
      </c>
      <c r="G17" s="26">
        <v>-161</v>
      </c>
      <c r="H17" s="26">
        <v>36</v>
      </c>
      <c r="I17" s="26">
        <v>141</v>
      </c>
      <c r="J17" s="26">
        <v>-105</v>
      </c>
      <c r="K17" s="26">
        <v>142</v>
      </c>
      <c r="L17" s="26">
        <v>167</v>
      </c>
      <c r="M17" s="26">
        <v>6</v>
      </c>
      <c r="N17" s="26">
        <v>315</v>
      </c>
      <c r="O17" s="26">
        <v>477</v>
      </c>
      <c r="P17" s="26">
        <v>416</v>
      </c>
      <c r="Q17" s="26">
        <v>6</v>
      </c>
      <c r="R17" s="26">
        <v>899</v>
      </c>
      <c r="S17" s="26">
        <v>-584</v>
      </c>
      <c r="T17" s="28">
        <v>-689</v>
      </c>
    </row>
    <row r="18" spans="1:20" ht="15" customHeight="1">
      <c r="A18" s="35"/>
      <c r="B18" s="29"/>
      <c r="C18" s="29"/>
      <c r="D18" s="29"/>
      <c r="E18" s="29"/>
      <c r="F18" s="29"/>
      <c r="G18" s="29"/>
      <c r="H18" s="45" t="s">
        <v>74</v>
      </c>
      <c r="I18" s="45" t="s">
        <v>74</v>
      </c>
      <c r="J18" s="45" t="s">
        <v>74</v>
      </c>
      <c r="K18" s="45" t="s">
        <v>74</v>
      </c>
      <c r="L18" s="45" t="s">
        <v>78</v>
      </c>
      <c r="M18" s="45" t="s">
        <v>74</v>
      </c>
      <c r="N18" s="45" t="s">
        <v>78</v>
      </c>
      <c r="O18" s="45" t="s">
        <v>74</v>
      </c>
      <c r="P18" s="45" t="s">
        <v>68</v>
      </c>
      <c r="Q18" s="45" t="s">
        <v>95</v>
      </c>
      <c r="R18" s="45" t="s">
        <v>96</v>
      </c>
      <c r="S18" s="45" t="s">
        <v>97</v>
      </c>
      <c r="T18" s="46" t="s">
        <v>97</v>
      </c>
    </row>
    <row r="19" spans="1:20" ht="15" customHeight="1">
      <c r="A19" s="31" t="s">
        <v>28</v>
      </c>
      <c r="B19" s="26">
        <v>15549</v>
      </c>
      <c r="C19" s="26">
        <v>35974</v>
      </c>
      <c r="D19" s="26">
        <v>16714</v>
      </c>
      <c r="E19" s="26">
        <v>19260</v>
      </c>
      <c r="F19" s="26">
        <v>-332</v>
      </c>
      <c r="G19" s="26">
        <v>-3</v>
      </c>
      <c r="H19" s="26">
        <v>18</v>
      </c>
      <c r="I19" s="26">
        <v>50</v>
      </c>
      <c r="J19" s="26">
        <v>-32</v>
      </c>
      <c r="K19" s="26">
        <v>110</v>
      </c>
      <c r="L19" s="26">
        <v>68</v>
      </c>
      <c r="M19" s="26">
        <v>1</v>
      </c>
      <c r="N19" s="26">
        <v>179</v>
      </c>
      <c r="O19" s="26">
        <v>221</v>
      </c>
      <c r="P19" s="26">
        <v>143</v>
      </c>
      <c r="Q19" s="26">
        <v>0</v>
      </c>
      <c r="R19" s="26">
        <v>364</v>
      </c>
      <c r="S19" s="26">
        <v>-185</v>
      </c>
      <c r="T19" s="28">
        <v>-217</v>
      </c>
    </row>
    <row r="20" spans="1:20" ht="15" customHeight="1">
      <c r="A20" s="35"/>
      <c r="B20" s="29"/>
      <c r="C20" s="29"/>
      <c r="D20" s="29"/>
      <c r="E20" s="29"/>
      <c r="F20" s="29"/>
      <c r="G20" s="29"/>
      <c r="H20" s="45" t="s">
        <v>74</v>
      </c>
      <c r="I20" s="45" t="s">
        <v>74</v>
      </c>
      <c r="J20" s="45" t="s">
        <v>74</v>
      </c>
      <c r="K20" s="45" t="s">
        <v>87</v>
      </c>
      <c r="L20" s="45" t="s">
        <v>74</v>
      </c>
      <c r="M20" s="45" t="s">
        <v>74</v>
      </c>
      <c r="N20" s="45" t="s">
        <v>87</v>
      </c>
      <c r="O20" s="45" t="s">
        <v>74</v>
      </c>
      <c r="P20" s="45" t="s">
        <v>87</v>
      </c>
      <c r="Q20" s="45" t="s">
        <v>74</v>
      </c>
      <c r="R20" s="45" t="s">
        <v>87</v>
      </c>
      <c r="S20" s="45" t="s">
        <v>74</v>
      </c>
      <c r="T20" s="46" t="s">
        <v>74</v>
      </c>
    </row>
    <row r="21" spans="1:20" ht="15" customHeight="1">
      <c r="A21" s="31" t="s">
        <v>29</v>
      </c>
      <c r="B21" s="26">
        <v>50881</v>
      </c>
      <c r="C21" s="26">
        <v>119297</v>
      </c>
      <c r="D21" s="26">
        <v>57038</v>
      </c>
      <c r="E21" s="26">
        <v>62259</v>
      </c>
      <c r="F21" s="26">
        <v>-487</v>
      </c>
      <c r="G21" s="26">
        <v>-35</v>
      </c>
      <c r="H21" s="26">
        <v>93</v>
      </c>
      <c r="I21" s="26">
        <v>136</v>
      </c>
      <c r="J21" s="26">
        <v>-43</v>
      </c>
      <c r="K21" s="26">
        <v>257</v>
      </c>
      <c r="L21" s="26">
        <v>345</v>
      </c>
      <c r="M21" s="26">
        <v>9</v>
      </c>
      <c r="N21" s="26">
        <v>611</v>
      </c>
      <c r="O21" s="26">
        <v>331</v>
      </c>
      <c r="P21" s="26">
        <v>568</v>
      </c>
      <c r="Q21" s="26">
        <v>0</v>
      </c>
      <c r="R21" s="26">
        <v>899</v>
      </c>
      <c r="S21" s="26">
        <v>-288</v>
      </c>
      <c r="T21" s="28">
        <v>-331</v>
      </c>
    </row>
    <row r="22" spans="1:20" ht="15" customHeight="1">
      <c r="A22" s="35"/>
      <c r="B22" s="29"/>
      <c r="C22" s="29"/>
      <c r="D22" s="29"/>
      <c r="E22" s="29"/>
      <c r="F22" s="29"/>
      <c r="G22" s="29"/>
      <c r="H22" s="45" t="s">
        <v>74</v>
      </c>
      <c r="I22" s="45" t="s">
        <v>74</v>
      </c>
      <c r="J22" s="45" t="s">
        <v>74</v>
      </c>
      <c r="K22" s="45" t="s">
        <v>74</v>
      </c>
      <c r="L22" s="45" t="s">
        <v>98</v>
      </c>
      <c r="M22" s="45" t="s">
        <v>87</v>
      </c>
      <c r="N22" s="45" t="s">
        <v>99</v>
      </c>
      <c r="O22" s="45" t="s">
        <v>87</v>
      </c>
      <c r="P22" s="45" t="s">
        <v>80</v>
      </c>
      <c r="Q22" s="45" t="s">
        <v>74</v>
      </c>
      <c r="R22" s="45" t="s">
        <v>100</v>
      </c>
      <c r="S22" s="45" t="s">
        <v>79</v>
      </c>
      <c r="T22" s="46" t="s">
        <v>79</v>
      </c>
    </row>
    <row r="23" spans="1:20" ht="15" customHeight="1">
      <c r="A23" s="31" t="s">
        <v>30</v>
      </c>
      <c r="B23" s="26">
        <v>45286</v>
      </c>
      <c r="C23" s="26">
        <v>109634</v>
      </c>
      <c r="D23" s="26">
        <v>52519</v>
      </c>
      <c r="E23" s="26">
        <v>57115</v>
      </c>
      <c r="F23" s="26">
        <v>-659</v>
      </c>
      <c r="G23" s="26">
        <v>-43</v>
      </c>
      <c r="H23" s="26">
        <v>76</v>
      </c>
      <c r="I23" s="26">
        <v>139</v>
      </c>
      <c r="J23" s="26">
        <v>-63</v>
      </c>
      <c r="K23" s="26">
        <v>279</v>
      </c>
      <c r="L23" s="26">
        <v>272</v>
      </c>
      <c r="M23" s="26">
        <v>6</v>
      </c>
      <c r="N23" s="26">
        <v>557</v>
      </c>
      <c r="O23" s="26">
        <v>468</v>
      </c>
      <c r="P23" s="26">
        <v>530</v>
      </c>
      <c r="Q23" s="26">
        <v>6</v>
      </c>
      <c r="R23" s="26">
        <v>1004</v>
      </c>
      <c r="S23" s="26">
        <v>-447</v>
      </c>
      <c r="T23" s="28">
        <v>-510</v>
      </c>
    </row>
    <row r="24" spans="1:20" ht="15" customHeight="1">
      <c r="A24" s="35"/>
      <c r="B24" s="29"/>
      <c r="C24" s="29"/>
      <c r="D24" s="29"/>
      <c r="E24" s="29"/>
      <c r="F24" s="29"/>
      <c r="G24" s="29"/>
      <c r="H24" s="45" t="s">
        <v>74</v>
      </c>
      <c r="I24" s="45" t="s">
        <v>74</v>
      </c>
      <c r="J24" s="45" t="s">
        <v>74</v>
      </c>
      <c r="K24" s="45" t="s">
        <v>74</v>
      </c>
      <c r="L24" s="45" t="s">
        <v>71</v>
      </c>
      <c r="M24" s="45" t="s">
        <v>78</v>
      </c>
      <c r="N24" s="45" t="s">
        <v>101</v>
      </c>
      <c r="O24" s="45" t="s">
        <v>74</v>
      </c>
      <c r="P24" s="45" t="s">
        <v>75</v>
      </c>
      <c r="Q24" s="45" t="s">
        <v>91</v>
      </c>
      <c r="R24" s="45" t="s">
        <v>102</v>
      </c>
      <c r="S24" s="45" t="s">
        <v>103</v>
      </c>
      <c r="T24" s="46" t="s">
        <v>103</v>
      </c>
    </row>
    <row r="25" spans="1:20" ht="15" customHeight="1">
      <c r="A25" s="31" t="s">
        <v>31</v>
      </c>
      <c r="B25" s="26">
        <v>18385</v>
      </c>
      <c r="C25" s="26">
        <v>45148</v>
      </c>
      <c r="D25" s="26">
        <v>21378</v>
      </c>
      <c r="E25" s="26">
        <v>23770</v>
      </c>
      <c r="F25" s="26">
        <v>-239</v>
      </c>
      <c r="G25" s="26">
        <v>-1</v>
      </c>
      <c r="H25" s="26">
        <v>25</v>
      </c>
      <c r="I25" s="26">
        <v>50</v>
      </c>
      <c r="J25" s="26">
        <v>-25</v>
      </c>
      <c r="K25" s="26">
        <v>102</v>
      </c>
      <c r="L25" s="26">
        <v>63</v>
      </c>
      <c r="M25" s="26">
        <v>2</v>
      </c>
      <c r="N25" s="26">
        <v>167</v>
      </c>
      <c r="O25" s="26">
        <v>214</v>
      </c>
      <c r="P25" s="26">
        <v>109</v>
      </c>
      <c r="Q25" s="26">
        <v>0</v>
      </c>
      <c r="R25" s="26">
        <v>323</v>
      </c>
      <c r="S25" s="26">
        <v>-156</v>
      </c>
      <c r="T25" s="28">
        <v>-181</v>
      </c>
    </row>
    <row r="26" spans="1:20" ht="15" customHeight="1">
      <c r="A26" s="35"/>
      <c r="B26" s="29"/>
      <c r="C26" s="29"/>
      <c r="D26" s="29"/>
      <c r="E26" s="29"/>
      <c r="F26" s="29"/>
      <c r="G26" s="29"/>
      <c r="H26" s="45" t="s">
        <v>74</v>
      </c>
      <c r="I26" s="45" t="s">
        <v>74</v>
      </c>
      <c r="J26" s="45" t="s">
        <v>74</v>
      </c>
      <c r="K26" s="45" t="s">
        <v>74</v>
      </c>
      <c r="L26" s="45" t="s">
        <v>87</v>
      </c>
      <c r="M26" s="45" t="s">
        <v>74</v>
      </c>
      <c r="N26" s="45" t="s">
        <v>87</v>
      </c>
      <c r="O26" s="45" t="s">
        <v>74</v>
      </c>
      <c r="P26" s="45" t="s">
        <v>87</v>
      </c>
      <c r="Q26" s="45" t="s">
        <v>74</v>
      </c>
      <c r="R26" s="45" t="s">
        <v>87</v>
      </c>
      <c r="S26" s="45" t="s">
        <v>74</v>
      </c>
      <c r="T26" s="46" t="s">
        <v>74</v>
      </c>
    </row>
    <row r="27" spans="1:20" ht="15" customHeight="1">
      <c r="A27" s="31" t="s">
        <v>32</v>
      </c>
      <c r="B27" s="26">
        <v>14177</v>
      </c>
      <c r="C27" s="26">
        <v>37172</v>
      </c>
      <c r="D27" s="26">
        <v>17185</v>
      </c>
      <c r="E27" s="26">
        <v>19987</v>
      </c>
      <c r="F27" s="26">
        <v>-104</v>
      </c>
      <c r="G27" s="26">
        <v>27</v>
      </c>
      <c r="H27" s="26">
        <v>24</v>
      </c>
      <c r="I27" s="26">
        <v>45</v>
      </c>
      <c r="J27" s="26">
        <v>-21</v>
      </c>
      <c r="K27" s="26">
        <v>147</v>
      </c>
      <c r="L27" s="26">
        <v>61</v>
      </c>
      <c r="M27" s="26">
        <v>1</v>
      </c>
      <c r="N27" s="26">
        <v>209</v>
      </c>
      <c r="O27" s="26">
        <v>124</v>
      </c>
      <c r="P27" s="26">
        <v>128</v>
      </c>
      <c r="Q27" s="26">
        <v>1</v>
      </c>
      <c r="R27" s="26">
        <v>253</v>
      </c>
      <c r="S27" s="26">
        <v>-44</v>
      </c>
      <c r="T27" s="28">
        <v>-65</v>
      </c>
    </row>
    <row r="28" spans="1:20" ht="15" customHeight="1">
      <c r="A28" s="47"/>
      <c r="B28" s="29"/>
      <c r="C28" s="29"/>
      <c r="D28" s="29"/>
      <c r="E28" s="29"/>
      <c r="F28" s="29"/>
      <c r="G28" s="29"/>
      <c r="H28" s="45" t="s">
        <v>74</v>
      </c>
      <c r="I28" s="45" t="s">
        <v>74</v>
      </c>
      <c r="J28" s="45" t="s">
        <v>74</v>
      </c>
      <c r="K28" s="45" t="s">
        <v>74</v>
      </c>
      <c r="L28" s="45" t="s">
        <v>77</v>
      </c>
      <c r="M28" s="45" t="s">
        <v>87</v>
      </c>
      <c r="N28" s="45" t="s">
        <v>69</v>
      </c>
      <c r="O28" s="45" t="s">
        <v>74</v>
      </c>
      <c r="P28" s="45" t="s">
        <v>74</v>
      </c>
      <c r="Q28" s="45" t="s">
        <v>87</v>
      </c>
      <c r="R28" s="45" t="s">
        <v>87</v>
      </c>
      <c r="S28" s="45" t="s">
        <v>77</v>
      </c>
      <c r="T28" s="46" t="s">
        <v>77</v>
      </c>
    </row>
    <row r="29" spans="1:20" ht="15" customHeight="1">
      <c r="A29" s="31" t="s">
        <v>47</v>
      </c>
      <c r="B29" s="26">
        <v>35344</v>
      </c>
      <c r="C29" s="26">
        <v>87931</v>
      </c>
      <c r="D29" s="26">
        <v>42538</v>
      </c>
      <c r="E29" s="26">
        <v>45393</v>
      </c>
      <c r="F29" s="26">
        <v>-432</v>
      </c>
      <c r="G29" s="26">
        <v>21</v>
      </c>
      <c r="H29" s="26">
        <v>64</v>
      </c>
      <c r="I29" s="26">
        <v>81</v>
      </c>
      <c r="J29" s="26">
        <v>-17</v>
      </c>
      <c r="K29" s="26">
        <v>113</v>
      </c>
      <c r="L29" s="26">
        <v>262</v>
      </c>
      <c r="M29" s="26">
        <v>3</v>
      </c>
      <c r="N29" s="26">
        <v>378</v>
      </c>
      <c r="O29" s="26">
        <v>250</v>
      </c>
      <c r="P29" s="26">
        <v>398</v>
      </c>
      <c r="Q29" s="26">
        <v>6</v>
      </c>
      <c r="R29" s="26">
        <v>654</v>
      </c>
      <c r="S29" s="26">
        <v>-276</v>
      </c>
      <c r="T29" s="28">
        <v>-293</v>
      </c>
    </row>
    <row r="30" spans="1:20" ht="15" customHeight="1">
      <c r="A30" s="47"/>
      <c r="B30" s="29"/>
      <c r="C30" s="29"/>
      <c r="D30" s="29"/>
      <c r="E30" s="29"/>
      <c r="F30" s="29"/>
      <c r="G30" s="29"/>
      <c r="H30" s="45" t="s">
        <v>74</v>
      </c>
      <c r="I30" s="45" t="s">
        <v>74</v>
      </c>
      <c r="J30" s="45" t="s">
        <v>74</v>
      </c>
      <c r="K30" s="45" t="s">
        <v>87</v>
      </c>
      <c r="L30" s="45" t="s">
        <v>66</v>
      </c>
      <c r="M30" s="45" t="s">
        <v>74</v>
      </c>
      <c r="N30" s="45" t="s">
        <v>75</v>
      </c>
      <c r="O30" s="45" t="s">
        <v>74</v>
      </c>
      <c r="P30" s="45" t="s">
        <v>74</v>
      </c>
      <c r="Q30" s="45" t="s">
        <v>87</v>
      </c>
      <c r="R30" s="45" t="s">
        <v>87</v>
      </c>
      <c r="S30" s="45" t="s">
        <v>66</v>
      </c>
      <c r="T30" s="46" t="s">
        <v>66</v>
      </c>
    </row>
    <row r="31" spans="1:20" ht="15" customHeight="1">
      <c r="A31" s="31" t="s">
        <v>48</v>
      </c>
      <c r="B31" s="26">
        <v>16876</v>
      </c>
      <c r="C31" s="26">
        <v>39952</v>
      </c>
      <c r="D31" s="26">
        <v>18648</v>
      </c>
      <c r="E31" s="26">
        <v>21304</v>
      </c>
      <c r="F31" s="26">
        <v>-400</v>
      </c>
      <c r="G31" s="26">
        <v>-65</v>
      </c>
      <c r="H31" s="26">
        <v>19</v>
      </c>
      <c r="I31" s="26">
        <v>88</v>
      </c>
      <c r="J31" s="26">
        <v>-69</v>
      </c>
      <c r="K31" s="26">
        <v>107</v>
      </c>
      <c r="L31" s="26">
        <v>50</v>
      </c>
      <c r="M31" s="26">
        <v>1</v>
      </c>
      <c r="N31" s="26">
        <v>158</v>
      </c>
      <c r="O31" s="26">
        <v>254</v>
      </c>
      <c r="P31" s="26">
        <v>135</v>
      </c>
      <c r="Q31" s="26">
        <v>6</v>
      </c>
      <c r="R31" s="26">
        <v>395</v>
      </c>
      <c r="S31" s="26">
        <v>-237</v>
      </c>
      <c r="T31" s="28">
        <v>-306</v>
      </c>
    </row>
    <row r="32" spans="1:20" ht="15" customHeight="1">
      <c r="A32" s="47"/>
      <c r="B32" s="48"/>
      <c r="C32" s="48"/>
      <c r="D32" s="48"/>
      <c r="E32" s="48"/>
      <c r="F32" s="48"/>
      <c r="G32" s="48"/>
      <c r="H32" s="49" t="s">
        <v>74</v>
      </c>
      <c r="I32" s="49" t="s">
        <v>74</v>
      </c>
      <c r="J32" s="49" t="s">
        <v>74</v>
      </c>
      <c r="K32" s="49" t="s">
        <v>74</v>
      </c>
      <c r="L32" s="49" t="s">
        <v>78</v>
      </c>
      <c r="M32" s="49" t="s">
        <v>74</v>
      </c>
      <c r="N32" s="49" t="s">
        <v>78</v>
      </c>
      <c r="O32" s="49" t="s">
        <v>74</v>
      </c>
      <c r="P32" s="49" t="s">
        <v>78</v>
      </c>
      <c r="Q32" s="49" t="s">
        <v>91</v>
      </c>
      <c r="R32" s="49" t="s">
        <v>77</v>
      </c>
      <c r="S32" s="49" t="s">
        <v>104</v>
      </c>
      <c r="T32" s="50" t="s">
        <v>104</v>
      </c>
    </row>
    <row r="33" spans="1:20" ht="15" customHeight="1">
      <c r="A33" s="31" t="s">
        <v>49</v>
      </c>
      <c r="B33" s="26">
        <v>13837</v>
      </c>
      <c r="C33" s="26">
        <v>34556</v>
      </c>
      <c r="D33" s="26">
        <v>16612</v>
      </c>
      <c r="E33" s="26">
        <v>17944</v>
      </c>
      <c r="F33" s="26">
        <v>-85</v>
      </c>
      <c r="G33" s="26">
        <v>69</v>
      </c>
      <c r="H33" s="26">
        <v>18</v>
      </c>
      <c r="I33" s="26">
        <v>31</v>
      </c>
      <c r="J33" s="26">
        <v>-13</v>
      </c>
      <c r="K33" s="26">
        <v>242</v>
      </c>
      <c r="L33" s="26">
        <v>118</v>
      </c>
      <c r="M33" s="26">
        <v>5</v>
      </c>
      <c r="N33" s="26">
        <v>365</v>
      </c>
      <c r="O33" s="26">
        <v>206</v>
      </c>
      <c r="P33" s="26">
        <v>173</v>
      </c>
      <c r="Q33" s="26">
        <v>4</v>
      </c>
      <c r="R33" s="26">
        <v>383</v>
      </c>
      <c r="S33" s="26">
        <v>-18</v>
      </c>
      <c r="T33" s="28">
        <v>-31</v>
      </c>
    </row>
    <row r="34" spans="1:20" ht="15" customHeight="1">
      <c r="A34" s="32"/>
      <c r="B34" s="11"/>
      <c r="C34" s="11"/>
      <c r="D34" s="11"/>
      <c r="E34" s="11"/>
      <c r="F34" s="11"/>
      <c r="G34" s="11"/>
      <c r="H34" s="43" t="s">
        <v>74</v>
      </c>
      <c r="I34" s="43" t="s">
        <v>74</v>
      </c>
      <c r="J34" s="43" t="s">
        <v>74</v>
      </c>
      <c r="K34" s="43" t="s">
        <v>74</v>
      </c>
      <c r="L34" s="43" t="s">
        <v>69</v>
      </c>
      <c r="M34" s="43" t="s">
        <v>74</v>
      </c>
      <c r="N34" s="43" t="s">
        <v>69</v>
      </c>
      <c r="O34" s="43" t="s">
        <v>74</v>
      </c>
      <c r="P34" s="43" t="s">
        <v>105</v>
      </c>
      <c r="Q34" s="43" t="s">
        <v>87</v>
      </c>
      <c r="R34" s="43" t="s">
        <v>77</v>
      </c>
      <c r="S34" s="43" t="s">
        <v>87</v>
      </c>
      <c r="T34" s="44" t="s">
        <v>87</v>
      </c>
    </row>
    <row r="35" spans="1:20" ht="15" customHeight="1">
      <c r="A35" s="33" t="s">
        <v>50</v>
      </c>
      <c r="B35" s="13">
        <v>3471</v>
      </c>
      <c r="C35" s="13">
        <v>7106</v>
      </c>
      <c r="D35" s="13">
        <v>3593</v>
      </c>
      <c r="E35" s="13">
        <v>3513</v>
      </c>
      <c r="F35" s="13">
        <v>-111</v>
      </c>
      <c r="G35" s="13">
        <v>-35</v>
      </c>
      <c r="H35" s="13">
        <v>3</v>
      </c>
      <c r="I35" s="13">
        <v>20</v>
      </c>
      <c r="J35" s="13">
        <v>-17</v>
      </c>
      <c r="K35" s="13">
        <v>10</v>
      </c>
      <c r="L35" s="13">
        <v>41</v>
      </c>
      <c r="M35" s="13">
        <v>0</v>
      </c>
      <c r="N35" s="13">
        <v>51</v>
      </c>
      <c r="O35" s="13">
        <v>38</v>
      </c>
      <c r="P35" s="13">
        <v>74</v>
      </c>
      <c r="Q35" s="13">
        <v>0</v>
      </c>
      <c r="R35" s="13">
        <v>112</v>
      </c>
      <c r="S35" s="13">
        <v>-61</v>
      </c>
      <c r="T35" s="14">
        <v>-78</v>
      </c>
    </row>
    <row r="36" spans="1:20" ht="15" customHeight="1">
      <c r="A36" s="38" t="s">
        <v>51</v>
      </c>
      <c r="B36" s="5">
        <v>3471</v>
      </c>
      <c r="C36" s="5">
        <v>7106</v>
      </c>
      <c r="D36" s="5">
        <v>3593</v>
      </c>
      <c r="E36" s="5">
        <v>3513</v>
      </c>
      <c r="F36" s="5">
        <v>-111</v>
      </c>
      <c r="G36" s="5">
        <v>-35</v>
      </c>
      <c r="H36" s="5">
        <v>3</v>
      </c>
      <c r="I36" s="5">
        <v>20</v>
      </c>
      <c r="J36" s="5">
        <v>-17</v>
      </c>
      <c r="K36" s="5">
        <v>10</v>
      </c>
      <c r="L36" s="5">
        <v>41</v>
      </c>
      <c r="M36" s="5">
        <v>0</v>
      </c>
      <c r="N36" s="5">
        <v>51</v>
      </c>
      <c r="O36" s="5">
        <v>38</v>
      </c>
      <c r="P36" s="5">
        <v>74</v>
      </c>
      <c r="Q36" s="5">
        <v>0</v>
      </c>
      <c r="R36" s="5">
        <v>112</v>
      </c>
      <c r="S36" s="5">
        <v>-61</v>
      </c>
      <c r="T36" s="7">
        <v>-78</v>
      </c>
    </row>
    <row r="37" spans="1:20" ht="15" customHeight="1">
      <c r="A37" s="32"/>
      <c r="B37" s="11"/>
      <c r="C37" s="11"/>
      <c r="D37" s="11"/>
      <c r="E37" s="11"/>
      <c r="F37" s="11"/>
      <c r="G37" s="11"/>
      <c r="H37" s="43" t="s">
        <v>74</v>
      </c>
      <c r="I37" s="43" t="s">
        <v>74</v>
      </c>
      <c r="J37" s="43" t="s">
        <v>74</v>
      </c>
      <c r="K37" s="43" t="s">
        <v>79</v>
      </c>
      <c r="L37" s="43" t="s">
        <v>76</v>
      </c>
      <c r="M37" s="43" t="s">
        <v>74</v>
      </c>
      <c r="N37" s="43" t="s">
        <v>102</v>
      </c>
      <c r="O37" s="43" t="s">
        <v>74</v>
      </c>
      <c r="P37" s="43" t="s">
        <v>105</v>
      </c>
      <c r="Q37" s="43" t="s">
        <v>74</v>
      </c>
      <c r="R37" s="43" t="s">
        <v>105</v>
      </c>
      <c r="S37" s="43" t="s">
        <v>68</v>
      </c>
      <c r="T37" s="44" t="s">
        <v>68</v>
      </c>
    </row>
    <row r="38" spans="1:20" ht="15" customHeight="1">
      <c r="A38" s="34" t="s">
        <v>52</v>
      </c>
      <c r="B38" s="21">
        <v>4264</v>
      </c>
      <c r="C38" s="21">
        <v>8826</v>
      </c>
      <c r="D38" s="21">
        <v>4098</v>
      </c>
      <c r="E38" s="21">
        <v>4728</v>
      </c>
      <c r="F38" s="21">
        <v>-132</v>
      </c>
      <c r="G38" s="21">
        <v>-24</v>
      </c>
      <c r="H38" s="21">
        <v>3</v>
      </c>
      <c r="I38" s="21">
        <v>21</v>
      </c>
      <c r="J38" s="21">
        <v>-18</v>
      </c>
      <c r="K38" s="21">
        <v>29</v>
      </c>
      <c r="L38" s="21">
        <v>5</v>
      </c>
      <c r="M38" s="21">
        <v>0</v>
      </c>
      <c r="N38" s="21">
        <v>34</v>
      </c>
      <c r="O38" s="21">
        <v>75</v>
      </c>
      <c r="P38" s="21">
        <v>20</v>
      </c>
      <c r="Q38" s="21">
        <v>0</v>
      </c>
      <c r="R38" s="21">
        <v>95</v>
      </c>
      <c r="S38" s="21">
        <v>-61</v>
      </c>
      <c r="T38" s="22">
        <v>-79</v>
      </c>
    </row>
    <row r="39" spans="1:20" ht="15" customHeight="1">
      <c r="A39" s="38" t="s">
        <v>53</v>
      </c>
      <c r="B39" s="5">
        <v>4264</v>
      </c>
      <c r="C39" s="5">
        <v>8826</v>
      </c>
      <c r="D39" s="5">
        <v>4098</v>
      </c>
      <c r="E39" s="5">
        <v>4728</v>
      </c>
      <c r="F39" s="5">
        <v>-132</v>
      </c>
      <c r="G39" s="5">
        <v>-24</v>
      </c>
      <c r="H39" s="5">
        <v>3</v>
      </c>
      <c r="I39" s="5">
        <v>21</v>
      </c>
      <c r="J39" s="5">
        <v>-18</v>
      </c>
      <c r="K39" s="5">
        <v>29</v>
      </c>
      <c r="L39" s="5">
        <v>5</v>
      </c>
      <c r="M39" s="5">
        <v>0</v>
      </c>
      <c r="N39" s="5">
        <v>34</v>
      </c>
      <c r="O39" s="5">
        <v>75</v>
      </c>
      <c r="P39" s="5">
        <v>20</v>
      </c>
      <c r="Q39" s="5">
        <v>0</v>
      </c>
      <c r="R39" s="5">
        <v>95</v>
      </c>
      <c r="S39" s="5">
        <v>-61</v>
      </c>
      <c r="T39" s="7">
        <v>-79</v>
      </c>
    </row>
    <row r="40" spans="1:20" ht="15" customHeight="1">
      <c r="A40" s="32"/>
      <c r="B40" s="48"/>
      <c r="C40" s="48"/>
      <c r="D40" s="48"/>
      <c r="E40" s="48"/>
      <c r="F40" s="48"/>
      <c r="G40" s="48"/>
      <c r="H40" s="49" t="s">
        <v>74</v>
      </c>
      <c r="I40" s="49" t="s">
        <v>74</v>
      </c>
      <c r="J40" s="49" t="s">
        <v>74</v>
      </c>
      <c r="K40" s="49" t="s">
        <v>74</v>
      </c>
      <c r="L40" s="49" t="s">
        <v>74</v>
      </c>
      <c r="M40" s="49" t="s">
        <v>74</v>
      </c>
      <c r="N40" s="49" t="s">
        <v>74</v>
      </c>
      <c r="O40" s="49" t="s">
        <v>74</v>
      </c>
      <c r="P40" s="49" t="s">
        <v>87</v>
      </c>
      <c r="Q40" s="49" t="s">
        <v>74</v>
      </c>
      <c r="R40" s="49" t="s">
        <v>87</v>
      </c>
      <c r="S40" s="49" t="s">
        <v>67</v>
      </c>
      <c r="T40" s="50" t="s">
        <v>67</v>
      </c>
    </row>
    <row r="41" spans="1:20" ht="15" customHeight="1">
      <c r="A41" s="30" t="s">
        <v>54</v>
      </c>
      <c r="B41" s="13">
        <v>19820</v>
      </c>
      <c r="C41" s="13">
        <v>51341</v>
      </c>
      <c r="D41" s="13">
        <v>24082</v>
      </c>
      <c r="E41" s="13">
        <v>27259</v>
      </c>
      <c r="F41" s="13">
        <v>-222</v>
      </c>
      <c r="G41" s="13">
        <v>-36</v>
      </c>
      <c r="H41" s="13">
        <v>40</v>
      </c>
      <c r="I41" s="13">
        <v>50</v>
      </c>
      <c r="J41" s="13">
        <v>-10</v>
      </c>
      <c r="K41" s="13">
        <v>180</v>
      </c>
      <c r="L41" s="13">
        <v>88</v>
      </c>
      <c r="M41" s="13">
        <v>1</v>
      </c>
      <c r="N41" s="13">
        <v>269</v>
      </c>
      <c r="O41" s="13">
        <v>222</v>
      </c>
      <c r="P41" s="13">
        <v>180</v>
      </c>
      <c r="Q41" s="13">
        <v>13</v>
      </c>
      <c r="R41" s="13">
        <v>415</v>
      </c>
      <c r="S41" s="13">
        <v>-146</v>
      </c>
      <c r="T41" s="14">
        <v>-156</v>
      </c>
    </row>
    <row r="42" spans="1:20" ht="15" customHeight="1">
      <c r="A42" s="38" t="s">
        <v>33</v>
      </c>
      <c r="B42" s="5">
        <v>11426</v>
      </c>
      <c r="C42" s="5">
        <v>29855</v>
      </c>
      <c r="D42" s="5">
        <v>13980</v>
      </c>
      <c r="E42" s="5">
        <v>15875</v>
      </c>
      <c r="F42" s="5">
        <v>-159</v>
      </c>
      <c r="G42" s="5">
        <v>-31</v>
      </c>
      <c r="H42" s="5">
        <v>23</v>
      </c>
      <c r="I42" s="5">
        <v>28</v>
      </c>
      <c r="J42" s="5">
        <v>-5</v>
      </c>
      <c r="K42" s="5">
        <v>114</v>
      </c>
      <c r="L42" s="5">
        <v>50</v>
      </c>
      <c r="M42" s="5">
        <v>1</v>
      </c>
      <c r="N42" s="5">
        <v>165</v>
      </c>
      <c r="O42" s="5">
        <v>123</v>
      </c>
      <c r="P42" s="5">
        <v>126</v>
      </c>
      <c r="Q42" s="5">
        <v>10</v>
      </c>
      <c r="R42" s="5">
        <v>259</v>
      </c>
      <c r="S42" s="5">
        <v>-94</v>
      </c>
      <c r="T42" s="7">
        <v>-99</v>
      </c>
    </row>
    <row r="43" spans="1:20" ht="15" customHeight="1">
      <c r="A43" s="47"/>
      <c r="B43" s="48"/>
      <c r="C43" s="48"/>
      <c r="D43" s="48"/>
      <c r="E43" s="48"/>
      <c r="F43" s="48"/>
      <c r="G43" s="48"/>
      <c r="H43" s="49" t="s">
        <v>74</v>
      </c>
      <c r="I43" s="49" t="s">
        <v>74</v>
      </c>
      <c r="J43" s="49" t="s">
        <v>74</v>
      </c>
      <c r="K43" s="49" t="s">
        <v>74</v>
      </c>
      <c r="L43" s="49" t="s">
        <v>74</v>
      </c>
      <c r="M43" s="49" t="s">
        <v>74</v>
      </c>
      <c r="N43" s="49" t="s">
        <v>74</v>
      </c>
      <c r="O43" s="49" t="s">
        <v>74</v>
      </c>
      <c r="P43" s="49" t="s">
        <v>79</v>
      </c>
      <c r="Q43" s="49" t="s">
        <v>69</v>
      </c>
      <c r="R43" s="49" t="s">
        <v>68</v>
      </c>
      <c r="S43" s="49" t="s">
        <v>106</v>
      </c>
      <c r="T43" s="50" t="s">
        <v>106</v>
      </c>
    </row>
    <row r="44" spans="1:20" ht="15" customHeight="1">
      <c r="A44" s="31" t="s">
        <v>34</v>
      </c>
      <c r="B44" s="26">
        <v>8394</v>
      </c>
      <c r="C44" s="26">
        <v>21486</v>
      </c>
      <c r="D44" s="26">
        <v>10102</v>
      </c>
      <c r="E44" s="26">
        <v>11384</v>
      </c>
      <c r="F44" s="26">
        <v>-63</v>
      </c>
      <c r="G44" s="26">
        <v>-5</v>
      </c>
      <c r="H44" s="26">
        <v>17</v>
      </c>
      <c r="I44" s="26">
        <v>22</v>
      </c>
      <c r="J44" s="26">
        <v>-5</v>
      </c>
      <c r="K44" s="26">
        <v>66</v>
      </c>
      <c r="L44" s="26">
        <v>38</v>
      </c>
      <c r="M44" s="26">
        <v>0</v>
      </c>
      <c r="N44" s="26">
        <v>104</v>
      </c>
      <c r="O44" s="26">
        <v>99</v>
      </c>
      <c r="P44" s="26">
        <v>54</v>
      </c>
      <c r="Q44" s="26">
        <v>3</v>
      </c>
      <c r="R44" s="26">
        <v>156</v>
      </c>
      <c r="S44" s="26">
        <v>-52</v>
      </c>
      <c r="T44" s="28">
        <v>-57</v>
      </c>
    </row>
    <row r="45" spans="1:20" ht="15" customHeight="1">
      <c r="A45" s="47"/>
      <c r="B45" s="48"/>
      <c r="C45" s="48"/>
      <c r="D45" s="48"/>
      <c r="E45" s="48"/>
      <c r="F45" s="48"/>
      <c r="G45" s="48"/>
      <c r="H45" s="49" t="s">
        <v>74</v>
      </c>
      <c r="I45" s="49" t="s">
        <v>74</v>
      </c>
      <c r="J45" s="49" t="s">
        <v>74</v>
      </c>
      <c r="K45" s="49" t="s">
        <v>74</v>
      </c>
      <c r="L45" s="49" t="s">
        <v>74</v>
      </c>
      <c r="M45" s="49" t="s">
        <v>74</v>
      </c>
      <c r="N45" s="49" t="s">
        <v>74</v>
      </c>
      <c r="O45" s="49" t="s">
        <v>74</v>
      </c>
      <c r="P45" s="49" t="s">
        <v>74</v>
      </c>
      <c r="Q45" s="49" t="s">
        <v>78</v>
      </c>
      <c r="R45" s="49" t="s">
        <v>78</v>
      </c>
      <c r="S45" s="49" t="s">
        <v>65</v>
      </c>
      <c r="T45" s="50" t="s">
        <v>65</v>
      </c>
    </row>
    <row r="46" spans="1:20" ht="15" customHeight="1">
      <c r="A46" s="33" t="s">
        <v>55</v>
      </c>
      <c r="B46" s="13">
        <v>6606</v>
      </c>
      <c r="C46" s="13">
        <v>16972</v>
      </c>
      <c r="D46" s="13">
        <v>7996</v>
      </c>
      <c r="E46" s="13">
        <v>8976</v>
      </c>
      <c r="F46" s="13">
        <v>-152</v>
      </c>
      <c r="G46" s="13">
        <v>-13</v>
      </c>
      <c r="H46" s="13">
        <v>7</v>
      </c>
      <c r="I46" s="13">
        <v>21</v>
      </c>
      <c r="J46" s="13">
        <v>-14</v>
      </c>
      <c r="K46" s="13">
        <v>30</v>
      </c>
      <c r="L46" s="13">
        <v>19</v>
      </c>
      <c r="M46" s="13">
        <v>0</v>
      </c>
      <c r="N46" s="13">
        <v>49</v>
      </c>
      <c r="O46" s="13">
        <v>86</v>
      </c>
      <c r="P46" s="13">
        <v>43</v>
      </c>
      <c r="Q46" s="13">
        <v>1</v>
      </c>
      <c r="R46" s="13">
        <v>130</v>
      </c>
      <c r="S46" s="13">
        <v>-81</v>
      </c>
      <c r="T46" s="14">
        <v>-95</v>
      </c>
    </row>
    <row r="47" spans="1:20" ht="15" customHeight="1">
      <c r="A47" s="38" t="s">
        <v>56</v>
      </c>
      <c r="B47" s="5">
        <v>6606</v>
      </c>
      <c r="C47" s="5">
        <v>16972</v>
      </c>
      <c r="D47" s="5">
        <v>7996</v>
      </c>
      <c r="E47" s="5">
        <v>8976</v>
      </c>
      <c r="F47" s="5">
        <v>-152</v>
      </c>
      <c r="G47" s="5">
        <v>-13</v>
      </c>
      <c r="H47" s="5">
        <v>7</v>
      </c>
      <c r="I47" s="5">
        <v>21</v>
      </c>
      <c r="J47" s="5">
        <v>-14</v>
      </c>
      <c r="K47" s="5">
        <v>30</v>
      </c>
      <c r="L47" s="5">
        <v>19</v>
      </c>
      <c r="M47" s="5">
        <v>0</v>
      </c>
      <c r="N47" s="5">
        <v>49</v>
      </c>
      <c r="O47" s="5">
        <v>86</v>
      </c>
      <c r="P47" s="5">
        <v>43</v>
      </c>
      <c r="Q47" s="5">
        <v>1</v>
      </c>
      <c r="R47" s="5">
        <v>130</v>
      </c>
      <c r="S47" s="5">
        <v>-81</v>
      </c>
      <c r="T47" s="7">
        <v>-95</v>
      </c>
    </row>
    <row r="48" spans="1:20" ht="15" customHeight="1">
      <c r="A48" s="32"/>
      <c r="B48" s="11"/>
      <c r="C48" s="11"/>
      <c r="D48" s="11"/>
      <c r="E48" s="11"/>
      <c r="F48" s="11"/>
      <c r="G48" s="11"/>
      <c r="H48" s="43" t="s">
        <v>74</v>
      </c>
      <c r="I48" s="43" t="s">
        <v>74</v>
      </c>
      <c r="J48" s="43" t="s">
        <v>74</v>
      </c>
      <c r="K48" s="43" t="s">
        <v>74</v>
      </c>
      <c r="L48" s="43" t="s">
        <v>74</v>
      </c>
      <c r="M48" s="43" t="s">
        <v>74</v>
      </c>
      <c r="N48" s="43" t="s">
        <v>74</v>
      </c>
      <c r="O48" s="43" t="s">
        <v>74</v>
      </c>
      <c r="P48" s="43" t="s">
        <v>74</v>
      </c>
      <c r="Q48" s="43" t="s">
        <v>87</v>
      </c>
      <c r="R48" s="43" t="s">
        <v>87</v>
      </c>
      <c r="S48" s="43" t="s">
        <v>67</v>
      </c>
      <c r="T48" s="44" t="s">
        <v>67</v>
      </c>
    </row>
    <row r="49" spans="1:20" ht="15" customHeight="1">
      <c r="A49" s="33" t="s">
        <v>57</v>
      </c>
      <c r="B49" s="13">
        <v>4667</v>
      </c>
      <c r="C49" s="13">
        <v>9847</v>
      </c>
      <c r="D49" s="13">
        <v>4695</v>
      </c>
      <c r="E49" s="13">
        <v>5152</v>
      </c>
      <c r="F49" s="13">
        <v>-127</v>
      </c>
      <c r="G49" s="13">
        <v>-22</v>
      </c>
      <c r="H49" s="13">
        <v>4</v>
      </c>
      <c r="I49" s="13">
        <v>19</v>
      </c>
      <c r="J49" s="13">
        <v>-15</v>
      </c>
      <c r="K49" s="13">
        <v>11</v>
      </c>
      <c r="L49" s="13">
        <v>11</v>
      </c>
      <c r="M49" s="13">
        <v>0</v>
      </c>
      <c r="N49" s="13">
        <v>22</v>
      </c>
      <c r="O49" s="13">
        <v>55</v>
      </c>
      <c r="P49" s="13">
        <v>43</v>
      </c>
      <c r="Q49" s="13">
        <v>0</v>
      </c>
      <c r="R49" s="13">
        <v>98</v>
      </c>
      <c r="S49" s="13">
        <v>-76</v>
      </c>
      <c r="T49" s="14">
        <v>-91</v>
      </c>
    </row>
    <row r="50" spans="1:20" ht="15" customHeight="1">
      <c r="A50" s="38" t="s">
        <v>35</v>
      </c>
      <c r="B50" s="5">
        <v>4667</v>
      </c>
      <c r="C50" s="5">
        <v>9847</v>
      </c>
      <c r="D50" s="5">
        <v>4695</v>
      </c>
      <c r="E50" s="5">
        <v>5152</v>
      </c>
      <c r="F50" s="5">
        <v>-127</v>
      </c>
      <c r="G50" s="5">
        <v>-22</v>
      </c>
      <c r="H50" s="5">
        <v>4</v>
      </c>
      <c r="I50" s="5">
        <v>19</v>
      </c>
      <c r="J50" s="5">
        <v>-15</v>
      </c>
      <c r="K50" s="5">
        <v>11</v>
      </c>
      <c r="L50" s="5">
        <v>11</v>
      </c>
      <c r="M50" s="5">
        <v>0</v>
      </c>
      <c r="N50" s="5">
        <v>22</v>
      </c>
      <c r="O50" s="5">
        <v>55</v>
      </c>
      <c r="P50" s="5">
        <v>43</v>
      </c>
      <c r="Q50" s="5">
        <v>0</v>
      </c>
      <c r="R50" s="5">
        <v>98</v>
      </c>
      <c r="S50" s="5">
        <v>-76</v>
      </c>
      <c r="T50" s="7">
        <v>-91</v>
      </c>
    </row>
    <row r="51" spans="1:20" ht="15" customHeight="1">
      <c r="A51" s="32"/>
      <c r="B51" s="11"/>
      <c r="C51" s="11"/>
      <c r="D51" s="11"/>
      <c r="E51" s="11"/>
      <c r="F51" s="11"/>
      <c r="G51" s="11"/>
      <c r="H51" s="43" t="s">
        <v>74</v>
      </c>
      <c r="I51" s="43" t="s">
        <v>74</v>
      </c>
      <c r="J51" s="43" t="s">
        <v>74</v>
      </c>
      <c r="K51" s="43" t="s">
        <v>74</v>
      </c>
      <c r="L51" s="43" t="s">
        <v>74</v>
      </c>
      <c r="M51" s="43" t="s">
        <v>74</v>
      </c>
      <c r="N51" s="43" t="s">
        <v>74</v>
      </c>
      <c r="O51" s="43" t="s">
        <v>74</v>
      </c>
      <c r="P51" s="43" t="s">
        <v>74</v>
      </c>
      <c r="Q51" s="43" t="s">
        <v>74</v>
      </c>
      <c r="R51" s="43" t="s">
        <v>74</v>
      </c>
      <c r="S51" s="43" t="s">
        <v>74</v>
      </c>
      <c r="T51" s="44" t="s">
        <v>74</v>
      </c>
    </row>
    <row r="52" spans="1:20" ht="15" customHeight="1">
      <c r="A52" s="33" t="s">
        <v>58</v>
      </c>
      <c r="B52" s="13">
        <v>6538</v>
      </c>
      <c r="C52" s="13">
        <v>15116</v>
      </c>
      <c r="D52" s="13">
        <v>7039</v>
      </c>
      <c r="E52" s="13">
        <v>8077</v>
      </c>
      <c r="F52" s="13">
        <v>-115</v>
      </c>
      <c r="G52" s="13">
        <v>0</v>
      </c>
      <c r="H52" s="13">
        <v>3</v>
      </c>
      <c r="I52" s="13">
        <v>31</v>
      </c>
      <c r="J52" s="13">
        <v>-28</v>
      </c>
      <c r="K52" s="13">
        <v>52</v>
      </c>
      <c r="L52" s="13">
        <v>31</v>
      </c>
      <c r="M52" s="13">
        <v>0</v>
      </c>
      <c r="N52" s="13">
        <v>83</v>
      </c>
      <c r="O52" s="13">
        <v>73</v>
      </c>
      <c r="P52" s="13">
        <v>49</v>
      </c>
      <c r="Q52" s="13">
        <v>0</v>
      </c>
      <c r="R52" s="13">
        <v>122</v>
      </c>
      <c r="S52" s="13">
        <v>-39</v>
      </c>
      <c r="T52" s="14">
        <v>-67</v>
      </c>
    </row>
    <row r="53" spans="1:20" ht="15" customHeight="1">
      <c r="A53" s="38" t="s">
        <v>36</v>
      </c>
      <c r="B53" s="5">
        <v>1824</v>
      </c>
      <c r="C53" s="5">
        <v>4157</v>
      </c>
      <c r="D53" s="5">
        <v>1956</v>
      </c>
      <c r="E53" s="5">
        <v>2201</v>
      </c>
      <c r="F53" s="5">
        <v>-20</v>
      </c>
      <c r="G53" s="5">
        <v>5</v>
      </c>
      <c r="H53" s="5">
        <v>0</v>
      </c>
      <c r="I53" s="5">
        <v>7</v>
      </c>
      <c r="J53" s="5">
        <v>-7</v>
      </c>
      <c r="K53" s="5">
        <v>23</v>
      </c>
      <c r="L53" s="5">
        <v>12</v>
      </c>
      <c r="M53" s="5">
        <v>0</v>
      </c>
      <c r="N53" s="5">
        <v>35</v>
      </c>
      <c r="O53" s="5">
        <v>24</v>
      </c>
      <c r="P53" s="5">
        <v>16</v>
      </c>
      <c r="Q53" s="5">
        <v>0</v>
      </c>
      <c r="R53" s="5">
        <v>40</v>
      </c>
      <c r="S53" s="5">
        <v>-5</v>
      </c>
      <c r="T53" s="7">
        <v>-12</v>
      </c>
    </row>
    <row r="54" spans="1:20" ht="15" customHeight="1">
      <c r="A54" s="47"/>
      <c r="B54" s="48"/>
      <c r="C54" s="48"/>
      <c r="D54" s="48"/>
      <c r="E54" s="48"/>
      <c r="F54" s="48"/>
      <c r="G54" s="48"/>
      <c r="H54" s="49" t="s">
        <v>74</v>
      </c>
      <c r="I54" s="49" t="s">
        <v>74</v>
      </c>
      <c r="J54" s="49" t="s">
        <v>74</v>
      </c>
      <c r="K54" s="49" t="s">
        <v>73</v>
      </c>
      <c r="L54" s="49" t="s">
        <v>95</v>
      </c>
      <c r="M54" s="49" t="s">
        <v>74</v>
      </c>
      <c r="N54" s="49" t="s">
        <v>77</v>
      </c>
      <c r="O54" s="49" t="s">
        <v>74</v>
      </c>
      <c r="P54" s="49" t="s">
        <v>91</v>
      </c>
      <c r="Q54" s="49" t="s">
        <v>74</v>
      </c>
      <c r="R54" s="49" t="s">
        <v>91</v>
      </c>
      <c r="S54" s="49" t="s">
        <v>78</v>
      </c>
      <c r="T54" s="50" t="s">
        <v>78</v>
      </c>
    </row>
    <row r="55" spans="1:20" ht="15" customHeight="1">
      <c r="A55" s="31" t="s">
        <v>59</v>
      </c>
      <c r="B55" s="26">
        <v>4714</v>
      </c>
      <c r="C55" s="26">
        <v>10959</v>
      </c>
      <c r="D55" s="26">
        <v>5083</v>
      </c>
      <c r="E55" s="26">
        <v>5876</v>
      </c>
      <c r="F55" s="26">
        <v>-95</v>
      </c>
      <c r="G55" s="26">
        <v>-5</v>
      </c>
      <c r="H55" s="26">
        <v>3</v>
      </c>
      <c r="I55" s="26">
        <v>24</v>
      </c>
      <c r="J55" s="26">
        <v>-21</v>
      </c>
      <c r="K55" s="26">
        <v>29</v>
      </c>
      <c r="L55" s="26">
        <v>19</v>
      </c>
      <c r="M55" s="26">
        <v>0</v>
      </c>
      <c r="N55" s="26">
        <v>48</v>
      </c>
      <c r="O55" s="26">
        <v>49</v>
      </c>
      <c r="P55" s="26">
        <v>33</v>
      </c>
      <c r="Q55" s="26">
        <v>0</v>
      </c>
      <c r="R55" s="26">
        <v>82</v>
      </c>
      <c r="S55" s="26">
        <v>-34</v>
      </c>
      <c r="T55" s="28">
        <v>-55</v>
      </c>
    </row>
    <row r="56" spans="1:20" ht="15" customHeight="1">
      <c r="A56" s="32"/>
      <c r="B56" s="11"/>
      <c r="C56" s="11"/>
      <c r="D56" s="11"/>
      <c r="E56" s="11"/>
      <c r="F56" s="11"/>
      <c r="G56" s="11"/>
      <c r="H56" s="43" t="s">
        <v>74</v>
      </c>
      <c r="I56" s="43" t="s">
        <v>74</v>
      </c>
      <c r="J56" s="43" t="s">
        <v>74</v>
      </c>
      <c r="K56" s="43" t="s">
        <v>74</v>
      </c>
      <c r="L56" s="43" t="s">
        <v>74</v>
      </c>
      <c r="M56" s="43" t="s">
        <v>74</v>
      </c>
      <c r="N56" s="43" t="s">
        <v>74</v>
      </c>
      <c r="O56" s="43" t="s">
        <v>74</v>
      </c>
      <c r="P56" s="43" t="s">
        <v>74</v>
      </c>
      <c r="Q56" s="43" t="s">
        <v>74</v>
      </c>
      <c r="R56" s="43" t="s">
        <v>74</v>
      </c>
      <c r="S56" s="43" t="s">
        <v>74</v>
      </c>
      <c r="T56" s="44" t="s">
        <v>74</v>
      </c>
    </row>
    <row r="57" spans="1:20" ht="15" customHeight="1">
      <c r="A57" s="33" t="s">
        <v>60</v>
      </c>
      <c r="B57" s="13">
        <v>9613</v>
      </c>
      <c r="C57" s="13">
        <v>22353</v>
      </c>
      <c r="D57" s="13">
        <v>10310</v>
      </c>
      <c r="E57" s="13">
        <v>12043</v>
      </c>
      <c r="F57" s="13">
        <v>-269</v>
      </c>
      <c r="G57" s="13">
        <v>-42</v>
      </c>
      <c r="H57" s="13">
        <v>10</v>
      </c>
      <c r="I57" s="13">
        <v>43</v>
      </c>
      <c r="J57" s="13">
        <v>-33</v>
      </c>
      <c r="K57" s="13">
        <v>43</v>
      </c>
      <c r="L57" s="13">
        <v>22</v>
      </c>
      <c r="M57" s="13">
        <v>3</v>
      </c>
      <c r="N57" s="13">
        <v>68</v>
      </c>
      <c r="O57" s="13">
        <v>148</v>
      </c>
      <c r="P57" s="13">
        <v>84</v>
      </c>
      <c r="Q57" s="13">
        <v>0</v>
      </c>
      <c r="R57" s="13">
        <v>232</v>
      </c>
      <c r="S57" s="13">
        <v>-164</v>
      </c>
      <c r="T57" s="14">
        <v>-197</v>
      </c>
    </row>
    <row r="58" spans="1:20" ht="15" customHeight="1">
      <c r="A58" s="38" t="s">
        <v>61</v>
      </c>
      <c r="B58" s="5">
        <v>9613</v>
      </c>
      <c r="C58" s="5">
        <v>22353</v>
      </c>
      <c r="D58" s="5">
        <v>10310</v>
      </c>
      <c r="E58" s="5">
        <v>12043</v>
      </c>
      <c r="F58" s="5">
        <v>-269</v>
      </c>
      <c r="G58" s="51">
        <v>-42</v>
      </c>
      <c r="H58" s="5">
        <v>10</v>
      </c>
      <c r="I58" s="5">
        <v>43</v>
      </c>
      <c r="J58" s="5">
        <v>-33</v>
      </c>
      <c r="K58" s="5">
        <v>43</v>
      </c>
      <c r="L58" s="5">
        <v>22</v>
      </c>
      <c r="M58" s="5">
        <v>3</v>
      </c>
      <c r="N58" s="5">
        <v>68</v>
      </c>
      <c r="O58" s="5">
        <v>148</v>
      </c>
      <c r="P58" s="5">
        <v>84</v>
      </c>
      <c r="Q58" s="5">
        <v>0</v>
      </c>
      <c r="R58" s="5">
        <v>232</v>
      </c>
      <c r="S58" s="5">
        <v>-164</v>
      </c>
      <c r="T58" s="7">
        <v>-197</v>
      </c>
    </row>
    <row r="59" spans="1:20" ht="15" customHeight="1" thickBot="1">
      <c r="A59" s="52"/>
      <c r="B59" s="53"/>
      <c r="C59" s="53"/>
      <c r="D59" s="53"/>
      <c r="E59" s="53"/>
      <c r="F59" s="53"/>
      <c r="G59" s="54"/>
      <c r="H59" s="55" t="s">
        <v>74</v>
      </c>
      <c r="I59" s="55" t="s">
        <v>74</v>
      </c>
      <c r="J59" s="55" t="s">
        <v>74</v>
      </c>
      <c r="K59" s="55" t="s">
        <v>74</v>
      </c>
      <c r="L59" s="55" t="s">
        <v>74</v>
      </c>
      <c r="M59" s="55" t="s">
        <v>74</v>
      </c>
      <c r="N59" s="55" t="s">
        <v>74</v>
      </c>
      <c r="O59" s="55" t="s">
        <v>74</v>
      </c>
      <c r="P59" s="55" t="s">
        <v>87</v>
      </c>
      <c r="Q59" s="55" t="s">
        <v>74</v>
      </c>
      <c r="R59" s="55" t="s">
        <v>87</v>
      </c>
      <c r="S59" s="55" t="s">
        <v>67</v>
      </c>
      <c r="T59" s="56" t="s">
        <v>67</v>
      </c>
    </row>
    <row r="60" spans="1:20" ht="15" customHeight="1">
      <c r="A60" s="36" t="s">
        <v>64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5" customHeight="1">
      <c r="A61" s="36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8.75" customHeight="1">
      <c r="A62" s="36"/>
      <c r="B62" s="1"/>
      <c r="C62" s="1"/>
      <c r="D62" s="1"/>
      <c r="E62" s="37" t="s">
        <v>40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5" customHeight="1" thickBot="1">
      <c r="A63" s="3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5" customHeight="1">
      <c r="A64" s="72" t="s">
        <v>41</v>
      </c>
      <c r="B64" s="74" t="s">
        <v>0</v>
      </c>
      <c r="C64" s="75" t="s">
        <v>1</v>
      </c>
      <c r="D64" s="76"/>
      <c r="E64" s="77"/>
      <c r="F64" s="81" t="s">
        <v>18</v>
      </c>
      <c r="G64" s="68" t="s">
        <v>2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70"/>
    </row>
    <row r="65" spans="1:20" ht="18" customHeight="1">
      <c r="A65" s="73"/>
      <c r="B65" s="71"/>
      <c r="C65" s="78"/>
      <c r="D65" s="79"/>
      <c r="E65" s="80"/>
      <c r="F65" s="82"/>
      <c r="G65" s="58" t="s">
        <v>38</v>
      </c>
      <c r="H65" s="65" t="s">
        <v>3</v>
      </c>
      <c r="I65" s="66"/>
      <c r="J65" s="67"/>
      <c r="K65" s="65" t="s">
        <v>4</v>
      </c>
      <c r="L65" s="66"/>
      <c r="M65" s="66"/>
      <c r="N65" s="66"/>
      <c r="O65" s="66"/>
      <c r="P65" s="66"/>
      <c r="Q65" s="66"/>
      <c r="R65" s="66"/>
      <c r="S65" s="67"/>
      <c r="T65" s="60" t="s">
        <v>5</v>
      </c>
    </row>
    <row r="66" spans="1:20" ht="15" customHeight="1">
      <c r="A66" s="63" t="s">
        <v>17</v>
      </c>
      <c r="B66" s="71"/>
      <c r="C66" s="58" t="s">
        <v>6</v>
      </c>
      <c r="D66" s="58" t="s">
        <v>7</v>
      </c>
      <c r="E66" s="58" t="s">
        <v>8</v>
      </c>
      <c r="F66" s="82"/>
      <c r="G66" s="71"/>
      <c r="H66" s="58" t="s">
        <v>9</v>
      </c>
      <c r="I66" s="58" t="s">
        <v>10</v>
      </c>
      <c r="J66" s="58" t="s">
        <v>11</v>
      </c>
      <c r="K66" s="65" t="s">
        <v>42</v>
      </c>
      <c r="L66" s="66"/>
      <c r="M66" s="66"/>
      <c r="N66" s="67"/>
      <c r="O66" s="65" t="s">
        <v>43</v>
      </c>
      <c r="P66" s="66"/>
      <c r="Q66" s="66"/>
      <c r="R66" s="67"/>
      <c r="S66" s="58" t="s">
        <v>11</v>
      </c>
      <c r="T66" s="61"/>
    </row>
    <row r="67" spans="1:20" ht="15" customHeight="1">
      <c r="A67" s="64"/>
      <c r="B67" s="59"/>
      <c r="C67" s="59"/>
      <c r="D67" s="59"/>
      <c r="E67" s="59"/>
      <c r="F67" s="83"/>
      <c r="G67" s="59"/>
      <c r="H67" s="59"/>
      <c r="I67" s="59"/>
      <c r="J67" s="59"/>
      <c r="K67" s="3" t="s">
        <v>12</v>
      </c>
      <c r="L67" s="3" t="s">
        <v>13</v>
      </c>
      <c r="M67" s="3" t="s">
        <v>14</v>
      </c>
      <c r="N67" s="3" t="s">
        <v>15</v>
      </c>
      <c r="O67" s="3" t="s">
        <v>12</v>
      </c>
      <c r="P67" s="3" t="s">
        <v>13</v>
      </c>
      <c r="Q67" s="3" t="s">
        <v>14</v>
      </c>
      <c r="R67" s="3" t="s">
        <v>15</v>
      </c>
      <c r="S67" s="59"/>
      <c r="T67" s="62"/>
    </row>
    <row r="68" spans="1:20" ht="15" customHeight="1">
      <c r="A68" s="15" t="s">
        <v>19</v>
      </c>
      <c r="B68" s="16">
        <f>B29</f>
        <v>35344</v>
      </c>
      <c r="C68" s="16">
        <f aca="true" t="shared" si="0" ref="C68:T68">C29</f>
        <v>87931</v>
      </c>
      <c r="D68" s="40">
        <f t="shared" si="0"/>
        <v>42538</v>
      </c>
      <c r="E68" s="40">
        <f t="shared" si="0"/>
        <v>45393</v>
      </c>
      <c r="F68" s="16">
        <f t="shared" si="0"/>
        <v>-432</v>
      </c>
      <c r="G68" s="16">
        <f t="shared" si="0"/>
        <v>21</v>
      </c>
      <c r="H68" s="16">
        <f t="shared" si="0"/>
        <v>64</v>
      </c>
      <c r="I68" s="16">
        <f t="shared" si="0"/>
        <v>81</v>
      </c>
      <c r="J68" s="16">
        <f t="shared" si="0"/>
        <v>-17</v>
      </c>
      <c r="K68" s="16">
        <f t="shared" si="0"/>
        <v>113</v>
      </c>
      <c r="L68" s="16">
        <f t="shared" si="0"/>
        <v>262</v>
      </c>
      <c r="M68" s="16">
        <f t="shared" si="0"/>
        <v>3</v>
      </c>
      <c r="N68" s="16">
        <f t="shared" si="0"/>
        <v>378</v>
      </c>
      <c r="O68" s="16">
        <f t="shared" si="0"/>
        <v>250</v>
      </c>
      <c r="P68" s="16">
        <f t="shared" si="0"/>
        <v>398</v>
      </c>
      <c r="Q68" s="16">
        <f t="shared" si="0"/>
        <v>6</v>
      </c>
      <c r="R68" s="16">
        <f t="shared" si="0"/>
        <v>654</v>
      </c>
      <c r="S68" s="16">
        <f t="shared" si="0"/>
        <v>-276</v>
      </c>
      <c r="T68" s="17">
        <f t="shared" si="0"/>
        <v>-293</v>
      </c>
    </row>
    <row r="69" spans="1:20" ht="15" customHeight="1">
      <c r="A69" s="18" t="s">
        <v>20</v>
      </c>
      <c r="B69" s="19">
        <f>B21+B23</f>
        <v>96167</v>
      </c>
      <c r="C69" s="19">
        <f aca="true" t="shared" si="1" ref="C69:T69">C21+C23</f>
        <v>228931</v>
      </c>
      <c r="D69" s="41">
        <f t="shared" si="1"/>
        <v>109557</v>
      </c>
      <c r="E69" s="41">
        <f t="shared" si="1"/>
        <v>119374</v>
      </c>
      <c r="F69" s="19">
        <f t="shared" si="1"/>
        <v>-1146</v>
      </c>
      <c r="G69" s="19">
        <f t="shared" si="1"/>
        <v>-78</v>
      </c>
      <c r="H69" s="19">
        <f t="shared" si="1"/>
        <v>169</v>
      </c>
      <c r="I69" s="19">
        <f t="shared" si="1"/>
        <v>275</v>
      </c>
      <c r="J69" s="19">
        <f t="shared" si="1"/>
        <v>-106</v>
      </c>
      <c r="K69" s="19">
        <f t="shared" si="1"/>
        <v>536</v>
      </c>
      <c r="L69" s="19">
        <f t="shared" si="1"/>
        <v>617</v>
      </c>
      <c r="M69" s="19">
        <f t="shared" si="1"/>
        <v>15</v>
      </c>
      <c r="N69" s="19">
        <f t="shared" si="1"/>
        <v>1168</v>
      </c>
      <c r="O69" s="19">
        <f t="shared" si="1"/>
        <v>799</v>
      </c>
      <c r="P69" s="19">
        <f t="shared" si="1"/>
        <v>1098</v>
      </c>
      <c r="Q69" s="19">
        <f t="shared" si="1"/>
        <v>6</v>
      </c>
      <c r="R69" s="19">
        <f t="shared" si="1"/>
        <v>1903</v>
      </c>
      <c r="S69" s="19">
        <f t="shared" si="1"/>
        <v>-735</v>
      </c>
      <c r="T69" s="20">
        <f t="shared" si="1"/>
        <v>-841</v>
      </c>
    </row>
    <row r="70" spans="1:20" ht="15" customHeight="1">
      <c r="A70" s="18" t="s">
        <v>21</v>
      </c>
      <c r="B70" s="19">
        <f>B15+B35</f>
        <v>71766</v>
      </c>
      <c r="C70" s="19">
        <f aca="true" t="shared" si="2" ref="C70:T70">C15+C35</f>
        <v>167211</v>
      </c>
      <c r="D70" s="41">
        <f t="shared" si="2"/>
        <v>78622</v>
      </c>
      <c r="E70" s="41">
        <f t="shared" si="2"/>
        <v>88589</v>
      </c>
      <c r="F70" s="19">
        <f t="shared" si="2"/>
        <v>-1297</v>
      </c>
      <c r="G70" s="19">
        <f t="shared" si="2"/>
        <v>-104</v>
      </c>
      <c r="H70" s="19">
        <f t="shared" si="2"/>
        <v>96</v>
      </c>
      <c r="I70" s="19">
        <f t="shared" si="2"/>
        <v>217</v>
      </c>
      <c r="J70" s="19">
        <f t="shared" si="2"/>
        <v>-121</v>
      </c>
      <c r="K70" s="19">
        <f t="shared" si="2"/>
        <v>285</v>
      </c>
      <c r="L70" s="19">
        <f t="shared" si="2"/>
        <v>471</v>
      </c>
      <c r="M70" s="19">
        <f t="shared" si="2"/>
        <v>4</v>
      </c>
      <c r="N70" s="19">
        <f t="shared" si="2"/>
        <v>760</v>
      </c>
      <c r="O70" s="19">
        <f t="shared" si="2"/>
        <v>606</v>
      </c>
      <c r="P70" s="19">
        <f t="shared" si="2"/>
        <v>949</v>
      </c>
      <c r="Q70" s="19">
        <f t="shared" si="2"/>
        <v>14</v>
      </c>
      <c r="R70" s="19">
        <f t="shared" si="2"/>
        <v>1569</v>
      </c>
      <c r="S70" s="19">
        <f t="shared" si="2"/>
        <v>-809</v>
      </c>
      <c r="T70" s="20">
        <f t="shared" si="2"/>
        <v>-930</v>
      </c>
    </row>
    <row r="71" spans="1:20" ht="15" customHeight="1">
      <c r="A71" s="18" t="s">
        <v>22</v>
      </c>
      <c r="B71" s="19">
        <f>B13+B27+B33+B38+B41</f>
        <v>282538</v>
      </c>
      <c r="C71" s="19">
        <f aca="true" t="shared" si="3" ref="C71:S71">C13+C27+C33+C38+C41</f>
        <v>647943</v>
      </c>
      <c r="D71" s="41">
        <f t="shared" si="3"/>
        <v>302754</v>
      </c>
      <c r="E71" s="41">
        <f t="shared" si="3"/>
        <v>345189</v>
      </c>
      <c r="F71" s="19">
        <f t="shared" si="3"/>
        <v>-1316</v>
      </c>
      <c r="G71" s="19">
        <f t="shared" si="3"/>
        <v>487</v>
      </c>
      <c r="H71" s="19">
        <f t="shared" si="3"/>
        <v>453</v>
      </c>
      <c r="I71" s="19">
        <f t="shared" si="3"/>
        <v>618</v>
      </c>
      <c r="J71" s="19">
        <f t="shared" si="3"/>
        <v>-165</v>
      </c>
      <c r="K71" s="19">
        <f t="shared" si="3"/>
        <v>1856</v>
      </c>
      <c r="L71" s="19">
        <f t="shared" si="3"/>
        <v>2184</v>
      </c>
      <c r="M71" s="19">
        <f t="shared" si="3"/>
        <v>124</v>
      </c>
      <c r="N71" s="19">
        <f t="shared" si="3"/>
        <v>4164</v>
      </c>
      <c r="O71" s="19">
        <f t="shared" si="3"/>
        <v>1708</v>
      </c>
      <c r="P71" s="19">
        <f t="shared" si="3"/>
        <v>3172</v>
      </c>
      <c r="Q71" s="19">
        <f t="shared" si="3"/>
        <v>49</v>
      </c>
      <c r="R71" s="19">
        <f t="shared" si="3"/>
        <v>4929</v>
      </c>
      <c r="S71" s="19">
        <f t="shared" si="3"/>
        <v>-765</v>
      </c>
      <c r="T71" s="20">
        <f>T13+T27+T33+T38+T41</f>
        <v>-930</v>
      </c>
    </row>
    <row r="72" spans="1:20" ht="15" customHeight="1">
      <c r="A72" s="18" t="s">
        <v>23</v>
      </c>
      <c r="B72" s="19">
        <f>B19+B25+B31+B46+B49</f>
        <v>62083</v>
      </c>
      <c r="C72" s="19">
        <f aca="true" t="shared" si="4" ref="C72:T72">C19+C25+C31+C46+C49</f>
        <v>147893</v>
      </c>
      <c r="D72" s="41">
        <f t="shared" si="4"/>
        <v>69431</v>
      </c>
      <c r="E72" s="41">
        <f t="shared" si="4"/>
        <v>78462</v>
      </c>
      <c r="F72" s="19">
        <f t="shared" si="4"/>
        <v>-1250</v>
      </c>
      <c r="G72" s="19">
        <f t="shared" si="4"/>
        <v>-104</v>
      </c>
      <c r="H72" s="19">
        <f t="shared" si="4"/>
        <v>73</v>
      </c>
      <c r="I72" s="19">
        <f t="shared" si="4"/>
        <v>228</v>
      </c>
      <c r="J72" s="19">
        <f t="shared" si="4"/>
        <v>-155</v>
      </c>
      <c r="K72" s="19">
        <f t="shared" si="4"/>
        <v>360</v>
      </c>
      <c r="L72" s="19">
        <f t="shared" si="4"/>
        <v>211</v>
      </c>
      <c r="M72" s="19">
        <f t="shared" si="4"/>
        <v>4</v>
      </c>
      <c r="N72" s="19">
        <f t="shared" si="4"/>
        <v>575</v>
      </c>
      <c r="O72" s="19">
        <f t="shared" si="4"/>
        <v>830</v>
      </c>
      <c r="P72" s="19">
        <f t="shared" si="4"/>
        <v>473</v>
      </c>
      <c r="Q72" s="19">
        <f t="shared" si="4"/>
        <v>7</v>
      </c>
      <c r="R72" s="19">
        <f t="shared" si="4"/>
        <v>1310</v>
      </c>
      <c r="S72" s="19">
        <f t="shared" si="4"/>
        <v>-735</v>
      </c>
      <c r="T72" s="20">
        <f t="shared" si="4"/>
        <v>-890</v>
      </c>
    </row>
    <row r="73" spans="1:20" ht="15" customHeight="1" thickBot="1">
      <c r="A73" s="23" t="s">
        <v>24</v>
      </c>
      <c r="B73" s="24">
        <f>B17+B52+B57</f>
        <v>49474</v>
      </c>
      <c r="C73" s="24">
        <f aca="true" t="shared" si="5" ref="C73:T73">C17+C52+C57</f>
        <v>116887</v>
      </c>
      <c r="D73" s="42">
        <f t="shared" si="5"/>
        <v>54074</v>
      </c>
      <c r="E73" s="42">
        <f t="shared" si="5"/>
        <v>62813</v>
      </c>
      <c r="F73" s="24">
        <f t="shared" si="5"/>
        <v>-1294</v>
      </c>
      <c r="G73" s="39">
        <f t="shared" si="5"/>
        <v>-203</v>
      </c>
      <c r="H73" s="24">
        <f t="shared" si="5"/>
        <v>49</v>
      </c>
      <c r="I73" s="24">
        <f t="shared" si="5"/>
        <v>215</v>
      </c>
      <c r="J73" s="24">
        <f t="shared" si="5"/>
        <v>-166</v>
      </c>
      <c r="K73" s="24">
        <f t="shared" si="5"/>
        <v>237</v>
      </c>
      <c r="L73" s="24">
        <f t="shared" si="5"/>
        <v>220</v>
      </c>
      <c r="M73" s="24">
        <f t="shared" si="5"/>
        <v>9</v>
      </c>
      <c r="N73" s="24">
        <f t="shared" si="5"/>
        <v>466</v>
      </c>
      <c r="O73" s="24">
        <f t="shared" si="5"/>
        <v>698</v>
      </c>
      <c r="P73" s="24">
        <f t="shared" si="5"/>
        <v>549</v>
      </c>
      <c r="Q73" s="24">
        <f t="shared" si="5"/>
        <v>6</v>
      </c>
      <c r="R73" s="24">
        <f t="shared" si="5"/>
        <v>1253</v>
      </c>
      <c r="S73" s="24">
        <f t="shared" si="5"/>
        <v>-787</v>
      </c>
      <c r="T73" s="25">
        <f t="shared" si="5"/>
        <v>-953</v>
      </c>
    </row>
    <row r="74" ht="15" customHeight="1">
      <c r="C74" s="27"/>
    </row>
    <row r="75" ht="15" customHeight="1">
      <c r="C75" s="27"/>
    </row>
    <row r="76" ht="15" customHeight="1"/>
  </sheetData>
  <sheetProtection/>
  <mergeCells count="40">
    <mergeCell ref="A1:T1"/>
    <mergeCell ref="A4:A5"/>
    <mergeCell ref="B4:B7"/>
    <mergeCell ref="C4:E5"/>
    <mergeCell ref="F4:F7"/>
    <mergeCell ref="G4:T4"/>
    <mergeCell ref="G5:G7"/>
    <mergeCell ref="H5:J5"/>
    <mergeCell ref="K5:S5"/>
    <mergeCell ref="T5:T7"/>
    <mergeCell ref="A64:A65"/>
    <mergeCell ref="B64:B67"/>
    <mergeCell ref="C64:E65"/>
    <mergeCell ref="F64:F67"/>
    <mergeCell ref="J6:J7"/>
    <mergeCell ref="K6:N6"/>
    <mergeCell ref="A6:A7"/>
    <mergeCell ref="C6:C7"/>
    <mergeCell ref="D6:D7"/>
    <mergeCell ref="E6:E7"/>
    <mergeCell ref="K66:N66"/>
    <mergeCell ref="O66:R66"/>
    <mergeCell ref="O6:R6"/>
    <mergeCell ref="S6:S7"/>
    <mergeCell ref="G64:T64"/>
    <mergeCell ref="G65:G67"/>
    <mergeCell ref="H65:J65"/>
    <mergeCell ref="K65:S65"/>
    <mergeCell ref="H6:H7"/>
    <mergeCell ref="I6:I7"/>
    <mergeCell ref="A3:T3"/>
    <mergeCell ref="S66:S67"/>
    <mergeCell ref="T65:T67"/>
    <mergeCell ref="A66:A67"/>
    <mergeCell ref="C66:C67"/>
    <mergeCell ref="D66:D67"/>
    <mergeCell ref="E66:E67"/>
    <mergeCell ref="H66:H67"/>
    <mergeCell ref="I66:I67"/>
    <mergeCell ref="J66:J67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2013-08-20T01:27:20Z</cp:lastPrinted>
  <dcterms:created xsi:type="dcterms:W3CDTF">2001-12-24T23:59:15Z</dcterms:created>
  <dcterms:modified xsi:type="dcterms:W3CDTF">2014-09-19T06:18:05Z</dcterms:modified>
  <cp:category/>
  <cp:version/>
  <cp:contentType/>
  <cp:contentStatus/>
</cp:coreProperties>
</file>