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3225" tabRatio="743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'２３表'!$A$1:$AB$93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<sst xmlns="http://schemas.openxmlformats.org/spreadsheetml/2006/main" count="269" uniqueCount="140">
  <si>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</si>
  <si>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</si>
  <si>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</si>
  <si>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</si>
  <si>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</si>
  <si>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</si>
  <si>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</si>
  <si>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</si>
  <si>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</si>
  <si>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</si>
  <si>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</si>
  <si>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</si>
  <si>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</si>
  <si>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</si>
  <si>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第２３表　周産期死亡数、月･妊娠満２２週以後の死産・早期新生児死亡別-市町村別</t>
  </si>
  <si>
    <t>妊娠満
２２週以
後死産</t>
  </si>
  <si>
    <t>早期
新生児
死産</t>
  </si>
  <si>
    <t>第２４表　周産期死亡数、母の年齢（５歳階級）別-市町村別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</si>
  <si>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</si>
  <si>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</si>
  <si>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</si>
  <si>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</si>
  <si>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</si>
  <si>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</si>
  <si>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</si>
  <si>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　　　　　妊娠満２２週以後の死産・早期新生児死亡別・性別</t>
  </si>
  <si>
    <t>実数</t>
  </si>
  <si>
    <t>早期
新生児死亡</t>
  </si>
  <si>
    <t>500g未満</t>
  </si>
  <si>
    <t>4000g以上</t>
  </si>
  <si>
    <t>市町村</t>
  </si>
  <si>
    <t>総数</t>
  </si>
  <si>
    <t>男</t>
  </si>
  <si>
    <t>女</t>
  </si>
  <si>
    <t>妊娠満22週
以後の死産</t>
  </si>
  <si>
    <t>市計</t>
  </si>
  <si>
    <t>郡計</t>
  </si>
  <si>
    <t>松山市</t>
  </si>
  <si>
    <t>今治市</t>
  </si>
  <si>
    <t>宇和島市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</si>
  <si>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</si>
  <si>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</si>
  <si>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</si>
  <si>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</si>
  <si>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</si>
  <si>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</si>
  <si>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</si>
  <si>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</si>
  <si>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</si>
  <si>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</si>
  <si>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</si>
  <si>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</si>
  <si>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</si>
  <si>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</si>
  <si>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</si>
  <si>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</si>
  <si>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</si>
  <si>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</si>
  <si>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</si>
  <si>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</si>
  <si>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</si>
  <si>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</si>
  <si>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</si>
  <si>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</si>
  <si>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</si>
  <si>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</si>
  <si>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</si>
  <si>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</si>
  <si>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</si>
  <si>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</si>
  <si>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</si>
  <si>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</si>
  <si>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</si>
  <si>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</si>
  <si>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</si>
  <si>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</si>
  <si>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</si>
  <si>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</si>
  <si>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</si>
  <si>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</si>
  <si>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</si>
  <si>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</si>
  <si>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</si>
  <si>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</si>
  <si>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</si>
  <si>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</si>
  <si>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</si>
  <si>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</si>
  <si>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</si>
  <si>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</si>
  <si>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</si>
  <si>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</si>
  <si>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</si>
  <si>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</si>
  <si>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</si>
  <si>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</si>
  <si>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</si>
  <si>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</si>
  <si>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</si>
  <si>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</si>
  <si>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</si>
  <si>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</si>
  <si>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</si>
  <si>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</si>
  <si>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</si>
  <si>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</si>
  <si>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</si>
  <si>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</si>
  <si>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</si>
  <si>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</si>
  <si>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</si>
  <si>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</si>
  <si>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</si>
  <si>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</si>
  <si>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</si>
  <si>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</si>
  <si>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</si>
  <si>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</si>
  <si>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</si>
  <si>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</si>
  <si>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</si>
  <si>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</si>
  <si>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　</t>
  </si>
  <si>
    <t>不詳</t>
  </si>
  <si>
    <t>計</t>
  </si>
  <si>
    <t>八幡浜市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</si>
  <si>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</si>
  <si>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</si>
  <si>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</si>
  <si>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</si>
  <si>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</si>
  <si>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</si>
  <si>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</si>
  <si>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</si>
  <si>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</si>
  <si>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</si>
  <si>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</si>
  <si>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</si>
  <si>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第２５表　周産期死亡数、出生時の体重・</t>
  </si>
  <si>
    <t>平成１5年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</si>
</sst>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2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  <font>
      <sz val="9.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5" fontId="1" fillId="0" borderId="0" xfId="23" applyNumberFormat="1" applyBorder="1">
      <alignment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49" fontId="7" fillId="0" borderId="9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5" xfId="19" applyNumberFormat="1" applyFont="1" applyBorder="1" applyAlignment="1">
      <alignment horizontal="right" vertical="center" shrinkToFit="1"/>
    </xf>
    <xf numFmtId="192" fontId="8" fillId="0" borderId="1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192" fontId="8" fillId="0" borderId="5" xfId="23" applyNumberFormat="1" applyFont="1" applyBorder="1" applyAlignment="1">
      <alignment horizontal="right" vertical="center" shrinkToFit="1"/>
      <protection/>
    </xf>
    <xf numFmtId="192" fontId="8" fillId="0" borderId="6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12" xfId="23" applyNumberFormat="1" applyFont="1" applyBorder="1" applyAlignment="1">
      <alignment horizontal="right" vertical="center" shrinkToFit="1"/>
      <protection/>
    </xf>
    <xf numFmtId="192" fontId="8" fillId="0" borderId="7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192" fontId="8" fillId="0" borderId="14" xfId="23" applyNumberFormat="1" applyFont="1" applyBorder="1" applyAlignment="1">
      <alignment horizontal="right" vertical="center" shrinkToFit="1"/>
      <protection/>
    </xf>
    <xf numFmtId="192" fontId="8" fillId="0" borderId="2" xfId="23" applyNumberFormat="1" applyFont="1" applyBorder="1" applyAlignment="1">
      <alignment horizontal="right" vertical="center" shrinkToFit="1"/>
      <protection/>
    </xf>
    <xf numFmtId="192" fontId="8" fillId="0" borderId="15" xfId="23" applyNumberFormat="1" applyFont="1" applyBorder="1" applyAlignment="1">
      <alignment horizontal="right" vertical="center" shrinkToFit="1"/>
      <protection/>
    </xf>
    <xf numFmtId="192" fontId="8" fillId="0" borderId="9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/>
      <protection/>
    </xf>
    <xf numFmtId="0" fontId="1" fillId="0" borderId="0" xfId="23" applyBorder="1">
      <alignment/>
      <protection/>
    </xf>
    <xf numFmtId="49" fontId="7" fillId="0" borderId="15" xfId="23" applyNumberFormat="1" applyFont="1" applyBorder="1" applyAlignment="1">
      <alignment horizontal="center" vertical="center" wrapText="1"/>
      <protection/>
    </xf>
    <xf numFmtId="49" fontId="7" fillId="0" borderId="9" xfId="23" applyNumberFormat="1" applyFont="1" applyBorder="1" applyAlignment="1">
      <alignment horizontal="center" vertical="center" wrapText="1"/>
      <protection/>
    </xf>
    <xf numFmtId="49" fontId="7" fillId="0" borderId="8" xfId="23" applyNumberFormat="1" applyFont="1" applyBorder="1" applyAlignment="1">
      <alignment horizontal="center" vertical="center" wrapText="1"/>
      <protection/>
    </xf>
    <xf numFmtId="185" fontId="8" fillId="0" borderId="0" xfId="23" applyNumberFormat="1" applyFont="1" applyBorder="1" applyAlignment="1">
      <alignment horizontal="right" vertical="center" shrinkToFit="1"/>
      <protection/>
    </xf>
    <xf numFmtId="185" fontId="8" fillId="0" borderId="5" xfId="23" applyNumberFormat="1" applyFont="1" applyBorder="1" applyAlignment="1">
      <alignment horizontal="right" vertical="center" shrinkToFit="1"/>
      <protection/>
    </xf>
    <xf numFmtId="185" fontId="8" fillId="0" borderId="10" xfId="23" applyNumberFormat="1" applyFont="1" applyBorder="1" applyAlignment="1">
      <alignment horizontal="right" vertical="center" shrinkToFit="1"/>
      <protection/>
    </xf>
    <xf numFmtId="185" fontId="8" fillId="0" borderId="11" xfId="23" applyNumberFormat="1" applyFont="1" applyBorder="1" applyAlignment="1">
      <alignment horizontal="right" vertical="center" shrinkToFit="1"/>
      <protection/>
    </xf>
    <xf numFmtId="185" fontId="8" fillId="0" borderId="6" xfId="23" applyNumberFormat="1" applyFont="1" applyBorder="1" applyAlignment="1">
      <alignment horizontal="right" vertical="center" shrinkToFit="1"/>
      <protection/>
    </xf>
    <xf numFmtId="185" fontId="8" fillId="0" borderId="12" xfId="23" applyNumberFormat="1" applyFont="1" applyBorder="1" applyAlignment="1">
      <alignment horizontal="right" vertical="center" shrinkToFit="1"/>
      <protection/>
    </xf>
    <xf numFmtId="185" fontId="8" fillId="0" borderId="7" xfId="23" applyNumberFormat="1" applyFont="1" applyBorder="1" applyAlignment="1">
      <alignment horizontal="right" vertical="center" shrinkToFit="1"/>
      <protection/>
    </xf>
    <xf numFmtId="185" fontId="8" fillId="0" borderId="13" xfId="23" applyNumberFormat="1" applyFont="1" applyBorder="1" applyAlignment="1">
      <alignment horizontal="right" vertical="center" shrinkToFit="1"/>
      <protection/>
    </xf>
    <xf numFmtId="185" fontId="8" fillId="0" borderId="14" xfId="23" applyNumberFormat="1" applyFont="1" applyBorder="1" applyAlignment="1">
      <alignment horizontal="right" vertical="center" shrinkToFit="1"/>
      <protection/>
    </xf>
    <xf numFmtId="185" fontId="8" fillId="0" borderId="9" xfId="23" applyNumberFormat="1" applyFont="1" applyBorder="1" applyAlignment="1">
      <alignment horizontal="right" vertical="center" shrinkToFit="1"/>
      <protection/>
    </xf>
    <xf numFmtId="0" fontId="7" fillId="0" borderId="0" xfId="23" applyFont="1" applyBorder="1" applyAlignment="1">
      <alignment horizontal="center" vertical="center" wrapText="1"/>
      <protection/>
    </xf>
    <xf numFmtId="185" fontId="8" fillId="0" borderId="2" xfId="23" applyNumberFormat="1" applyFont="1" applyBorder="1" applyAlignment="1">
      <alignment horizontal="right" vertical="center" shrinkToFit="1"/>
      <protection/>
    </xf>
    <xf numFmtId="185" fontId="8" fillId="0" borderId="15" xfId="23" applyNumberFormat="1" applyFont="1" applyBorder="1" applyAlignment="1">
      <alignment horizontal="right" vertical="center" shrinkToFit="1"/>
      <protection/>
    </xf>
    <xf numFmtId="0" fontId="6" fillId="0" borderId="0" xfId="23" applyFont="1" applyAlignment="1">
      <alignment horizontal="center"/>
      <protection/>
    </xf>
    <xf numFmtId="49" fontId="7" fillId="0" borderId="8" xfId="23" applyNumberFormat="1" applyFont="1" applyFill="1" applyBorder="1" applyAlignment="1">
      <alignment horizontal="center" vertical="center" wrapText="1"/>
      <protection/>
    </xf>
    <xf numFmtId="49" fontId="9" fillId="0" borderId="0" xfId="23" applyNumberFormat="1" applyFont="1" applyAlignment="1">
      <alignment horizontal="left" vertical="center"/>
      <protection/>
    </xf>
    <xf numFmtId="0" fontId="7" fillId="0" borderId="3" xfId="23" applyFont="1" applyBorder="1" applyAlignment="1">
      <alignment horizontal="center" vertical="center" textRotation="255"/>
      <protection/>
    </xf>
    <xf numFmtId="0" fontId="7" fillId="0" borderId="6" xfId="23" applyFont="1" applyBorder="1" applyAlignment="1">
      <alignment horizontal="center" vertical="center" textRotation="255"/>
      <protection/>
    </xf>
    <xf numFmtId="0" fontId="7" fillId="0" borderId="0" xfId="23" applyFont="1" applyBorder="1" applyAlignment="1">
      <alignment horizontal="center" vertical="center" textRotation="255"/>
      <protection/>
    </xf>
    <xf numFmtId="0" fontId="9" fillId="0" borderId="0" xfId="23" applyFont="1" applyAlignment="1">
      <alignment horizontal="left" vertical="center"/>
      <protection/>
    </xf>
    <xf numFmtId="0" fontId="1" fillId="0" borderId="13" xfId="23" applyBorder="1">
      <alignment/>
      <protection/>
    </xf>
    <xf numFmtId="0" fontId="7" fillId="0" borderId="4" xfId="23" applyFont="1" applyBorder="1" applyAlignment="1">
      <alignment horizontal="distributed" vertical="center"/>
      <protection/>
    </xf>
    <xf numFmtId="0" fontId="7" fillId="0" borderId="4" xfId="23" applyFont="1" applyBorder="1" applyAlignment="1">
      <alignment horizontal="center" vertical="center" textRotation="255" wrapText="1"/>
      <protection/>
    </xf>
    <xf numFmtId="49" fontId="7" fillId="0" borderId="8" xfId="23" applyNumberFormat="1" applyFont="1" applyBorder="1" applyAlignment="1">
      <alignment horizontal="left" vertical="center"/>
      <protection/>
    </xf>
    <xf numFmtId="49" fontId="7" fillId="0" borderId="3" xfId="23" applyNumberFormat="1" applyFont="1" applyBorder="1" applyAlignment="1">
      <alignment horizontal="left" vertical="center" wrapText="1"/>
      <protection/>
    </xf>
    <xf numFmtId="49" fontId="7" fillId="0" borderId="3" xfId="23" applyNumberFormat="1" applyFont="1" applyBorder="1" applyAlignment="1">
      <alignment horizontal="left" vertical="center"/>
      <protection/>
    </xf>
    <xf numFmtId="49" fontId="7" fillId="0" borderId="4" xfId="23" applyNumberFormat="1" applyFont="1" applyFill="1" applyBorder="1" applyAlignment="1">
      <alignment horizontal="left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9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right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B93"/>
  <sheetViews>
    <sheetView tabSelected="1" view="pageBreakPreview" zoomScale="75" zoomScaleNormal="75" zoomScaleSheetLayoutView="75" workbookViewId="0" topLeftCell="A1">
      <selection activeCell="E9" sqref="E9"/>
    </sheetView>
  </sheetViews>
  <sheetFormatPr defaultColWidth="9.003906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spans="1:28" ht="21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T1" s="46"/>
      <c r="AA1" s="68" t="s">
        <v>139</v>
      </c>
      <c r="AB1" s="68"/>
    </row>
    <row r="2" spans="1:28" s="7" customFormat="1" ht="13.5">
      <c r="A2" s="63" t="s">
        <v>30</v>
      </c>
      <c r="B2" s="65" t="s">
        <v>31</v>
      </c>
      <c r="C2" s="69"/>
      <c r="D2" s="66"/>
      <c r="E2" s="65" t="s">
        <v>137</v>
      </c>
      <c r="F2" s="69"/>
      <c r="G2" s="65" t="s">
        <v>126</v>
      </c>
      <c r="H2" s="69"/>
      <c r="I2" s="65" t="s">
        <v>127</v>
      </c>
      <c r="J2" s="69"/>
      <c r="K2" s="65" t="s">
        <v>128</v>
      </c>
      <c r="L2" s="69"/>
      <c r="M2" s="65" t="s">
        <v>129</v>
      </c>
      <c r="N2" s="66"/>
      <c r="O2" s="65" t="s">
        <v>130</v>
      </c>
      <c r="P2" s="69"/>
      <c r="Q2" s="65" t="s">
        <v>131</v>
      </c>
      <c r="R2" s="69"/>
      <c r="S2" s="65" t="s">
        <v>132</v>
      </c>
      <c r="T2" s="69"/>
      <c r="U2" s="65" t="s">
        <v>133</v>
      </c>
      <c r="V2" s="69"/>
      <c r="W2" s="65" t="s">
        <v>134</v>
      </c>
      <c r="X2" s="69"/>
      <c r="Y2" s="65" t="s">
        <v>135</v>
      </c>
      <c r="Z2" s="69"/>
      <c r="AA2" s="65" t="s">
        <v>136</v>
      </c>
      <c r="AB2" s="66"/>
    </row>
    <row r="3" spans="1:28" s="7" customFormat="1" ht="60" customHeight="1">
      <c r="A3" s="64"/>
      <c r="B3" s="16" t="s">
        <v>124</v>
      </c>
      <c r="C3" s="35" t="s">
        <v>15</v>
      </c>
      <c r="D3" s="33" t="s">
        <v>16</v>
      </c>
      <c r="E3" s="35" t="s">
        <v>15</v>
      </c>
      <c r="F3" s="33" t="s">
        <v>16</v>
      </c>
      <c r="G3" s="35" t="s">
        <v>15</v>
      </c>
      <c r="H3" s="33" t="s">
        <v>16</v>
      </c>
      <c r="I3" s="35" t="s">
        <v>15</v>
      </c>
      <c r="J3" s="33" t="s">
        <v>16</v>
      </c>
      <c r="K3" s="35" t="s">
        <v>15</v>
      </c>
      <c r="L3" s="33" t="s">
        <v>16</v>
      </c>
      <c r="M3" s="35" t="s">
        <v>15</v>
      </c>
      <c r="N3" s="34" t="s">
        <v>16</v>
      </c>
      <c r="O3" s="35" t="s">
        <v>15</v>
      </c>
      <c r="P3" s="33" t="s">
        <v>16</v>
      </c>
      <c r="Q3" s="35" t="s">
        <v>15</v>
      </c>
      <c r="R3" s="33" t="s">
        <v>16</v>
      </c>
      <c r="S3" s="35" t="s">
        <v>15</v>
      </c>
      <c r="T3" s="33" t="s">
        <v>16</v>
      </c>
      <c r="U3" s="35" t="s">
        <v>15</v>
      </c>
      <c r="V3" s="33" t="s">
        <v>16</v>
      </c>
      <c r="W3" s="35" t="s">
        <v>15</v>
      </c>
      <c r="X3" s="33" t="s">
        <v>16</v>
      </c>
      <c r="Y3" s="35" t="s">
        <v>15</v>
      </c>
      <c r="Z3" s="33" t="s">
        <v>16</v>
      </c>
      <c r="AA3" s="35" t="s">
        <v>15</v>
      </c>
      <c r="AB3" s="35" t="s">
        <v>16</v>
      </c>
    </row>
    <row r="4" spans="1:28" s="11" customFormat="1" ht="13.5">
      <c r="A4" s="12" t="s">
        <v>31</v>
      </c>
      <c r="B4" s="40">
        <v>58</v>
      </c>
      <c r="C4" s="36">
        <v>45</v>
      </c>
      <c r="D4" s="36">
        <v>13</v>
      </c>
      <c r="E4" s="36">
        <v>6</v>
      </c>
      <c r="F4" s="36">
        <v>2</v>
      </c>
      <c r="G4" s="36">
        <v>1</v>
      </c>
      <c r="H4" s="36">
        <v>1</v>
      </c>
      <c r="I4" s="36">
        <v>2</v>
      </c>
      <c r="J4" s="36">
        <v>1</v>
      </c>
      <c r="K4" s="36">
        <v>3</v>
      </c>
      <c r="L4" s="36">
        <v>0</v>
      </c>
      <c r="M4" s="36">
        <v>3</v>
      </c>
      <c r="N4" s="41">
        <v>2</v>
      </c>
      <c r="O4" s="40">
        <v>6</v>
      </c>
      <c r="P4" s="36">
        <v>1</v>
      </c>
      <c r="Q4" s="36">
        <v>2</v>
      </c>
      <c r="R4" s="36">
        <v>0</v>
      </c>
      <c r="S4" s="36">
        <v>6</v>
      </c>
      <c r="T4" s="36">
        <v>1</v>
      </c>
      <c r="U4" s="36">
        <v>4</v>
      </c>
      <c r="V4" s="36">
        <v>0</v>
      </c>
      <c r="W4" s="36">
        <v>0</v>
      </c>
      <c r="X4" s="36">
        <v>1</v>
      </c>
      <c r="Y4" s="36">
        <v>5</v>
      </c>
      <c r="Z4" s="36">
        <v>4</v>
      </c>
      <c r="AA4" s="36">
        <v>7</v>
      </c>
      <c r="AB4" s="39">
        <v>0</v>
      </c>
    </row>
    <row r="5" spans="1:28" s="11" customFormat="1" ht="13.5">
      <c r="A5" s="12" t="s">
        <v>35</v>
      </c>
      <c r="B5" s="40">
        <v>48</v>
      </c>
      <c r="C5" s="36">
        <v>36</v>
      </c>
      <c r="D5" s="36">
        <v>12</v>
      </c>
      <c r="E5" s="36">
        <v>5</v>
      </c>
      <c r="F5" s="36">
        <v>2</v>
      </c>
      <c r="G5" s="36">
        <v>0</v>
      </c>
      <c r="H5" s="36">
        <v>1</v>
      </c>
      <c r="I5" s="36">
        <v>2</v>
      </c>
      <c r="J5" s="36">
        <v>1</v>
      </c>
      <c r="K5" s="36">
        <v>2</v>
      </c>
      <c r="L5" s="36">
        <v>0</v>
      </c>
      <c r="M5" s="36">
        <v>2</v>
      </c>
      <c r="N5" s="41">
        <v>2</v>
      </c>
      <c r="O5" s="40">
        <v>4</v>
      </c>
      <c r="P5" s="36">
        <v>1</v>
      </c>
      <c r="Q5" s="36">
        <v>2</v>
      </c>
      <c r="R5" s="36">
        <v>0</v>
      </c>
      <c r="S5" s="36">
        <v>5</v>
      </c>
      <c r="T5" s="36">
        <v>1</v>
      </c>
      <c r="U5" s="36">
        <v>3</v>
      </c>
      <c r="V5" s="36">
        <v>0</v>
      </c>
      <c r="W5" s="36">
        <v>0</v>
      </c>
      <c r="X5" s="36">
        <v>0</v>
      </c>
      <c r="Y5" s="36">
        <v>4</v>
      </c>
      <c r="Z5" s="36">
        <v>4</v>
      </c>
      <c r="AA5" s="36">
        <v>7</v>
      </c>
      <c r="AB5" s="41">
        <v>0</v>
      </c>
    </row>
    <row r="6" spans="1:28" s="11" customFormat="1" ht="13.5">
      <c r="A6" s="13" t="s">
        <v>36</v>
      </c>
      <c r="B6" s="42">
        <v>10</v>
      </c>
      <c r="C6" s="43">
        <v>9</v>
      </c>
      <c r="D6" s="43">
        <v>1</v>
      </c>
      <c r="E6" s="43">
        <v>1</v>
      </c>
      <c r="F6" s="43">
        <v>0</v>
      </c>
      <c r="G6" s="43">
        <v>1</v>
      </c>
      <c r="H6" s="43">
        <v>0</v>
      </c>
      <c r="I6" s="43">
        <v>0</v>
      </c>
      <c r="J6" s="43">
        <v>0</v>
      </c>
      <c r="K6" s="43">
        <v>1</v>
      </c>
      <c r="L6" s="43">
        <v>0</v>
      </c>
      <c r="M6" s="43">
        <v>1</v>
      </c>
      <c r="N6" s="44">
        <v>0</v>
      </c>
      <c r="O6" s="42">
        <v>2</v>
      </c>
      <c r="P6" s="43">
        <v>0</v>
      </c>
      <c r="Q6" s="43">
        <v>0</v>
      </c>
      <c r="R6" s="43">
        <v>0</v>
      </c>
      <c r="S6" s="43">
        <v>1</v>
      </c>
      <c r="T6" s="43">
        <v>0</v>
      </c>
      <c r="U6" s="43">
        <v>1</v>
      </c>
      <c r="V6" s="43">
        <v>0</v>
      </c>
      <c r="W6" s="43">
        <v>0</v>
      </c>
      <c r="X6" s="43">
        <v>1</v>
      </c>
      <c r="Y6" s="43">
        <v>1</v>
      </c>
      <c r="Z6" s="43">
        <v>0</v>
      </c>
      <c r="AA6" s="43">
        <v>0</v>
      </c>
      <c r="AB6" s="44">
        <v>0</v>
      </c>
    </row>
    <row r="7" spans="1:28" s="11" customFormat="1" ht="13.5">
      <c r="A7" s="12" t="s">
        <v>37</v>
      </c>
      <c r="B7" s="37">
        <v>25</v>
      </c>
      <c r="C7" s="38">
        <v>17</v>
      </c>
      <c r="D7" s="38">
        <v>8</v>
      </c>
      <c r="E7" s="38">
        <v>3</v>
      </c>
      <c r="F7" s="38">
        <v>0</v>
      </c>
      <c r="G7" s="38">
        <v>0</v>
      </c>
      <c r="H7" s="38">
        <v>1</v>
      </c>
      <c r="I7" s="38">
        <v>0</v>
      </c>
      <c r="J7" s="38">
        <v>0</v>
      </c>
      <c r="K7" s="38">
        <v>0</v>
      </c>
      <c r="L7" s="38">
        <v>0</v>
      </c>
      <c r="M7" s="38">
        <v>2</v>
      </c>
      <c r="N7" s="39">
        <v>2</v>
      </c>
      <c r="O7" s="37">
        <v>2</v>
      </c>
      <c r="P7" s="38">
        <v>1</v>
      </c>
      <c r="Q7" s="38">
        <v>0</v>
      </c>
      <c r="R7" s="38">
        <v>0</v>
      </c>
      <c r="S7" s="38">
        <v>4</v>
      </c>
      <c r="T7" s="38">
        <v>1</v>
      </c>
      <c r="U7" s="38">
        <v>0</v>
      </c>
      <c r="V7" s="38">
        <v>0</v>
      </c>
      <c r="W7" s="38">
        <v>0</v>
      </c>
      <c r="X7" s="38">
        <v>0</v>
      </c>
      <c r="Y7" s="38">
        <v>2</v>
      </c>
      <c r="Z7" s="38">
        <v>3</v>
      </c>
      <c r="AA7" s="38">
        <v>4</v>
      </c>
      <c r="AB7" s="39">
        <v>0</v>
      </c>
    </row>
    <row r="8" spans="1:28" s="11" customFormat="1" ht="13.5">
      <c r="A8" s="12" t="s">
        <v>38</v>
      </c>
      <c r="B8" s="40">
        <v>6</v>
      </c>
      <c r="C8" s="36">
        <v>5</v>
      </c>
      <c r="D8" s="36">
        <v>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1</v>
      </c>
      <c r="K8" s="36">
        <v>2</v>
      </c>
      <c r="L8" s="36">
        <v>0</v>
      </c>
      <c r="M8" s="36">
        <v>0</v>
      </c>
      <c r="N8" s="41">
        <v>0</v>
      </c>
      <c r="O8" s="40">
        <v>0</v>
      </c>
      <c r="P8" s="36">
        <v>0</v>
      </c>
      <c r="Q8" s="36">
        <v>0</v>
      </c>
      <c r="R8" s="36">
        <v>0</v>
      </c>
      <c r="S8" s="36">
        <v>1</v>
      </c>
      <c r="T8" s="36">
        <v>0</v>
      </c>
      <c r="U8" s="36">
        <v>1</v>
      </c>
      <c r="V8" s="36">
        <v>0</v>
      </c>
      <c r="W8" s="36">
        <v>0</v>
      </c>
      <c r="X8" s="36">
        <v>0</v>
      </c>
      <c r="Y8" s="36">
        <v>1</v>
      </c>
      <c r="Z8" s="36">
        <v>0</v>
      </c>
      <c r="AA8" s="36">
        <v>0</v>
      </c>
      <c r="AB8" s="41">
        <v>0</v>
      </c>
    </row>
    <row r="9" spans="1:28" s="11" customFormat="1" ht="13.5">
      <c r="A9" s="12" t="s">
        <v>39</v>
      </c>
      <c r="B9" s="40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1">
        <v>0</v>
      </c>
      <c r="O9" s="40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41">
        <v>0</v>
      </c>
    </row>
    <row r="10" spans="1:28" s="11" customFormat="1" ht="13.5">
      <c r="A10" s="12" t="s">
        <v>125</v>
      </c>
      <c r="B10" s="40">
        <v>2</v>
      </c>
      <c r="C10" s="36">
        <v>1</v>
      </c>
      <c r="D10" s="36">
        <v>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1">
        <v>0</v>
      </c>
      <c r="O10" s="40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1</v>
      </c>
      <c r="Z10" s="36">
        <v>1</v>
      </c>
      <c r="AA10" s="36">
        <v>0</v>
      </c>
      <c r="AB10" s="41">
        <v>0</v>
      </c>
    </row>
    <row r="11" spans="1:28" s="11" customFormat="1" ht="13.5">
      <c r="A11" s="12" t="s">
        <v>40</v>
      </c>
      <c r="B11" s="40">
        <v>3</v>
      </c>
      <c r="C11" s="36">
        <v>2</v>
      </c>
      <c r="D11" s="36">
        <v>1</v>
      </c>
      <c r="E11" s="36">
        <v>1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1">
        <v>0</v>
      </c>
      <c r="O11" s="40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1</v>
      </c>
      <c r="AB11" s="41">
        <v>0</v>
      </c>
    </row>
    <row r="12" spans="1:28" s="11" customFormat="1" ht="13.5">
      <c r="A12" s="12" t="s">
        <v>41</v>
      </c>
      <c r="B12" s="40">
        <v>3</v>
      </c>
      <c r="C12" s="36">
        <v>3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1</v>
      </c>
      <c r="J12" s="36">
        <v>0</v>
      </c>
      <c r="K12" s="36">
        <v>0</v>
      </c>
      <c r="L12" s="36">
        <v>0</v>
      </c>
      <c r="M12" s="36">
        <v>0</v>
      </c>
      <c r="N12" s="41">
        <v>0</v>
      </c>
      <c r="O12" s="40">
        <v>0</v>
      </c>
      <c r="P12" s="36">
        <v>0</v>
      </c>
      <c r="Q12" s="36">
        <v>1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41">
        <v>0</v>
      </c>
    </row>
    <row r="13" spans="1:28" s="11" customFormat="1" ht="13.5">
      <c r="A13" s="12" t="s">
        <v>42</v>
      </c>
      <c r="B13" s="40">
        <v>2</v>
      </c>
      <c r="C13" s="36">
        <v>2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1</v>
      </c>
      <c r="J13" s="36">
        <v>0</v>
      </c>
      <c r="K13" s="36">
        <v>0</v>
      </c>
      <c r="L13" s="36">
        <v>0</v>
      </c>
      <c r="M13" s="36">
        <v>0</v>
      </c>
      <c r="N13" s="41">
        <v>0</v>
      </c>
      <c r="O13" s="40">
        <v>1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41">
        <v>0</v>
      </c>
    </row>
    <row r="14" spans="1:28" s="11" customFormat="1" ht="13.5">
      <c r="A14" s="12" t="s">
        <v>43</v>
      </c>
      <c r="B14" s="40">
        <v>2</v>
      </c>
      <c r="C14" s="36">
        <v>2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1">
        <v>0</v>
      </c>
      <c r="O14" s="40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2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41">
        <v>0</v>
      </c>
    </row>
    <row r="15" spans="1:28" s="11" customFormat="1" ht="13.5">
      <c r="A15" s="12" t="s">
        <v>44</v>
      </c>
      <c r="B15" s="40">
        <v>1</v>
      </c>
      <c r="C15" s="36">
        <v>1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41">
        <v>0</v>
      </c>
      <c r="O15" s="40">
        <v>1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41">
        <v>0</v>
      </c>
    </row>
    <row r="16" spans="1:28" s="11" customFormat="1" ht="13.5">
      <c r="A16" s="12" t="s">
        <v>45</v>
      </c>
      <c r="B16" s="40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41">
        <v>0</v>
      </c>
      <c r="O16" s="40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41">
        <v>0</v>
      </c>
    </row>
    <row r="17" spans="1:28" s="11" customFormat="1" ht="13.5">
      <c r="A17" s="12" t="s">
        <v>46</v>
      </c>
      <c r="B17" s="40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41">
        <v>0</v>
      </c>
      <c r="O17" s="40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41">
        <v>0</v>
      </c>
    </row>
    <row r="18" spans="1:28" s="11" customFormat="1" ht="13.5">
      <c r="A18" s="12" t="s">
        <v>47</v>
      </c>
      <c r="B18" s="42">
        <v>4</v>
      </c>
      <c r="C18" s="43">
        <v>3</v>
      </c>
      <c r="D18" s="43">
        <v>1</v>
      </c>
      <c r="E18" s="43">
        <v>0</v>
      </c>
      <c r="F18" s="43">
        <v>1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4">
        <v>0</v>
      </c>
      <c r="O18" s="42">
        <v>0</v>
      </c>
      <c r="P18" s="43">
        <v>0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2</v>
      </c>
      <c r="AB18" s="44">
        <v>0</v>
      </c>
    </row>
    <row r="19" spans="1:28" s="11" customFormat="1" ht="13.5">
      <c r="A19" s="6" t="s">
        <v>48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5">
        <v>0</v>
      </c>
      <c r="O19" s="47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5">
        <v>0</v>
      </c>
    </row>
    <row r="20" spans="1:28" s="11" customFormat="1" ht="13.5">
      <c r="A20" s="12" t="s">
        <v>49</v>
      </c>
      <c r="B20" s="3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>
        <v>0</v>
      </c>
      <c r="O20" s="37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</row>
    <row r="21" spans="1:28" s="11" customFormat="1" ht="13.5">
      <c r="A21" s="12" t="s">
        <v>50</v>
      </c>
      <c r="B21" s="40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1">
        <v>0</v>
      </c>
      <c r="O21" s="40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41">
        <v>0</v>
      </c>
    </row>
    <row r="22" spans="1:28" s="11" customFormat="1" ht="13.5">
      <c r="A22" s="6" t="s">
        <v>51</v>
      </c>
      <c r="B22" s="47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5">
        <v>0</v>
      </c>
      <c r="O22" s="47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5">
        <v>0</v>
      </c>
    </row>
    <row r="23" spans="1:28" s="11" customFormat="1" ht="13.5">
      <c r="A23" s="12" t="s">
        <v>52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9">
        <v>0</v>
      </c>
      <c r="O23" s="37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</row>
    <row r="24" spans="1:28" s="11" customFormat="1" ht="13.5">
      <c r="A24" s="12" t="s">
        <v>53</v>
      </c>
      <c r="B24" s="42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4">
        <v>0</v>
      </c>
      <c r="O24" s="42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4">
        <v>0</v>
      </c>
    </row>
    <row r="25" spans="1:28" s="11" customFormat="1" ht="13.5">
      <c r="A25" s="6" t="s">
        <v>54</v>
      </c>
      <c r="B25" s="47">
        <v>2</v>
      </c>
      <c r="C25" s="48">
        <v>2</v>
      </c>
      <c r="D25" s="48">
        <v>0</v>
      </c>
      <c r="E25" s="48">
        <v>1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5">
        <v>0</v>
      </c>
      <c r="O25" s="47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1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5">
        <v>0</v>
      </c>
    </row>
    <row r="26" spans="1:28" s="11" customFormat="1" ht="13.5">
      <c r="A26" s="12" t="s">
        <v>55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>
        <v>0</v>
      </c>
      <c r="O26" s="37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</row>
    <row r="27" spans="1:28" s="11" customFormat="1" ht="13.5">
      <c r="A27" s="12" t="s">
        <v>56</v>
      </c>
      <c r="B27" s="40">
        <v>1</v>
      </c>
      <c r="C27" s="36">
        <v>1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1">
        <v>0</v>
      </c>
      <c r="O27" s="40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1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41">
        <v>0</v>
      </c>
    </row>
    <row r="28" spans="1:28" s="11" customFormat="1" ht="13.5">
      <c r="A28" s="12" t="s">
        <v>57</v>
      </c>
      <c r="B28" s="40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1">
        <v>0</v>
      </c>
      <c r="O28" s="40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41">
        <v>0</v>
      </c>
    </row>
    <row r="29" spans="1:28" s="11" customFormat="1" ht="13.5">
      <c r="A29" s="12" t="s">
        <v>58</v>
      </c>
      <c r="B29" s="40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1">
        <v>0</v>
      </c>
      <c r="O29" s="40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41">
        <v>0</v>
      </c>
    </row>
    <row r="30" spans="1:28" s="11" customFormat="1" ht="13.5">
      <c r="A30" s="12" t="s">
        <v>59</v>
      </c>
      <c r="B30" s="40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1">
        <v>0</v>
      </c>
      <c r="O30" s="40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41">
        <v>0</v>
      </c>
    </row>
    <row r="31" spans="1:28" s="11" customFormat="1" ht="13.5">
      <c r="A31" s="12" t="s">
        <v>60</v>
      </c>
      <c r="B31" s="40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1">
        <v>0</v>
      </c>
      <c r="O31" s="40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41">
        <v>0</v>
      </c>
    </row>
    <row r="32" spans="1:28" s="11" customFormat="1" ht="13.5">
      <c r="A32" s="12" t="s">
        <v>61</v>
      </c>
      <c r="B32" s="40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1">
        <v>0</v>
      </c>
      <c r="O32" s="40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41">
        <v>0</v>
      </c>
    </row>
    <row r="33" spans="1:28" s="11" customFormat="1" ht="13.5">
      <c r="A33" s="12" t="s">
        <v>62</v>
      </c>
      <c r="B33" s="40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1">
        <v>0</v>
      </c>
      <c r="O33" s="40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41">
        <v>0</v>
      </c>
    </row>
    <row r="34" spans="1:28" s="11" customFormat="1" ht="13.5">
      <c r="A34" s="12" t="s">
        <v>63</v>
      </c>
      <c r="B34" s="40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1">
        <v>0</v>
      </c>
      <c r="O34" s="40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41">
        <v>0</v>
      </c>
    </row>
    <row r="35" spans="1:28" s="11" customFormat="1" ht="13.5">
      <c r="A35" s="12" t="s">
        <v>64</v>
      </c>
      <c r="B35" s="40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1">
        <v>0</v>
      </c>
      <c r="O35" s="40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41">
        <v>0</v>
      </c>
    </row>
    <row r="36" spans="1:28" s="11" customFormat="1" ht="13.5">
      <c r="A36" s="12" t="s">
        <v>65</v>
      </c>
      <c r="B36" s="40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1">
        <v>0</v>
      </c>
      <c r="O36" s="40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41">
        <v>0</v>
      </c>
    </row>
    <row r="37" spans="1:28" s="11" customFormat="1" ht="13.5">
      <c r="A37" s="12" t="s">
        <v>66</v>
      </c>
      <c r="B37" s="40">
        <v>1</v>
      </c>
      <c r="C37" s="36">
        <v>1</v>
      </c>
      <c r="D37" s="36">
        <v>0</v>
      </c>
      <c r="E37" s="36">
        <v>1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1">
        <v>0</v>
      </c>
      <c r="O37" s="40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41">
        <v>0</v>
      </c>
    </row>
    <row r="38" spans="1:28" s="11" customFormat="1" ht="13.5">
      <c r="A38" s="12" t="s">
        <v>67</v>
      </c>
      <c r="B38" s="40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1">
        <v>0</v>
      </c>
      <c r="O38" s="40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41">
        <v>0</v>
      </c>
    </row>
    <row r="39" spans="1:28" s="11" customFormat="1" ht="13.5">
      <c r="A39" s="12" t="s">
        <v>68</v>
      </c>
      <c r="B39" s="40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41">
        <v>0</v>
      </c>
      <c r="O39" s="40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41">
        <v>0</v>
      </c>
    </row>
    <row r="40" spans="1:28" s="11" customFormat="1" ht="13.5">
      <c r="A40" s="12" t="s">
        <v>69</v>
      </c>
      <c r="B40" s="42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4">
        <v>0</v>
      </c>
      <c r="O40" s="42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4">
        <v>0</v>
      </c>
    </row>
    <row r="41" spans="1:28" s="11" customFormat="1" ht="13.5">
      <c r="A41" s="6" t="s">
        <v>70</v>
      </c>
      <c r="B41" s="47">
        <v>1</v>
      </c>
      <c r="C41" s="48">
        <v>0</v>
      </c>
      <c r="D41" s="48">
        <v>1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5">
        <v>0</v>
      </c>
      <c r="O41" s="47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1</v>
      </c>
      <c r="Y41" s="48">
        <v>0</v>
      </c>
      <c r="Z41" s="48">
        <v>0</v>
      </c>
      <c r="AA41" s="48">
        <v>0</v>
      </c>
      <c r="AB41" s="45">
        <v>0</v>
      </c>
    </row>
    <row r="42" spans="1:28" s="11" customFormat="1" ht="13.5">
      <c r="A42" s="12" t="s">
        <v>71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9">
        <v>0</v>
      </c>
      <c r="O42" s="37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</row>
    <row r="43" spans="1:28" s="11" customFormat="1" ht="13.5">
      <c r="A43" s="12" t="s">
        <v>72</v>
      </c>
      <c r="B43" s="40">
        <v>1</v>
      </c>
      <c r="C43" s="36">
        <v>0</v>
      </c>
      <c r="D43" s="36">
        <v>1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41">
        <v>0</v>
      </c>
      <c r="O43" s="40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1</v>
      </c>
      <c r="Y43" s="36">
        <v>0</v>
      </c>
      <c r="Z43" s="36">
        <v>0</v>
      </c>
      <c r="AA43" s="36">
        <v>0</v>
      </c>
      <c r="AB43" s="41">
        <v>0</v>
      </c>
    </row>
    <row r="44" spans="1:28" s="11" customFormat="1" ht="13.5">
      <c r="A44" s="12" t="s">
        <v>73</v>
      </c>
      <c r="B44" s="42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4">
        <v>0</v>
      </c>
      <c r="O44" s="42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4">
        <v>0</v>
      </c>
    </row>
    <row r="45" spans="1:28" s="11" customFormat="1" ht="13.5">
      <c r="A45" s="6" t="s">
        <v>74</v>
      </c>
      <c r="B45" s="47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5">
        <v>0</v>
      </c>
      <c r="O45" s="47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5">
        <v>0</v>
      </c>
    </row>
    <row r="46" spans="1:28" s="11" customFormat="1" ht="13.5">
      <c r="A46" s="12" t="s">
        <v>75</v>
      </c>
      <c r="B46" s="37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9">
        <v>0</v>
      </c>
      <c r="O46" s="37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9">
        <v>0</v>
      </c>
    </row>
    <row r="47" spans="1:28" s="11" customFormat="1" ht="13.5">
      <c r="A47" s="12" t="s">
        <v>76</v>
      </c>
      <c r="B47" s="40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41">
        <v>0</v>
      </c>
      <c r="O47" s="40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41">
        <v>0</v>
      </c>
    </row>
    <row r="48" spans="1:28" s="11" customFormat="1" ht="13.5">
      <c r="A48" s="12" t="s">
        <v>77</v>
      </c>
      <c r="B48" s="40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41">
        <v>0</v>
      </c>
      <c r="O48" s="40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41">
        <v>0</v>
      </c>
    </row>
    <row r="49" spans="1:28" s="11" customFormat="1" ht="13.5">
      <c r="A49" s="12" t="s">
        <v>78</v>
      </c>
      <c r="B49" s="40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41">
        <v>0</v>
      </c>
      <c r="O49" s="40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41">
        <v>0</v>
      </c>
    </row>
    <row r="50" spans="1:28" s="11" customFormat="1" ht="13.5">
      <c r="A50" s="12" t="s">
        <v>79</v>
      </c>
      <c r="B50" s="42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4">
        <v>0</v>
      </c>
      <c r="O50" s="42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4">
        <v>0</v>
      </c>
    </row>
    <row r="51" spans="1:28" s="11" customFormat="1" ht="13.5">
      <c r="A51" s="6" t="s">
        <v>80</v>
      </c>
      <c r="B51" s="47">
        <v>3</v>
      </c>
      <c r="C51" s="48">
        <v>3</v>
      </c>
      <c r="D51" s="48">
        <v>0</v>
      </c>
      <c r="E51" s="48">
        <v>0</v>
      </c>
      <c r="F51" s="48">
        <v>0</v>
      </c>
      <c r="G51" s="48">
        <v>1</v>
      </c>
      <c r="H51" s="48">
        <v>0</v>
      </c>
      <c r="I51" s="48">
        <v>0</v>
      </c>
      <c r="J51" s="48">
        <v>0</v>
      </c>
      <c r="K51" s="48">
        <v>1</v>
      </c>
      <c r="L51" s="48">
        <v>0</v>
      </c>
      <c r="M51" s="48">
        <v>1</v>
      </c>
      <c r="N51" s="45">
        <v>0</v>
      </c>
      <c r="O51" s="47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5">
        <v>0</v>
      </c>
    </row>
    <row r="52" spans="1:28" s="11" customFormat="1" ht="13.5">
      <c r="A52" s="12" t="s">
        <v>81</v>
      </c>
      <c r="B52" s="37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9">
        <v>0</v>
      </c>
      <c r="O52" s="37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9">
        <v>0</v>
      </c>
    </row>
    <row r="53" spans="1:28" s="11" customFormat="1" ht="13.5">
      <c r="A53" s="12" t="s">
        <v>82</v>
      </c>
      <c r="B53" s="40">
        <v>3</v>
      </c>
      <c r="C53" s="36">
        <v>3</v>
      </c>
      <c r="D53" s="36">
        <v>0</v>
      </c>
      <c r="E53" s="36">
        <v>0</v>
      </c>
      <c r="F53" s="36">
        <v>0</v>
      </c>
      <c r="G53" s="36">
        <v>1</v>
      </c>
      <c r="H53" s="36">
        <v>0</v>
      </c>
      <c r="I53" s="36">
        <v>0</v>
      </c>
      <c r="J53" s="36">
        <v>0</v>
      </c>
      <c r="K53" s="36">
        <v>1</v>
      </c>
      <c r="L53" s="36">
        <v>0</v>
      </c>
      <c r="M53" s="36">
        <v>1</v>
      </c>
      <c r="N53" s="41">
        <v>0</v>
      </c>
      <c r="O53" s="40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41">
        <v>0</v>
      </c>
    </row>
    <row r="54" spans="1:28" s="11" customFormat="1" ht="13.5">
      <c r="A54" s="12" t="s">
        <v>83</v>
      </c>
      <c r="B54" s="40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41">
        <v>0</v>
      </c>
      <c r="O54" s="40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41">
        <v>0</v>
      </c>
    </row>
    <row r="55" spans="1:28" s="11" customFormat="1" ht="13.5">
      <c r="A55" s="12" t="s">
        <v>84</v>
      </c>
      <c r="B55" s="40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41">
        <v>0</v>
      </c>
      <c r="O55" s="40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41">
        <v>0</v>
      </c>
    </row>
    <row r="56" spans="1:28" s="11" customFormat="1" ht="13.5">
      <c r="A56" s="12" t="s">
        <v>85</v>
      </c>
      <c r="B56" s="42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4">
        <v>0</v>
      </c>
      <c r="O56" s="42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4">
        <v>0</v>
      </c>
    </row>
    <row r="57" spans="1:28" s="11" customFormat="1" ht="13.5">
      <c r="A57" s="6" t="s">
        <v>86</v>
      </c>
      <c r="B57" s="47">
        <v>1</v>
      </c>
      <c r="C57" s="48">
        <v>1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5">
        <v>0</v>
      </c>
      <c r="O57" s="47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1</v>
      </c>
      <c r="Z57" s="48">
        <v>0</v>
      </c>
      <c r="AA57" s="48">
        <v>0</v>
      </c>
      <c r="AB57" s="45">
        <v>0</v>
      </c>
    </row>
    <row r="58" spans="1:28" s="11" customFormat="1" ht="13.5">
      <c r="A58" s="12" t="s">
        <v>87</v>
      </c>
      <c r="B58" s="37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9">
        <v>0</v>
      </c>
      <c r="O58" s="37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9">
        <v>0</v>
      </c>
    </row>
    <row r="59" spans="1:28" s="11" customFormat="1" ht="13.5">
      <c r="A59" s="12" t="s">
        <v>88</v>
      </c>
      <c r="B59" s="40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41">
        <v>0</v>
      </c>
      <c r="O59" s="40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41">
        <v>0</v>
      </c>
    </row>
    <row r="60" spans="1:28" s="11" customFormat="1" ht="13.5">
      <c r="A60" s="12" t="s">
        <v>89</v>
      </c>
      <c r="B60" s="40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41">
        <v>0</v>
      </c>
      <c r="O60" s="40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41">
        <v>0</v>
      </c>
    </row>
    <row r="61" spans="1:28" s="11" customFormat="1" ht="13.5">
      <c r="A61" s="12" t="s">
        <v>90</v>
      </c>
      <c r="B61" s="40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41">
        <v>0</v>
      </c>
      <c r="O61" s="40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41">
        <v>0</v>
      </c>
    </row>
    <row r="62" spans="1:28" s="11" customFormat="1" ht="13.5">
      <c r="A62" s="12" t="s">
        <v>91</v>
      </c>
      <c r="B62" s="42">
        <v>1</v>
      </c>
      <c r="C62" s="43">
        <v>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42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1</v>
      </c>
      <c r="Z62" s="43">
        <v>0</v>
      </c>
      <c r="AA62" s="43">
        <v>0</v>
      </c>
      <c r="AB62" s="44">
        <v>0</v>
      </c>
    </row>
    <row r="63" spans="1:28" s="11" customFormat="1" ht="13.5">
      <c r="A63" s="6" t="s">
        <v>92</v>
      </c>
      <c r="B63" s="47">
        <v>1</v>
      </c>
      <c r="C63" s="48">
        <v>1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5">
        <v>0</v>
      </c>
      <c r="O63" s="47">
        <v>1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5">
        <v>0</v>
      </c>
    </row>
    <row r="64" spans="1:28" s="11" customFormat="1" ht="13.5">
      <c r="A64" s="12" t="s">
        <v>93</v>
      </c>
      <c r="B64" s="37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9">
        <v>0</v>
      </c>
      <c r="O64" s="37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9">
        <v>0</v>
      </c>
    </row>
    <row r="65" spans="1:28" s="11" customFormat="1" ht="13.5">
      <c r="A65" s="12" t="s">
        <v>94</v>
      </c>
      <c r="B65" s="40">
        <v>1</v>
      </c>
      <c r="C65" s="36">
        <v>1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41">
        <v>0</v>
      </c>
      <c r="O65" s="40">
        <v>1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41">
        <v>0</v>
      </c>
    </row>
    <row r="66" spans="1:28" s="11" customFormat="1" ht="13.5">
      <c r="A66" s="12" t="s">
        <v>95</v>
      </c>
      <c r="B66" s="40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41">
        <v>0</v>
      </c>
      <c r="O66" s="40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41">
        <v>0</v>
      </c>
    </row>
    <row r="67" spans="1:28" s="11" customFormat="1" ht="13.5">
      <c r="A67" s="12" t="s">
        <v>96</v>
      </c>
      <c r="B67" s="40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41">
        <v>0</v>
      </c>
      <c r="O67" s="40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41">
        <v>0</v>
      </c>
    </row>
    <row r="68" spans="1:28" s="11" customFormat="1" ht="13.5">
      <c r="A68" s="12" t="s">
        <v>97</v>
      </c>
      <c r="B68" s="42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4">
        <v>0</v>
      </c>
      <c r="O68" s="42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4">
        <v>0</v>
      </c>
    </row>
    <row r="69" spans="1:28" s="11" customFormat="1" ht="13.5">
      <c r="A69" s="6" t="s">
        <v>98</v>
      </c>
      <c r="B69" s="47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5">
        <v>0</v>
      </c>
      <c r="O69" s="47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5">
        <v>0</v>
      </c>
    </row>
    <row r="70" spans="1:28" s="11" customFormat="1" ht="13.5">
      <c r="A70" s="12" t="s">
        <v>99</v>
      </c>
      <c r="B70" s="37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9">
        <v>0</v>
      </c>
      <c r="O70" s="37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9">
        <v>0</v>
      </c>
    </row>
    <row r="71" spans="1:28" s="11" customFormat="1" ht="13.5">
      <c r="A71" s="12" t="s">
        <v>100</v>
      </c>
      <c r="B71" s="40">
        <v>1</v>
      </c>
      <c r="C71" s="36">
        <v>1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1">
        <v>0</v>
      </c>
      <c r="O71" s="40">
        <v>0</v>
      </c>
      <c r="P71" s="36">
        <v>0</v>
      </c>
      <c r="Q71" s="36">
        <v>0</v>
      </c>
      <c r="R71" s="36">
        <v>0</v>
      </c>
      <c r="S71" s="36">
        <v>1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41">
        <v>0</v>
      </c>
    </row>
    <row r="72" spans="1:28" s="11" customFormat="1" ht="13.5">
      <c r="A72" s="12" t="s">
        <v>101</v>
      </c>
      <c r="B72" s="40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41">
        <v>0</v>
      </c>
      <c r="O72" s="40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41">
        <v>0</v>
      </c>
    </row>
    <row r="73" spans="1:28" s="11" customFormat="1" ht="13.5">
      <c r="A73" s="12" t="s">
        <v>102</v>
      </c>
      <c r="B73" s="42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4">
        <v>0</v>
      </c>
      <c r="O73" s="42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4">
        <v>0</v>
      </c>
    </row>
    <row r="74" spans="1:28" s="11" customFormat="1" ht="13.5">
      <c r="A74" s="6" t="s">
        <v>103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5">
        <v>0</v>
      </c>
      <c r="O74" s="47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5">
        <v>0</v>
      </c>
    </row>
    <row r="75" spans="1:28" s="11" customFormat="1" ht="13.5">
      <c r="A75" s="12" t="s">
        <v>104</v>
      </c>
      <c r="B75" s="37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9">
        <v>0</v>
      </c>
      <c r="O75" s="37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9">
        <v>0</v>
      </c>
    </row>
    <row r="76" spans="1:28" s="11" customFormat="1" ht="13.5">
      <c r="A76" s="12" t="s">
        <v>105</v>
      </c>
      <c r="B76" s="40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41">
        <v>0</v>
      </c>
      <c r="O76" s="40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41">
        <v>0</v>
      </c>
    </row>
    <row r="77" spans="1:28" s="11" customFormat="1" ht="13.5">
      <c r="A77" s="12" t="s">
        <v>106</v>
      </c>
      <c r="B77" s="40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41">
        <v>0</v>
      </c>
      <c r="O77" s="40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41">
        <v>0</v>
      </c>
    </row>
    <row r="78" spans="1:28" s="11" customFormat="1" ht="13.5">
      <c r="A78" s="12" t="s">
        <v>107</v>
      </c>
      <c r="B78" s="40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41">
        <v>0</v>
      </c>
      <c r="O78" s="40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41">
        <v>0</v>
      </c>
    </row>
    <row r="79" spans="1:28" s="11" customFormat="1" ht="13.5">
      <c r="A79" s="12" t="s">
        <v>108</v>
      </c>
      <c r="B79" s="40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41">
        <v>0</v>
      </c>
      <c r="O79" s="40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41">
        <v>0</v>
      </c>
    </row>
    <row r="80" spans="1:28" s="11" customFormat="1" ht="13.5">
      <c r="A80" s="12" t="s">
        <v>109</v>
      </c>
      <c r="B80" s="42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4">
        <v>0</v>
      </c>
      <c r="O80" s="42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4">
        <v>0</v>
      </c>
    </row>
    <row r="81" spans="1:28" s="11" customFormat="1" ht="13.5">
      <c r="A81" s="6" t="s">
        <v>110</v>
      </c>
      <c r="B81" s="47">
        <v>1</v>
      </c>
      <c r="C81" s="48">
        <v>1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5">
        <v>0</v>
      </c>
      <c r="O81" s="47">
        <v>1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5">
        <v>0</v>
      </c>
    </row>
    <row r="82" spans="1:28" s="11" customFormat="1" ht="13.5">
      <c r="A82" s="12" t="s">
        <v>111</v>
      </c>
      <c r="B82" s="37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9">
        <v>0</v>
      </c>
      <c r="O82" s="37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9">
        <v>0</v>
      </c>
    </row>
    <row r="83" spans="1:28" s="11" customFormat="1" ht="13.5">
      <c r="A83" s="12" t="s">
        <v>112</v>
      </c>
      <c r="B83" s="40">
        <v>1</v>
      </c>
      <c r="C83" s="36">
        <v>1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41">
        <v>0</v>
      </c>
      <c r="O83" s="40">
        <v>1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41">
        <v>0</v>
      </c>
    </row>
    <row r="84" spans="1:28" s="11" customFormat="1" ht="13.5">
      <c r="A84" s="12" t="s">
        <v>113</v>
      </c>
      <c r="B84" s="40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41">
        <v>0</v>
      </c>
      <c r="O84" s="40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41">
        <v>0</v>
      </c>
    </row>
    <row r="85" spans="1:28" s="11" customFormat="1" ht="13.5">
      <c r="A85" s="12" t="s">
        <v>114</v>
      </c>
      <c r="B85" s="40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41">
        <v>0</v>
      </c>
      <c r="O85" s="40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41">
        <v>0</v>
      </c>
    </row>
    <row r="86" spans="1:28" s="11" customFormat="1" ht="13.5">
      <c r="A86" s="13" t="s">
        <v>115</v>
      </c>
      <c r="B86" s="42">
        <v>0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4">
        <v>0</v>
      </c>
      <c r="O86" s="42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4">
        <v>0</v>
      </c>
    </row>
    <row r="87" s="11" customFormat="1" ht="3.75" customHeight="1">
      <c r="A87" s="15" t="s">
        <v>122</v>
      </c>
    </row>
    <row r="88" spans="1:28" ht="13.5">
      <c r="A88" s="5" t="s">
        <v>116</v>
      </c>
      <c r="B88" s="37">
        <v>3</v>
      </c>
      <c r="C88" s="38">
        <v>3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9">
        <v>0</v>
      </c>
      <c r="O88" s="37">
        <v>1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2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9">
        <v>0</v>
      </c>
    </row>
    <row r="89" spans="1:28" ht="13.5">
      <c r="A89" s="8" t="s">
        <v>117</v>
      </c>
      <c r="B89" s="40">
        <v>10</v>
      </c>
      <c r="C89" s="36">
        <v>8</v>
      </c>
      <c r="D89" s="36">
        <v>2</v>
      </c>
      <c r="E89" s="36">
        <v>2</v>
      </c>
      <c r="F89" s="36">
        <v>2</v>
      </c>
      <c r="G89" s="36">
        <v>0</v>
      </c>
      <c r="H89" s="36">
        <v>0</v>
      </c>
      <c r="I89" s="36">
        <v>1</v>
      </c>
      <c r="J89" s="36">
        <v>0</v>
      </c>
      <c r="K89" s="36">
        <v>0</v>
      </c>
      <c r="L89" s="36">
        <v>0</v>
      </c>
      <c r="M89" s="36">
        <v>0</v>
      </c>
      <c r="N89" s="41">
        <v>0</v>
      </c>
      <c r="O89" s="40">
        <v>0</v>
      </c>
      <c r="P89" s="36">
        <v>0</v>
      </c>
      <c r="Q89" s="36">
        <v>2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3</v>
      </c>
      <c r="AB89" s="41">
        <v>0</v>
      </c>
    </row>
    <row r="90" spans="1:28" ht="13.5">
      <c r="A90" s="8" t="s">
        <v>118</v>
      </c>
      <c r="B90" s="40">
        <v>8</v>
      </c>
      <c r="C90" s="36">
        <v>7</v>
      </c>
      <c r="D90" s="36">
        <v>1</v>
      </c>
      <c r="E90" s="36">
        <v>1</v>
      </c>
      <c r="F90" s="36">
        <v>0</v>
      </c>
      <c r="G90" s="36">
        <v>0</v>
      </c>
      <c r="H90" s="36">
        <v>0</v>
      </c>
      <c r="I90" s="36">
        <v>0</v>
      </c>
      <c r="J90" s="36">
        <v>1</v>
      </c>
      <c r="K90" s="36">
        <v>2</v>
      </c>
      <c r="L90" s="36">
        <v>0</v>
      </c>
      <c r="M90" s="36">
        <v>0</v>
      </c>
      <c r="N90" s="41">
        <v>0</v>
      </c>
      <c r="O90" s="40">
        <v>0</v>
      </c>
      <c r="P90" s="36">
        <v>0</v>
      </c>
      <c r="Q90" s="36">
        <v>0</v>
      </c>
      <c r="R90" s="36">
        <v>0</v>
      </c>
      <c r="S90" s="36">
        <v>1</v>
      </c>
      <c r="T90" s="36">
        <v>0</v>
      </c>
      <c r="U90" s="36">
        <v>2</v>
      </c>
      <c r="V90" s="36">
        <v>0</v>
      </c>
      <c r="W90" s="36">
        <v>0</v>
      </c>
      <c r="X90" s="36">
        <v>0</v>
      </c>
      <c r="Y90" s="36">
        <v>1</v>
      </c>
      <c r="Z90" s="36">
        <v>0</v>
      </c>
      <c r="AA90" s="36">
        <v>0</v>
      </c>
      <c r="AB90" s="41">
        <v>0</v>
      </c>
    </row>
    <row r="91" spans="1:28" ht="13.5">
      <c r="A91" s="8" t="s">
        <v>119</v>
      </c>
      <c r="B91" s="40">
        <v>29</v>
      </c>
      <c r="C91" s="36">
        <v>20</v>
      </c>
      <c r="D91" s="36">
        <v>9</v>
      </c>
      <c r="E91" s="36">
        <v>3</v>
      </c>
      <c r="F91" s="36">
        <v>0</v>
      </c>
      <c r="G91" s="36">
        <v>1</v>
      </c>
      <c r="H91" s="36">
        <v>1</v>
      </c>
      <c r="I91" s="36">
        <v>0</v>
      </c>
      <c r="J91" s="36">
        <v>0</v>
      </c>
      <c r="K91" s="36">
        <v>1</v>
      </c>
      <c r="L91" s="36">
        <v>0</v>
      </c>
      <c r="M91" s="36">
        <v>3</v>
      </c>
      <c r="N91" s="41">
        <v>2</v>
      </c>
      <c r="O91" s="40">
        <v>2</v>
      </c>
      <c r="P91" s="36">
        <v>1</v>
      </c>
      <c r="Q91" s="36">
        <v>0</v>
      </c>
      <c r="R91" s="36">
        <v>0</v>
      </c>
      <c r="S91" s="36">
        <v>4</v>
      </c>
      <c r="T91" s="36">
        <v>1</v>
      </c>
      <c r="U91" s="36">
        <v>0</v>
      </c>
      <c r="V91" s="36">
        <v>0</v>
      </c>
      <c r="W91" s="36">
        <v>0</v>
      </c>
      <c r="X91" s="36">
        <v>1</v>
      </c>
      <c r="Y91" s="36">
        <v>2</v>
      </c>
      <c r="Z91" s="36">
        <v>3</v>
      </c>
      <c r="AA91" s="36">
        <v>4</v>
      </c>
      <c r="AB91" s="41">
        <v>0</v>
      </c>
    </row>
    <row r="92" spans="1:28" ht="13.5">
      <c r="A92" s="8" t="s">
        <v>120</v>
      </c>
      <c r="B92" s="40">
        <v>7</v>
      </c>
      <c r="C92" s="36">
        <v>6</v>
      </c>
      <c r="D92" s="36">
        <v>1</v>
      </c>
      <c r="E92" s="36">
        <v>0</v>
      </c>
      <c r="F92" s="36">
        <v>0</v>
      </c>
      <c r="G92" s="36">
        <v>0</v>
      </c>
      <c r="H92" s="36">
        <v>0</v>
      </c>
      <c r="I92" s="36">
        <v>1</v>
      </c>
      <c r="J92" s="36">
        <v>0</v>
      </c>
      <c r="K92" s="36">
        <v>0</v>
      </c>
      <c r="L92" s="36">
        <v>0</v>
      </c>
      <c r="M92" s="36">
        <v>0</v>
      </c>
      <c r="N92" s="41">
        <v>0</v>
      </c>
      <c r="O92" s="40">
        <v>2</v>
      </c>
      <c r="P92" s="36">
        <v>0</v>
      </c>
      <c r="Q92" s="36">
        <v>0</v>
      </c>
      <c r="R92" s="36">
        <v>0</v>
      </c>
      <c r="S92" s="36">
        <v>1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2</v>
      </c>
      <c r="Z92" s="36">
        <v>1</v>
      </c>
      <c r="AA92" s="36">
        <v>0</v>
      </c>
      <c r="AB92" s="41">
        <v>0</v>
      </c>
    </row>
    <row r="93" spans="1:28" ht="13.5">
      <c r="A93" s="9" t="s">
        <v>121</v>
      </c>
      <c r="B93" s="42">
        <v>1</v>
      </c>
      <c r="C93" s="43">
        <v>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4">
        <v>0</v>
      </c>
      <c r="O93" s="42">
        <v>1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4">
        <v>0</v>
      </c>
    </row>
  </sheetData>
  <mergeCells count="15">
    <mergeCell ref="A2:A3"/>
    <mergeCell ref="B2:D2"/>
    <mergeCell ref="AA1:AB1"/>
    <mergeCell ref="AA2:AB2"/>
    <mergeCell ref="U2:V2"/>
    <mergeCell ref="M2:N2"/>
    <mergeCell ref="O2:P2"/>
    <mergeCell ref="Q2:R2"/>
    <mergeCell ref="S2:T2"/>
    <mergeCell ref="E2:F2"/>
    <mergeCell ref="G2:H2"/>
    <mergeCell ref="W2:X2"/>
    <mergeCell ref="Y2:Z2"/>
    <mergeCell ref="I2:J2"/>
    <mergeCell ref="K2:L2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94"/>
  <sheetViews>
    <sheetView view="pageBreakPreview" zoomScale="75" zoomScaleNormal="75" zoomScaleSheetLayoutView="75" workbookViewId="0" topLeftCell="A1">
      <selection activeCell="I21" sqref="I21"/>
    </sheetView>
  </sheetViews>
  <sheetFormatPr defaultColWidth="9.003906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spans="1:11" ht="21">
      <c r="A1" s="1" t="s">
        <v>17</v>
      </c>
      <c r="B1" s="49"/>
      <c r="C1" s="49"/>
      <c r="D1" s="49"/>
      <c r="E1" s="49"/>
      <c r="F1" s="49"/>
      <c r="G1" s="49"/>
      <c r="H1" s="68" t="s">
        <v>139</v>
      </c>
      <c r="I1" s="68"/>
      <c r="J1" s="68"/>
      <c r="K1" s="49"/>
    </row>
    <row r="2" spans="1:10" s="7" customFormat="1" ht="33.75" customHeight="1">
      <c r="A2" s="10" t="s">
        <v>30</v>
      </c>
      <c r="B2" s="14" t="s">
        <v>31</v>
      </c>
      <c r="C2" s="35" t="s">
        <v>18</v>
      </c>
      <c r="D2" s="35" t="s">
        <v>19</v>
      </c>
      <c r="E2" s="33" t="s">
        <v>20</v>
      </c>
      <c r="F2" s="35" t="s">
        <v>21</v>
      </c>
      <c r="G2" s="35" t="s">
        <v>22</v>
      </c>
      <c r="H2" s="35" t="s">
        <v>23</v>
      </c>
      <c r="I2" s="35" t="s">
        <v>24</v>
      </c>
      <c r="J2" s="50" t="s">
        <v>123</v>
      </c>
    </row>
    <row r="3" spans="1:10" s="11" customFormat="1" ht="12.75" customHeight="1">
      <c r="A3" s="10" t="s">
        <v>31</v>
      </c>
      <c r="B3" s="18">
        <v>58</v>
      </c>
      <c r="C3" s="19">
        <v>3</v>
      </c>
      <c r="D3" s="19">
        <v>9</v>
      </c>
      <c r="E3" s="19">
        <v>16</v>
      </c>
      <c r="F3" s="19">
        <v>22</v>
      </c>
      <c r="G3" s="19">
        <v>7</v>
      </c>
      <c r="H3" s="19">
        <v>1</v>
      </c>
      <c r="I3" s="19">
        <v>0</v>
      </c>
      <c r="J3" s="20">
        <v>0</v>
      </c>
    </row>
    <row r="4" spans="1:10" s="11" customFormat="1" ht="12.75" customHeight="1">
      <c r="A4" s="12" t="s">
        <v>35</v>
      </c>
      <c r="B4" s="22">
        <v>48</v>
      </c>
      <c r="C4" s="23">
        <v>2</v>
      </c>
      <c r="D4" s="23">
        <v>8</v>
      </c>
      <c r="E4" s="23">
        <v>12</v>
      </c>
      <c r="F4" s="23">
        <v>20</v>
      </c>
      <c r="G4" s="23">
        <v>6</v>
      </c>
      <c r="H4" s="23">
        <v>0</v>
      </c>
      <c r="I4" s="23">
        <v>0</v>
      </c>
      <c r="J4" s="24">
        <v>0</v>
      </c>
    </row>
    <row r="5" spans="1:10" s="11" customFormat="1" ht="12.75" customHeight="1">
      <c r="A5" s="13" t="s">
        <v>36</v>
      </c>
      <c r="B5" s="25">
        <v>10</v>
      </c>
      <c r="C5" s="26">
        <v>1</v>
      </c>
      <c r="D5" s="26">
        <v>1</v>
      </c>
      <c r="E5" s="26">
        <v>4</v>
      </c>
      <c r="F5" s="26">
        <v>2</v>
      </c>
      <c r="G5" s="26">
        <v>1</v>
      </c>
      <c r="H5" s="26">
        <v>1</v>
      </c>
      <c r="I5" s="26">
        <v>0</v>
      </c>
      <c r="J5" s="27">
        <v>0</v>
      </c>
    </row>
    <row r="6" spans="1:10" s="11" customFormat="1" ht="12.75" customHeight="1">
      <c r="A6" s="12" t="s">
        <v>37</v>
      </c>
      <c r="B6" s="22">
        <v>25</v>
      </c>
      <c r="C6" s="23">
        <v>2</v>
      </c>
      <c r="D6" s="23">
        <v>5</v>
      </c>
      <c r="E6" s="23">
        <v>4</v>
      </c>
      <c r="F6" s="23">
        <v>11</v>
      </c>
      <c r="G6" s="23">
        <v>3</v>
      </c>
      <c r="H6" s="23">
        <v>0</v>
      </c>
      <c r="I6" s="23">
        <v>0</v>
      </c>
      <c r="J6" s="24">
        <v>0</v>
      </c>
    </row>
    <row r="7" spans="1:10" s="11" customFormat="1" ht="12.75" customHeight="1">
      <c r="A7" s="12" t="s">
        <v>38</v>
      </c>
      <c r="B7" s="22">
        <v>6</v>
      </c>
      <c r="C7" s="23">
        <v>0</v>
      </c>
      <c r="D7" s="23">
        <v>1</v>
      </c>
      <c r="E7" s="23">
        <v>1</v>
      </c>
      <c r="F7" s="23">
        <v>3</v>
      </c>
      <c r="G7" s="23">
        <v>1</v>
      </c>
      <c r="H7" s="23">
        <v>0</v>
      </c>
      <c r="I7" s="23">
        <v>0</v>
      </c>
      <c r="J7" s="24">
        <v>0</v>
      </c>
    </row>
    <row r="8" spans="1:10" s="11" customFormat="1" ht="12.75" customHeight="1">
      <c r="A8" s="12" t="s">
        <v>39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4">
        <v>0</v>
      </c>
    </row>
    <row r="9" spans="1:10" s="11" customFormat="1" ht="12.75" customHeight="1">
      <c r="A9" s="12" t="s">
        <v>125</v>
      </c>
      <c r="B9" s="22">
        <v>2</v>
      </c>
      <c r="C9" s="23">
        <v>0</v>
      </c>
      <c r="D9" s="23">
        <v>0</v>
      </c>
      <c r="E9" s="23">
        <v>0</v>
      </c>
      <c r="F9" s="23">
        <v>2</v>
      </c>
      <c r="G9" s="23">
        <v>0</v>
      </c>
      <c r="H9" s="23">
        <v>0</v>
      </c>
      <c r="I9" s="23">
        <v>0</v>
      </c>
      <c r="J9" s="24">
        <v>0</v>
      </c>
    </row>
    <row r="10" spans="1:10" s="11" customFormat="1" ht="12.75" customHeight="1">
      <c r="A10" s="12" t="s">
        <v>40</v>
      </c>
      <c r="B10" s="22">
        <v>3</v>
      </c>
      <c r="C10" s="23">
        <v>0</v>
      </c>
      <c r="D10" s="23">
        <v>1</v>
      </c>
      <c r="E10" s="23">
        <v>1</v>
      </c>
      <c r="F10" s="23">
        <v>0</v>
      </c>
      <c r="G10" s="23">
        <v>1</v>
      </c>
      <c r="H10" s="23">
        <v>0</v>
      </c>
      <c r="I10" s="23">
        <v>0</v>
      </c>
      <c r="J10" s="24">
        <v>0</v>
      </c>
    </row>
    <row r="11" spans="1:10" s="11" customFormat="1" ht="12.75" customHeight="1">
      <c r="A11" s="12" t="s">
        <v>41</v>
      </c>
      <c r="B11" s="22">
        <v>3</v>
      </c>
      <c r="C11" s="23">
        <v>0</v>
      </c>
      <c r="D11" s="23">
        <v>0</v>
      </c>
      <c r="E11" s="23">
        <v>2</v>
      </c>
      <c r="F11" s="23">
        <v>1</v>
      </c>
      <c r="G11" s="23">
        <v>0</v>
      </c>
      <c r="H11" s="23">
        <v>0</v>
      </c>
      <c r="I11" s="23">
        <v>0</v>
      </c>
      <c r="J11" s="24">
        <v>0</v>
      </c>
    </row>
    <row r="12" spans="1:10" s="11" customFormat="1" ht="12.75" customHeight="1">
      <c r="A12" s="12" t="s">
        <v>42</v>
      </c>
      <c r="B12" s="22">
        <v>2</v>
      </c>
      <c r="C12" s="23">
        <v>0</v>
      </c>
      <c r="D12" s="23">
        <v>0</v>
      </c>
      <c r="E12" s="23">
        <v>1</v>
      </c>
      <c r="F12" s="23">
        <v>0</v>
      </c>
      <c r="G12" s="23">
        <v>1</v>
      </c>
      <c r="H12" s="23">
        <v>0</v>
      </c>
      <c r="I12" s="23">
        <v>0</v>
      </c>
      <c r="J12" s="24">
        <v>0</v>
      </c>
    </row>
    <row r="13" spans="1:10" s="11" customFormat="1" ht="12.75" customHeight="1">
      <c r="A13" s="12" t="s">
        <v>43</v>
      </c>
      <c r="B13" s="22">
        <v>2</v>
      </c>
      <c r="C13" s="23">
        <v>0</v>
      </c>
      <c r="D13" s="23">
        <v>0</v>
      </c>
      <c r="E13" s="23">
        <v>1</v>
      </c>
      <c r="F13" s="23">
        <v>1</v>
      </c>
      <c r="G13" s="23">
        <v>0</v>
      </c>
      <c r="H13" s="23">
        <v>0</v>
      </c>
      <c r="I13" s="23">
        <v>0</v>
      </c>
      <c r="J13" s="24">
        <v>0</v>
      </c>
    </row>
    <row r="14" spans="1:10" s="11" customFormat="1" ht="12.75" customHeight="1">
      <c r="A14" s="12" t="s">
        <v>44</v>
      </c>
      <c r="B14" s="22">
        <v>1</v>
      </c>
      <c r="C14" s="23">
        <v>0</v>
      </c>
      <c r="D14" s="23">
        <v>0</v>
      </c>
      <c r="E14" s="23">
        <v>0</v>
      </c>
      <c r="F14" s="23">
        <v>1</v>
      </c>
      <c r="G14" s="23">
        <v>0</v>
      </c>
      <c r="H14" s="23">
        <v>0</v>
      </c>
      <c r="I14" s="23">
        <v>0</v>
      </c>
      <c r="J14" s="24">
        <v>0</v>
      </c>
    </row>
    <row r="15" spans="1:10" s="11" customFormat="1" ht="12.75" customHeight="1">
      <c r="A15" s="12" t="s">
        <v>45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</row>
    <row r="16" spans="1:10" s="11" customFormat="1" ht="12.75" customHeight="1">
      <c r="A16" s="12" t="s">
        <v>46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v>0</v>
      </c>
    </row>
    <row r="17" spans="1:10" s="11" customFormat="1" ht="12.75" customHeight="1">
      <c r="A17" s="12" t="s">
        <v>47</v>
      </c>
      <c r="B17" s="22">
        <v>4</v>
      </c>
      <c r="C17" s="23">
        <v>0</v>
      </c>
      <c r="D17" s="23">
        <v>1</v>
      </c>
      <c r="E17" s="23">
        <v>2</v>
      </c>
      <c r="F17" s="23">
        <v>1</v>
      </c>
      <c r="G17" s="23">
        <v>0</v>
      </c>
      <c r="H17" s="23">
        <v>0</v>
      </c>
      <c r="I17" s="23">
        <v>0</v>
      </c>
      <c r="J17" s="24">
        <v>0</v>
      </c>
    </row>
    <row r="18" spans="1:10" s="11" customFormat="1" ht="12.75" customHeight="1">
      <c r="A18" s="6" t="s">
        <v>48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</row>
    <row r="19" spans="1:10" s="11" customFormat="1" ht="12.75" customHeight="1">
      <c r="A19" s="12" t="s">
        <v>49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</row>
    <row r="20" spans="1:10" s="11" customFormat="1" ht="12.75" customHeight="1">
      <c r="A20" s="12" t="s">
        <v>50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1" customFormat="1" ht="12.75" customHeight="1">
      <c r="A21" s="6" t="s">
        <v>51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</row>
    <row r="22" spans="1:10" s="11" customFormat="1" ht="12.75" customHeight="1">
      <c r="A22" s="12" t="s">
        <v>52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</row>
    <row r="23" spans="1:10" s="11" customFormat="1" ht="12.75" customHeight="1">
      <c r="A23" s="12" t="s">
        <v>53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</row>
    <row r="24" spans="1:10" s="11" customFormat="1" ht="12.75" customHeight="1">
      <c r="A24" s="6" t="s">
        <v>54</v>
      </c>
      <c r="B24" s="28">
        <v>2</v>
      </c>
      <c r="C24" s="29">
        <v>0</v>
      </c>
      <c r="D24" s="29">
        <v>0</v>
      </c>
      <c r="E24" s="29">
        <v>1</v>
      </c>
      <c r="F24" s="29">
        <v>0</v>
      </c>
      <c r="G24" s="29">
        <v>0</v>
      </c>
      <c r="H24" s="29">
        <v>1</v>
      </c>
      <c r="I24" s="29">
        <v>0</v>
      </c>
      <c r="J24" s="30">
        <v>0</v>
      </c>
    </row>
    <row r="25" spans="1:10" s="11" customFormat="1" ht="12.75" customHeight="1">
      <c r="A25" s="12" t="s">
        <v>55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1" customFormat="1" ht="12.75" customHeight="1">
      <c r="A26" s="12" t="s">
        <v>56</v>
      </c>
      <c r="B26" s="22">
        <v>1</v>
      </c>
      <c r="C26" s="23">
        <v>0</v>
      </c>
      <c r="D26" s="23">
        <v>0</v>
      </c>
      <c r="E26" s="23">
        <v>1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</row>
    <row r="27" spans="1:10" s="11" customFormat="1" ht="12.75" customHeight="1">
      <c r="A27" s="12" t="s">
        <v>57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</row>
    <row r="28" spans="1:10" s="11" customFormat="1" ht="12.75" customHeight="1">
      <c r="A28" s="12" t="s">
        <v>58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</row>
    <row r="29" spans="1:10" s="11" customFormat="1" ht="12.75" customHeight="1">
      <c r="A29" s="12" t="s">
        <v>59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</row>
    <row r="30" spans="1:10" s="11" customFormat="1" ht="12.75" customHeight="1">
      <c r="A30" s="12" t="s">
        <v>60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</row>
    <row r="31" spans="1:10" s="11" customFormat="1" ht="12.75" customHeight="1">
      <c r="A31" s="12" t="s">
        <v>61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</row>
    <row r="32" spans="1:10" s="11" customFormat="1" ht="12.75" customHeight="1">
      <c r="A32" s="12" t="s">
        <v>62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</row>
    <row r="33" spans="1:10" s="11" customFormat="1" ht="12.75" customHeight="1">
      <c r="A33" s="12" t="s">
        <v>63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</row>
    <row r="34" spans="1:10" s="11" customFormat="1" ht="12.75" customHeight="1">
      <c r="A34" s="12" t="s">
        <v>64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4">
        <v>0</v>
      </c>
    </row>
    <row r="35" spans="1:10" s="11" customFormat="1" ht="12.75" customHeight="1">
      <c r="A35" s="12" t="s">
        <v>65</v>
      </c>
      <c r="B35" s="22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4">
        <v>0</v>
      </c>
    </row>
    <row r="36" spans="1:10" s="11" customFormat="1" ht="12.75" customHeight="1">
      <c r="A36" s="12" t="s">
        <v>66</v>
      </c>
      <c r="B36" s="22">
        <v>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1</v>
      </c>
      <c r="I36" s="23">
        <v>0</v>
      </c>
      <c r="J36" s="24">
        <v>0</v>
      </c>
    </row>
    <row r="37" spans="1:10" s="11" customFormat="1" ht="12.75" customHeight="1">
      <c r="A37" s="12" t="s">
        <v>67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</row>
    <row r="38" spans="1:10" s="11" customFormat="1" ht="12.75" customHeight="1">
      <c r="A38" s="12" t="s">
        <v>68</v>
      </c>
      <c r="B38" s="22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4">
        <v>0</v>
      </c>
    </row>
    <row r="39" spans="1:10" s="11" customFormat="1" ht="12.75" customHeight="1">
      <c r="A39" s="12" t="s">
        <v>69</v>
      </c>
      <c r="B39" s="22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4">
        <v>0</v>
      </c>
    </row>
    <row r="40" spans="1:10" s="11" customFormat="1" ht="12.75" customHeight="1">
      <c r="A40" s="6" t="s">
        <v>70</v>
      </c>
      <c r="B40" s="28">
        <v>1</v>
      </c>
      <c r="C40" s="29">
        <v>0</v>
      </c>
      <c r="D40" s="29">
        <v>0</v>
      </c>
      <c r="E40" s="29">
        <v>0</v>
      </c>
      <c r="F40" s="29">
        <v>1</v>
      </c>
      <c r="G40" s="29">
        <v>0</v>
      </c>
      <c r="H40" s="29">
        <v>0</v>
      </c>
      <c r="I40" s="29">
        <v>0</v>
      </c>
      <c r="J40" s="30">
        <v>0</v>
      </c>
    </row>
    <row r="41" spans="1:10" s="11" customFormat="1" ht="12.75" customHeight="1">
      <c r="A41" s="12" t="s">
        <v>71</v>
      </c>
      <c r="B41" s="22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4">
        <v>0</v>
      </c>
    </row>
    <row r="42" spans="1:10" s="11" customFormat="1" ht="12.75" customHeight="1">
      <c r="A42" s="12" t="s">
        <v>72</v>
      </c>
      <c r="B42" s="22">
        <v>1</v>
      </c>
      <c r="C42" s="23">
        <v>0</v>
      </c>
      <c r="D42" s="23">
        <v>0</v>
      </c>
      <c r="E42" s="23">
        <v>0</v>
      </c>
      <c r="F42" s="23">
        <v>1</v>
      </c>
      <c r="G42" s="23">
        <v>0</v>
      </c>
      <c r="H42" s="23">
        <v>0</v>
      </c>
      <c r="I42" s="23">
        <v>0</v>
      </c>
      <c r="J42" s="24">
        <v>0</v>
      </c>
    </row>
    <row r="43" spans="1:10" s="11" customFormat="1" ht="12.75" customHeight="1">
      <c r="A43" s="12" t="s">
        <v>73</v>
      </c>
      <c r="B43" s="22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4">
        <v>0</v>
      </c>
    </row>
    <row r="44" spans="1:10" s="11" customFormat="1" ht="12.75" customHeight="1">
      <c r="A44" s="6" t="s">
        <v>74</v>
      </c>
      <c r="B44" s="28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30">
        <v>0</v>
      </c>
    </row>
    <row r="45" spans="1:10" s="11" customFormat="1" ht="12.75" customHeight="1">
      <c r="A45" s="12" t="s">
        <v>75</v>
      </c>
      <c r="B45" s="22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4">
        <v>0</v>
      </c>
    </row>
    <row r="46" spans="1:10" s="11" customFormat="1" ht="12.75" customHeight="1">
      <c r="A46" s="12" t="s">
        <v>76</v>
      </c>
      <c r="B46" s="22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4">
        <v>0</v>
      </c>
    </row>
    <row r="47" spans="1:10" s="11" customFormat="1" ht="12.75" customHeight="1">
      <c r="A47" s="12" t="s">
        <v>77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4">
        <v>0</v>
      </c>
    </row>
    <row r="48" spans="1:10" s="11" customFormat="1" ht="12.75" customHeight="1">
      <c r="A48" s="12" t="s">
        <v>78</v>
      </c>
      <c r="B48" s="22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4">
        <v>0</v>
      </c>
    </row>
    <row r="49" spans="1:10" s="11" customFormat="1" ht="12.75" customHeight="1">
      <c r="A49" s="12" t="s">
        <v>79</v>
      </c>
      <c r="B49" s="22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4">
        <v>0</v>
      </c>
    </row>
    <row r="50" spans="1:10" s="11" customFormat="1" ht="12.75" customHeight="1">
      <c r="A50" s="6" t="s">
        <v>80</v>
      </c>
      <c r="B50" s="28">
        <v>3</v>
      </c>
      <c r="C50" s="29">
        <v>0</v>
      </c>
      <c r="D50" s="29">
        <v>1</v>
      </c>
      <c r="E50" s="29">
        <v>1</v>
      </c>
      <c r="F50" s="29">
        <v>0</v>
      </c>
      <c r="G50" s="29">
        <v>1</v>
      </c>
      <c r="H50" s="29">
        <v>0</v>
      </c>
      <c r="I50" s="29">
        <v>0</v>
      </c>
      <c r="J50" s="30">
        <v>0</v>
      </c>
    </row>
    <row r="51" spans="1:10" s="11" customFormat="1" ht="12.75" customHeight="1">
      <c r="A51" s="12" t="s">
        <v>81</v>
      </c>
      <c r="B51" s="22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>
        <v>0</v>
      </c>
    </row>
    <row r="52" spans="1:10" s="11" customFormat="1" ht="12.75" customHeight="1">
      <c r="A52" s="12" t="s">
        <v>82</v>
      </c>
      <c r="B52" s="22">
        <v>3</v>
      </c>
      <c r="C52" s="23">
        <v>0</v>
      </c>
      <c r="D52" s="23">
        <v>1</v>
      </c>
      <c r="E52" s="23">
        <v>1</v>
      </c>
      <c r="F52" s="23">
        <v>0</v>
      </c>
      <c r="G52" s="23">
        <v>1</v>
      </c>
      <c r="H52" s="23">
        <v>0</v>
      </c>
      <c r="I52" s="23">
        <v>0</v>
      </c>
      <c r="J52" s="24">
        <v>0</v>
      </c>
    </row>
    <row r="53" spans="1:10" s="11" customFormat="1" ht="12.75" customHeight="1">
      <c r="A53" s="12" t="s">
        <v>83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4">
        <v>0</v>
      </c>
    </row>
    <row r="54" spans="1:10" s="11" customFormat="1" ht="12.75" customHeight="1">
      <c r="A54" s="12" t="s">
        <v>84</v>
      </c>
      <c r="B54" s="22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</row>
    <row r="55" spans="1:10" s="11" customFormat="1" ht="12.75" customHeight="1">
      <c r="A55" s="12" t="s">
        <v>85</v>
      </c>
      <c r="B55" s="22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4">
        <v>0</v>
      </c>
    </row>
    <row r="56" spans="1:10" s="11" customFormat="1" ht="12.75" customHeight="1">
      <c r="A56" s="6" t="s">
        <v>86</v>
      </c>
      <c r="B56" s="28">
        <v>1</v>
      </c>
      <c r="C56" s="29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0</v>
      </c>
    </row>
    <row r="57" spans="1:10" s="11" customFormat="1" ht="12.75" customHeight="1">
      <c r="A57" s="12" t="s">
        <v>87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4">
        <v>0</v>
      </c>
    </row>
    <row r="58" spans="1:10" s="11" customFormat="1" ht="12.75" customHeight="1">
      <c r="A58" s="12" t="s">
        <v>88</v>
      </c>
      <c r="B58" s="22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4">
        <v>0</v>
      </c>
    </row>
    <row r="59" spans="1:10" s="11" customFormat="1" ht="12.75" customHeight="1">
      <c r="A59" s="12" t="s">
        <v>89</v>
      </c>
      <c r="B59" s="22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4">
        <v>0</v>
      </c>
    </row>
    <row r="60" spans="1:10" s="11" customFormat="1" ht="12.75" customHeight="1">
      <c r="A60" s="12" t="s">
        <v>90</v>
      </c>
      <c r="B60" s="22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4">
        <v>0</v>
      </c>
    </row>
    <row r="61" spans="1:10" s="11" customFormat="1" ht="12.75" customHeight="1">
      <c r="A61" s="12" t="s">
        <v>91</v>
      </c>
      <c r="B61" s="22">
        <v>1</v>
      </c>
      <c r="C61" s="23">
        <v>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4">
        <v>0</v>
      </c>
    </row>
    <row r="62" spans="1:10" s="11" customFormat="1" ht="12.75" customHeight="1">
      <c r="A62" s="6" t="s">
        <v>92</v>
      </c>
      <c r="B62" s="28">
        <v>1</v>
      </c>
      <c r="C62" s="29">
        <v>0</v>
      </c>
      <c r="D62" s="29">
        <v>0</v>
      </c>
      <c r="E62" s="29">
        <v>1</v>
      </c>
      <c r="F62" s="29">
        <v>0</v>
      </c>
      <c r="G62" s="29">
        <v>0</v>
      </c>
      <c r="H62" s="29">
        <v>0</v>
      </c>
      <c r="I62" s="29">
        <v>0</v>
      </c>
      <c r="J62" s="30">
        <v>0</v>
      </c>
    </row>
    <row r="63" spans="1:10" s="11" customFormat="1" ht="12.75" customHeight="1">
      <c r="A63" s="12" t="s">
        <v>93</v>
      </c>
      <c r="B63" s="22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4">
        <v>0</v>
      </c>
    </row>
    <row r="64" spans="1:10" s="11" customFormat="1" ht="12.75" customHeight="1">
      <c r="A64" s="12" t="s">
        <v>94</v>
      </c>
      <c r="B64" s="22">
        <v>1</v>
      </c>
      <c r="C64" s="23">
        <v>0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24">
        <v>0</v>
      </c>
    </row>
    <row r="65" spans="1:10" s="11" customFormat="1" ht="12.75" customHeight="1">
      <c r="A65" s="12" t="s">
        <v>95</v>
      </c>
      <c r="B65" s="22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>
        <v>0</v>
      </c>
    </row>
    <row r="66" spans="1:10" s="11" customFormat="1" ht="12.75" customHeight="1">
      <c r="A66" s="12" t="s">
        <v>96</v>
      </c>
      <c r="B66" s="22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s="11" customFormat="1" ht="12.75" customHeight="1">
      <c r="A67" s="12" t="s">
        <v>97</v>
      </c>
      <c r="B67" s="22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4">
        <v>0</v>
      </c>
    </row>
    <row r="68" spans="1:10" s="11" customFormat="1" ht="12.75" customHeight="1">
      <c r="A68" s="6" t="s">
        <v>98</v>
      </c>
      <c r="B68" s="28">
        <v>1</v>
      </c>
      <c r="C68" s="29">
        <v>0</v>
      </c>
      <c r="D68" s="29">
        <v>0</v>
      </c>
      <c r="E68" s="29">
        <v>1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</row>
    <row r="69" spans="1:10" s="11" customFormat="1" ht="12.75" customHeight="1">
      <c r="A69" s="12" t="s">
        <v>99</v>
      </c>
      <c r="B69" s="22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4">
        <v>0</v>
      </c>
    </row>
    <row r="70" spans="1:10" s="11" customFormat="1" ht="12.75" customHeight="1">
      <c r="A70" s="12" t="s">
        <v>100</v>
      </c>
      <c r="B70" s="22">
        <v>1</v>
      </c>
      <c r="C70" s="23">
        <v>0</v>
      </c>
      <c r="D70" s="23">
        <v>0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4">
        <v>0</v>
      </c>
    </row>
    <row r="71" spans="1:10" s="11" customFormat="1" ht="12.75" customHeight="1">
      <c r="A71" s="12" t="s">
        <v>101</v>
      </c>
      <c r="B71" s="22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4">
        <v>0</v>
      </c>
    </row>
    <row r="72" spans="1:10" s="11" customFormat="1" ht="12.75" customHeight="1">
      <c r="A72" s="12" t="s">
        <v>102</v>
      </c>
      <c r="B72" s="22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4">
        <v>0</v>
      </c>
    </row>
    <row r="73" spans="1:10" s="11" customFormat="1" ht="12.75" customHeight="1">
      <c r="A73" s="6" t="s">
        <v>103</v>
      </c>
      <c r="B73" s="28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0">
        <v>0</v>
      </c>
    </row>
    <row r="74" spans="1:10" s="11" customFormat="1" ht="12.75" customHeight="1">
      <c r="A74" s="12" t="s">
        <v>104</v>
      </c>
      <c r="B74" s="22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</row>
    <row r="75" spans="1:10" s="11" customFormat="1" ht="12.75" customHeight="1">
      <c r="A75" s="12" t="s">
        <v>105</v>
      </c>
      <c r="B75" s="22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4">
        <v>0</v>
      </c>
    </row>
    <row r="76" spans="1:10" s="11" customFormat="1" ht="12.75" customHeight="1">
      <c r="A76" s="12" t="s">
        <v>106</v>
      </c>
      <c r="B76" s="22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4">
        <v>0</v>
      </c>
    </row>
    <row r="77" spans="1:10" s="11" customFormat="1" ht="12.75" customHeight="1">
      <c r="A77" s="12" t="s">
        <v>107</v>
      </c>
      <c r="B77" s="22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4">
        <v>0</v>
      </c>
    </row>
    <row r="78" spans="1:10" s="11" customFormat="1" ht="12.75" customHeight="1">
      <c r="A78" s="12" t="s">
        <v>108</v>
      </c>
      <c r="B78" s="22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4">
        <v>0</v>
      </c>
    </row>
    <row r="79" spans="1:10" s="11" customFormat="1" ht="12.75" customHeight="1">
      <c r="A79" s="12" t="s">
        <v>109</v>
      </c>
      <c r="B79" s="22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4">
        <v>0</v>
      </c>
    </row>
    <row r="80" spans="1:10" s="11" customFormat="1" ht="12.75" customHeight="1">
      <c r="A80" s="6" t="s">
        <v>110</v>
      </c>
      <c r="B80" s="28">
        <v>1</v>
      </c>
      <c r="C80" s="29">
        <v>0</v>
      </c>
      <c r="D80" s="29">
        <v>0</v>
      </c>
      <c r="E80" s="29">
        <v>0</v>
      </c>
      <c r="F80" s="29">
        <v>1</v>
      </c>
      <c r="G80" s="29">
        <v>0</v>
      </c>
      <c r="H80" s="29">
        <v>0</v>
      </c>
      <c r="I80" s="29">
        <v>0</v>
      </c>
      <c r="J80" s="30">
        <v>0</v>
      </c>
    </row>
    <row r="81" spans="1:10" s="11" customFormat="1" ht="12.75" customHeight="1">
      <c r="A81" s="12" t="s">
        <v>111</v>
      </c>
      <c r="B81" s="22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4">
        <v>0</v>
      </c>
    </row>
    <row r="82" spans="1:10" s="11" customFormat="1" ht="12.75" customHeight="1">
      <c r="A82" s="12" t="s">
        <v>112</v>
      </c>
      <c r="B82" s="22">
        <v>1</v>
      </c>
      <c r="C82" s="23">
        <v>0</v>
      </c>
      <c r="D82" s="23">
        <v>0</v>
      </c>
      <c r="E82" s="23">
        <v>0</v>
      </c>
      <c r="F82" s="23">
        <v>1</v>
      </c>
      <c r="G82" s="23">
        <v>0</v>
      </c>
      <c r="H82" s="23">
        <v>0</v>
      </c>
      <c r="I82" s="23">
        <v>0</v>
      </c>
      <c r="J82" s="24">
        <v>0</v>
      </c>
    </row>
    <row r="83" spans="1:10" s="11" customFormat="1" ht="12.75" customHeight="1">
      <c r="A83" s="12" t="s">
        <v>113</v>
      </c>
      <c r="B83" s="22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4">
        <v>0</v>
      </c>
    </row>
    <row r="84" spans="1:10" s="11" customFormat="1" ht="12.75" customHeight="1">
      <c r="A84" s="12" t="s">
        <v>114</v>
      </c>
      <c r="B84" s="22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4">
        <v>0</v>
      </c>
    </row>
    <row r="85" spans="1:10" s="11" customFormat="1" ht="12.75" customHeight="1">
      <c r="A85" s="13" t="s">
        <v>115</v>
      </c>
      <c r="B85" s="25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7">
        <v>0</v>
      </c>
    </row>
    <row r="86" spans="1:8" s="11" customFormat="1" ht="3.75" customHeight="1">
      <c r="A86" s="15" t="s">
        <v>122</v>
      </c>
      <c r="B86" s="31"/>
      <c r="C86" s="31"/>
      <c r="D86" s="31"/>
      <c r="E86" s="31"/>
      <c r="F86" s="31"/>
      <c r="G86" s="31"/>
      <c r="H86" s="31"/>
    </row>
    <row r="87" spans="1:10" ht="12.75" customHeight="1">
      <c r="A87" s="5" t="s">
        <v>116</v>
      </c>
      <c r="B87" s="21">
        <v>3</v>
      </c>
      <c r="C87" s="19">
        <v>0</v>
      </c>
      <c r="D87" s="19">
        <v>0</v>
      </c>
      <c r="E87" s="19">
        <v>1</v>
      </c>
      <c r="F87" s="19">
        <v>2</v>
      </c>
      <c r="G87" s="19">
        <v>0</v>
      </c>
      <c r="H87" s="19">
        <v>0</v>
      </c>
      <c r="I87" s="19">
        <v>0</v>
      </c>
      <c r="J87" s="20">
        <v>0</v>
      </c>
    </row>
    <row r="88" spans="1:10" ht="12.75" customHeight="1">
      <c r="A88" s="8" t="s">
        <v>117</v>
      </c>
      <c r="B88" s="22">
        <v>10</v>
      </c>
      <c r="C88" s="23">
        <v>0</v>
      </c>
      <c r="D88" s="23">
        <v>2</v>
      </c>
      <c r="E88" s="23">
        <v>5</v>
      </c>
      <c r="F88" s="23">
        <v>2</v>
      </c>
      <c r="G88" s="23">
        <v>1</v>
      </c>
      <c r="H88" s="23">
        <v>0</v>
      </c>
      <c r="I88" s="23">
        <v>0</v>
      </c>
      <c r="J88" s="24">
        <v>0</v>
      </c>
    </row>
    <row r="89" spans="1:10" ht="12.75" customHeight="1">
      <c r="A89" s="8" t="s">
        <v>118</v>
      </c>
      <c r="B89" s="22">
        <v>8</v>
      </c>
      <c r="C89" s="23">
        <v>0</v>
      </c>
      <c r="D89" s="23">
        <v>1</v>
      </c>
      <c r="E89" s="23">
        <v>2</v>
      </c>
      <c r="F89" s="23">
        <v>3</v>
      </c>
      <c r="G89" s="23">
        <v>1</v>
      </c>
      <c r="H89" s="23">
        <v>1</v>
      </c>
      <c r="I89" s="23">
        <v>0</v>
      </c>
      <c r="J89" s="24">
        <v>0</v>
      </c>
    </row>
    <row r="90" spans="1:10" ht="12.75" customHeight="1">
      <c r="A90" s="8" t="s">
        <v>119</v>
      </c>
      <c r="B90" s="22">
        <v>29</v>
      </c>
      <c r="C90" s="23">
        <v>2</v>
      </c>
      <c r="D90" s="23">
        <v>6</v>
      </c>
      <c r="E90" s="23">
        <v>5</v>
      </c>
      <c r="F90" s="23">
        <v>12</v>
      </c>
      <c r="G90" s="23">
        <v>4</v>
      </c>
      <c r="H90" s="23">
        <v>0</v>
      </c>
      <c r="I90" s="23">
        <v>0</v>
      </c>
      <c r="J90" s="24">
        <v>0</v>
      </c>
    </row>
    <row r="91" spans="1:10" ht="12.75" customHeight="1">
      <c r="A91" s="8" t="s">
        <v>120</v>
      </c>
      <c r="B91" s="22">
        <v>7</v>
      </c>
      <c r="C91" s="23">
        <v>1</v>
      </c>
      <c r="D91" s="23">
        <v>0</v>
      </c>
      <c r="E91" s="23">
        <v>3</v>
      </c>
      <c r="F91" s="23">
        <v>2</v>
      </c>
      <c r="G91" s="23">
        <v>1</v>
      </c>
      <c r="H91" s="23">
        <v>0</v>
      </c>
      <c r="I91" s="23">
        <v>0</v>
      </c>
      <c r="J91" s="24">
        <v>0</v>
      </c>
    </row>
    <row r="92" spans="1:10" ht="12.75" customHeight="1">
      <c r="A92" s="9" t="s">
        <v>121</v>
      </c>
      <c r="B92" s="25">
        <v>1</v>
      </c>
      <c r="C92" s="26">
        <v>0</v>
      </c>
      <c r="D92" s="26">
        <v>0</v>
      </c>
      <c r="E92" s="26">
        <v>0</v>
      </c>
      <c r="F92" s="26">
        <v>1</v>
      </c>
      <c r="G92" s="26">
        <v>0</v>
      </c>
      <c r="H92" s="26">
        <v>0</v>
      </c>
      <c r="I92" s="26">
        <v>0</v>
      </c>
      <c r="J92" s="27">
        <v>0</v>
      </c>
    </row>
    <row r="93" spans="2:10" ht="13.5">
      <c r="B93" s="17"/>
      <c r="C93" s="17"/>
      <c r="D93" s="17"/>
      <c r="E93" s="17"/>
      <c r="F93" s="17"/>
      <c r="G93" s="17"/>
      <c r="H93" s="17"/>
      <c r="I93" s="17">
        <f>IF(ISERROR(IF(I3=SUM(I87:I92),,"Error")),"",)</f>
        <v>0</v>
      </c>
      <c r="J93" s="17">
        <f>IF(ISERROR(IF(J3=SUM(J87:J92),,"Error")),"",)</f>
        <v>0</v>
      </c>
    </row>
    <row r="94" spans="2:10" ht="13.5">
      <c r="B94" s="17"/>
      <c r="C94" s="17"/>
      <c r="D94" s="17"/>
      <c r="E94" s="17"/>
      <c r="F94" s="17">
        <f>IF(ISERROR(IF(F4+F5=F3,,"error")),"",)</f>
        <v>0</v>
      </c>
      <c r="G94" s="17"/>
      <c r="H94" s="17"/>
      <c r="I94" s="17">
        <f>IF(ISERROR(IF(I4+I5=I3,,"error")),"",)</f>
        <v>0</v>
      </c>
      <c r="J94" s="17">
        <f>IF(ISERROR(IF(J4+J5=J3,,"error")),"",)</f>
        <v>0</v>
      </c>
    </row>
  </sheetData>
  <mergeCells count="1">
    <mergeCell ref="H1:J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22"/>
  <sheetViews>
    <sheetView zoomScale="75" zoomScaleNormal="75" zoomScaleSheetLayoutView="75" workbookViewId="0" topLeftCell="A1">
      <selection activeCell="G27" sqref="G27"/>
    </sheetView>
  </sheetViews>
  <sheetFormatPr defaultColWidth="9.003906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51" t="s">
        <v>138</v>
      </c>
      <c r="C1" s="52"/>
      <c r="D1" s="52"/>
      <c r="E1" s="53"/>
      <c r="F1" s="54"/>
      <c r="G1" s="54"/>
      <c r="H1" s="54"/>
      <c r="I1" s="54"/>
      <c r="J1" s="54"/>
      <c r="K1" s="54"/>
      <c r="L1" s="54"/>
      <c r="M1" s="54"/>
      <c r="N1" s="32"/>
    </row>
    <row r="2" spans="1:13" ht="13.5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68" t="s">
        <v>139</v>
      </c>
      <c r="L2" s="68"/>
      <c r="M2" s="68"/>
    </row>
    <row r="3" spans="1:13" ht="29.25" customHeight="1">
      <c r="A3" s="63" t="s">
        <v>26</v>
      </c>
      <c r="B3" s="63" t="s">
        <v>31</v>
      </c>
      <c r="C3" s="63"/>
      <c r="D3" s="63"/>
      <c r="E3" s="63"/>
      <c r="F3" s="67" t="s">
        <v>34</v>
      </c>
      <c r="G3" s="67"/>
      <c r="H3" s="67"/>
      <c r="I3" s="67"/>
      <c r="J3" s="67" t="s">
        <v>27</v>
      </c>
      <c r="K3" s="67"/>
      <c r="L3" s="67"/>
      <c r="M3" s="67"/>
    </row>
    <row r="4" spans="1:13" ht="16.5" customHeight="1">
      <c r="A4" s="64"/>
      <c r="B4" s="57"/>
      <c r="C4" s="14" t="s">
        <v>32</v>
      </c>
      <c r="D4" s="14" t="s">
        <v>33</v>
      </c>
      <c r="E4" s="14" t="s">
        <v>123</v>
      </c>
      <c r="F4" s="58"/>
      <c r="G4" s="14" t="s">
        <v>32</v>
      </c>
      <c r="H4" s="14" t="s">
        <v>33</v>
      </c>
      <c r="I4" s="14" t="s">
        <v>123</v>
      </c>
      <c r="J4" s="58"/>
      <c r="K4" s="14" t="s">
        <v>32</v>
      </c>
      <c r="L4" s="14" t="s">
        <v>33</v>
      </c>
      <c r="M4" s="14" t="s">
        <v>123</v>
      </c>
    </row>
    <row r="5" spans="1:13" ht="16.5" customHeight="1">
      <c r="A5" s="59" t="s">
        <v>31</v>
      </c>
      <c r="B5" s="28">
        <f>SUM(B6:B22)</f>
        <v>58</v>
      </c>
      <c r="C5" s="29">
        <f>SUM(C6:C22)</f>
        <v>29</v>
      </c>
      <c r="D5" s="29">
        <f>SUM(D6:D22)</f>
        <v>28</v>
      </c>
      <c r="E5" s="29">
        <f>SUM(E6:E22)</f>
        <v>1</v>
      </c>
      <c r="F5" s="29">
        <f>SUM(G5:I5)</f>
        <v>45</v>
      </c>
      <c r="G5" s="29">
        <f>SUM(G6:G22)</f>
        <v>22</v>
      </c>
      <c r="H5" s="29">
        <f>SUM(H6:H22)</f>
        <v>22</v>
      </c>
      <c r="I5" s="29">
        <f>SUM(I6:I22)</f>
        <v>1</v>
      </c>
      <c r="J5" s="29">
        <f>SUM(K5:M5)</f>
        <v>13</v>
      </c>
      <c r="K5" s="29">
        <f>SUM(K6:K22)</f>
        <v>7</v>
      </c>
      <c r="L5" s="29">
        <f>SUM(L6:L22)</f>
        <v>6</v>
      </c>
      <c r="M5" s="30">
        <v>0</v>
      </c>
    </row>
    <row r="6" spans="1:13" ht="16.5" customHeight="1">
      <c r="A6" s="60" t="s">
        <v>28</v>
      </c>
      <c r="B6" s="22">
        <f>C6+D6+E6</f>
        <v>10</v>
      </c>
      <c r="C6" s="23">
        <f>G6+K6</f>
        <v>4</v>
      </c>
      <c r="D6" s="23">
        <f>H6+L6</f>
        <v>5</v>
      </c>
      <c r="E6" s="23">
        <f>I6+M6</f>
        <v>1</v>
      </c>
      <c r="F6" s="23">
        <f>G6+H6+I6</f>
        <v>10</v>
      </c>
      <c r="G6" s="23">
        <v>4</v>
      </c>
      <c r="H6" s="23">
        <v>5</v>
      </c>
      <c r="I6" s="23">
        <v>1</v>
      </c>
      <c r="J6" s="23">
        <f>K6+L6+M6</f>
        <v>0</v>
      </c>
      <c r="K6" s="23">
        <v>0</v>
      </c>
      <c r="L6" s="23">
        <v>0</v>
      </c>
      <c r="M6" s="24">
        <v>0</v>
      </c>
    </row>
    <row r="7" spans="1:13" ht="16.5" customHeight="1">
      <c r="A7" s="61" t="s">
        <v>0</v>
      </c>
      <c r="B7" s="22">
        <f aca="true" t="shared" si="0" ref="B7:B22">C7+D7+E7</f>
        <v>11</v>
      </c>
      <c r="C7" s="23">
        <f aca="true" t="shared" si="1" ref="C7:C22">G7+K7</f>
        <v>5</v>
      </c>
      <c r="D7" s="23">
        <f aca="true" t="shared" si="2" ref="D7:E22">H7+L7</f>
        <v>6</v>
      </c>
      <c r="E7" s="23">
        <v>0</v>
      </c>
      <c r="F7" s="23">
        <f aca="true" t="shared" si="3" ref="F7:F22">G7+H7+I7</f>
        <v>8</v>
      </c>
      <c r="G7" s="23">
        <v>5</v>
      </c>
      <c r="H7" s="23">
        <v>3</v>
      </c>
      <c r="I7" s="23">
        <v>0</v>
      </c>
      <c r="J7" s="23">
        <f aca="true" t="shared" si="4" ref="J7:J22">K7+L7+M7</f>
        <v>3</v>
      </c>
      <c r="K7" s="23">
        <v>0</v>
      </c>
      <c r="L7" s="23">
        <v>3</v>
      </c>
      <c r="M7" s="24">
        <v>0</v>
      </c>
    </row>
    <row r="8" spans="1:13" ht="16.5" customHeight="1">
      <c r="A8" s="61" t="s">
        <v>1</v>
      </c>
      <c r="B8" s="22">
        <f t="shared" si="0"/>
        <v>4</v>
      </c>
      <c r="C8" s="23">
        <f t="shared" si="1"/>
        <v>2</v>
      </c>
      <c r="D8" s="23">
        <f t="shared" si="2"/>
        <v>2</v>
      </c>
      <c r="E8" s="23">
        <v>0</v>
      </c>
      <c r="F8" s="23">
        <f t="shared" si="3"/>
        <v>4</v>
      </c>
      <c r="G8" s="23">
        <v>2</v>
      </c>
      <c r="H8" s="23">
        <v>2</v>
      </c>
      <c r="I8" s="23">
        <v>0</v>
      </c>
      <c r="J8" s="23">
        <f t="shared" si="4"/>
        <v>0</v>
      </c>
      <c r="K8" s="23">
        <v>0</v>
      </c>
      <c r="L8" s="23">
        <v>0</v>
      </c>
      <c r="M8" s="24">
        <v>0</v>
      </c>
    </row>
    <row r="9" spans="1:13" ht="16.5" customHeight="1">
      <c r="A9" s="61" t="s">
        <v>2</v>
      </c>
      <c r="B9" s="22">
        <f t="shared" si="0"/>
        <v>4</v>
      </c>
      <c r="C9" s="23">
        <f t="shared" si="1"/>
        <v>3</v>
      </c>
      <c r="D9" s="23">
        <f t="shared" si="2"/>
        <v>1</v>
      </c>
      <c r="E9" s="23">
        <f t="shared" si="2"/>
        <v>0</v>
      </c>
      <c r="F9" s="23">
        <f t="shared" si="3"/>
        <v>3</v>
      </c>
      <c r="G9" s="23">
        <v>2</v>
      </c>
      <c r="H9" s="23">
        <v>1</v>
      </c>
      <c r="I9" s="23">
        <v>0</v>
      </c>
      <c r="J9" s="23">
        <f t="shared" si="4"/>
        <v>1</v>
      </c>
      <c r="K9" s="23">
        <v>1</v>
      </c>
      <c r="L9" s="23">
        <v>0</v>
      </c>
      <c r="M9" s="24">
        <v>0</v>
      </c>
    </row>
    <row r="10" spans="1:13" ht="16.5" customHeight="1">
      <c r="A10" s="61" t="s">
        <v>3</v>
      </c>
      <c r="B10" s="22">
        <f t="shared" si="0"/>
        <v>2</v>
      </c>
      <c r="C10" s="23">
        <f t="shared" si="1"/>
        <v>1</v>
      </c>
      <c r="D10" s="23">
        <f t="shared" si="2"/>
        <v>1</v>
      </c>
      <c r="E10" s="23">
        <v>0</v>
      </c>
      <c r="F10" s="23">
        <f t="shared" si="3"/>
        <v>2</v>
      </c>
      <c r="G10" s="23">
        <v>1</v>
      </c>
      <c r="H10" s="23">
        <v>1</v>
      </c>
      <c r="I10" s="23">
        <v>0</v>
      </c>
      <c r="J10" s="23">
        <f t="shared" si="4"/>
        <v>0</v>
      </c>
      <c r="K10" s="23">
        <v>0</v>
      </c>
      <c r="L10" s="23">
        <v>0</v>
      </c>
      <c r="M10" s="24">
        <v>0</v>
      </c>
    </row>
    <row r="11" spans="1:13" ht="16.5" customHeight="1">
      <c r="A11" s="61" t="s">
        <v>4</v>
      </c>
      <c r="B11" s="22">
        <f t="shared" si="0"/>
        <v>2</v>
      </c>
      <c r="C11" s="23">
        <f t="shared" si="1"/>
        <v>0</v>
      </c>
      <c r="D11" s="23">
        <f t="shared" si="2"/>
        <v>2</v>
      </c>
      <c r="E11" s="23">
        <v>0</v>
      </c>
      <c r="F11" s="23">
        <f t="shared" si="3"/>
        <v>2</v>
      </c>
      <c r="G11" s="23">
        <v>0</v>
      </c>
      <c r="H11" s="23">
        <v>2</v>
      </c>
      <c r="I11" s="23">
        <v>0</v>
      </c>
      <c r="J11" s="23">
        <f t="shared" si="4"/>
        <v>0</v>
      </c>
      <c r="K11" s="23">
        <v>0</v>
      </c>
      <c r="L11" s="23">
        <v>0</v>
      </c>
      <c r="M11" s="24">
        <v>0</v>
      </c>
    </row>
    <row r="12" spans="1:13" ht="16.5" customHeight="1">
      <c r="A12" s="61" t="s">
        <v>5</v>
      </c>
      <c r="B12" s="22">
        <f t="shared" si="0"/>
        <v>3</v>
      </c>
      <c r="C12" s="23">
        <f t="shared" si="1"/>
        <v>2</v>
      </c>
      <c r="D12" s="23">
        <f t="shared" si="2"/>
        <v>1</v>
      </c>
      <c r="E12" s="23">
        <v>0</v>
      </c>
      <c r="F12" s="23">
        <f t="shared" si="3"/>
        <v>2</v>
      </c>
      <c r="G12" s="23">
        <v>1</v>
      </c>
      <c r="H12" s="23">
        <v>1</v>
      </c>
      <c r="I12" s="23">
        <v>0</v>
      </c>
      <c r="J12" s="23">
        <f t="shared" si="4"/>
        <v>1</v>
      </c>
      <c r="K12" s="23">
        <v>1</v>
      </c>
      <c r="L12" s="23">
        <v>0</v>
      </c>
      <c r="M12" s="24">
        <v>0</v>
      </c>
    </row>
    <row r="13" spans="1:13" ht="16.5" customHeight="1">
      <c r="A13" s="61" t="s">
        <v>6</v>
      </c>
      <c r="B13" s="22">
        <f t="shared" si="0"/>
        <v>3</v>
      </c>
      <c r="C13" s="23">
        <f t="shared" si="1"/>
        <v>0</v>
      </c>
      <c r="D13" s="23">
        <f t="shared" si="2"/>
        <v>3</v>
      </c>
      <c r="E13" s="23">
        <v>0</v>
      </c>
      <c r="F13" s="23">
        <f t="shared" si="3"/>
        <v>2</v>
      </c>
      <c r="G13" s="23">
        <v>0</v>
      </c>
      <c r="H13" s="23">
        <v>2</v>
      </c>
      <c r="I13" s="23">
        <v>0</v>
      </c>
      <c r="J13" s="23">
        <f t="shared" si="4"/>
        <v>1</v>
      </c>
      <c r="K13" s="23">
        <v>0</v>
      </c>
      <c r="L13" s="23">
        <v>1</v>
      </c>
      <c r="M13" s="24">
        <v>0</v>
      </c>
    </row>
    <row r="14" spans="1:13" ht="16.5" customHeight="1">
      <c r="A14" s="61" t="s">
        <v>7</v>
      </c>
      <c r="B14" s="22">
        <f t="shared" si="0"/>
        <v>4</v>
      </c>
      <c r="C14" s="23">
        <f t="shared" si="1"/>
        <v>1</v>
      </c>
      <c r="D14" s="23">
        <f t="shared" si="2"/>
        <v>3</v>
      </c>
      <c r="E14" s="23">
        <v>0</v>
      </c>
      <c r="F14" s="23">
        <f t="shared" si="3"/>
        <v>4</v>
      </c>
      <c r="G14" s="23">
        <v>1</v>
      </c>
      <c r="H14" s="23">
        <v>3</v>
      </c>
      <c r="I14" s="23">
        <v>0</v>
      </c>
      <c r="J14" s="23">
        <f t="shared" si="4"/>
        <v>0</v>
      </c>
      <c r="K14" s="23">
        <v>0</v>
      </c>
      <c r="L14" s="23">
        <v>0</v>
      </c>
      <c r="M14" s="24">
        <v>0</v>
      </c>
    </row>
    <row r="15" spans="1:13" ht="16.5" customHeight="1">
      <c r="A15" s="61" t="s">
        <v>8</v>
      </c>
      <c r="B15" s="22">
        <f t="shared" si="0"/>
        <v>3</v>
      </c>
      <c r="C15" s="23">
        <f t="shared" si="1"/>
        <v>2</v>
      </c>
      <c r="D15" s="23">
        <f t="shared" si="2"/>
        <v>1</v>
      </c>
      <c r="E15" s="23">
        <v>0</v>
      </c>
      <c r="F15" s="23">
        <f t="shared" si="3"/>
        <v>3</v>
      </c>
      <c r="G15" s="23">
        <v>2</v>
      </c>
      <c r="H15" s="23">
        <v>1</v>
      </c>
      <c r="I15" s="23">
        <v>0</v>
      </c>
      <c r="J15" s="23">
        <f t="shared" si="4"/>
        <v>0</v>
      </c>
      <c r="K15" s="23">
        <v>0</v>
      </c>
      <c r="L15" s="23">
        <v>0</v>
      </c>
      <c r="M15" s="24">
        <v>0</v>
      </c>
    </row>
    <row r="16" spans="1:13" ht="16.5" customHeight="1">
      <c r="A16" s="61" t="s">
        <v>9</v>
      </c>
      <c r="B16" s="22">
        <f t="shared" si="0"/>
        <v>4</v>
      </c>
      <c r="C16" s="23">
        <f t="shared" si="1"/>
        <v>2</v>
      </c>
      <c r="D16" s="23">
        <f t="shared" si="2"/>
        <v>2</v>
      </c>
      <c r="E16" s="23">
        <v>0</v>
      </c>
      <c r="F16" s="23">
        <f t="shared" si="3"/>
        <v>2</v>
      </c>
      <c r="G16" s="23">
        <v>1</v>
      </c>
      <c r="H16" s="23">
        <v>1</v>
      </c>
      <c r="I16" s="23">
        <v>0</v>
      </c>
      <c r="J16" s="23">
        <f t="shared" si="4"/>
        <v>2</v>
      </c>
      <c r="K16" s="23">
        <v>1</v>
      </c>
      <c r="L16" s="23">
        <v>1</v>
      </c>
      <c r="M16" s="24">
        <v>0</v>
      </c>
    </row>
    <row r="17" spans="1:13" ht="16.5" customHeight="1">
      <c r="A17" s="61" t="s">
        <v>10</v>
      </c>
      <c r="B17" s="22">
        <f t="shared" si="0"/>
        <v>4</v>
      </c>
      <c r="C17" s="23">
        <f t="shared" si="1"/>
        <v>3</v>
      </c>
      <c r="D17" s="23">
        <f t="shared" si="2"/>
        <v>1</v>
      </c>
      <c r="E17" s="23">
        <v>0</v>
      </c>
      <c r="F17" s="23">
        <f t="shared" si="3"/>
        <v>2</v>
      </c>
      <c r="G17" s="23">
        <v>2</v>
      </c>
      <c r="H17" s="23">
        <v>0</v>
      </c>
      <c r="I17" s="23">
        <v>0</v>
      </c>
      <c r="J17" s="23">
        <f t="shared" si="4"/>
        <v>2</v>
      </c>
      <c r="K17" s="23">
        <v>1</v>
      </c>
      <c r="L17" s="23">
        <v>1</v>
      </c>
      <c r="M17" s="24">
        <v>0</v>
      </c>
    </row>
    <row r="18" spans="1:13" ht="16.5" customHeight="1">
      <c r="A18" s="61" t="s">
        <v>11</v>
      </c>
      <c r="B18" s="22">
        <f t="shared" si="0"/>
        <v>2</v>
      </c>
      <c r="C18" s="23">
        <f t="shared" si="1"/>
        <v>2</v>
      </c>
      <c r="D18" s="23">
        <f t="shared" si="2"/>
        <v>0</v>
      </c>
      <c r="E18" s="23">
        <v>0</v>
      </c>
      <c r="F18" s="23">
        <f t="shared" si="3"/>
        <v>0</v>
      </c>
      <c r="G18" s="23">
        <v>0</v>
      </c>
      <c r="H18" s="23">
        <v>0</v>
      </c>
      <c r="I18" s="23">
        <v>0</v>
      </c>
      <c r="J18" s="23">
        <f t="shared" si="4"/>
        <v>2</v>
      </c>
      <c r="K18" s="23">
        <v>2</v>
      </c>
      <c r="L18" s="23">
        <v>0</v>
      </c>
      <c r="M18" s="24">
        <v>0</v>
      </c>
    </row>
    <row r="19" spans="1:13" ht="16.5" customHeight="1">
      <c r="A19" s="61" t="s">
        <v>12</v>
      </c>
      <c r="B19" s="22">
        <f t="shared" si="0"/>
        <v>2</v>
      </c>
      <c r="C19" s="23">
        <f t="shared" si="1"/>
        <v>2</v>
      </c>
      <c r="D19" s="23">
        <f t="shared" si="2"/>
        <v>0</v>
      </c>
      <c r="E19" s="23">
        <v>0</v>
      </c>
      <c r="F19" s="23">
        <f t="shared" si="3"/>
        <v>1</v>
      </c>
      <c r="G19" s="23">
        <v>1</v>
      </c>
      <c r="H19" s="23">
        <v>0</v>
      </c>
      <c r="I19" s="23">
        <v>0</v>
      </c>
      <c r="J19" s="23">
        <f t="shared" si="4"/>
        <v>1</v>
      </c>
      <c r="K19" s="23">
        <v>1</v>
      </c>
      <c r="L19" s="23">
        <v>0</v>
      </c>
      <c r="M19" s="24">
        <v>0</v>
      </c>
    </row>
    <row r="20" spans="1:13" ht="16.5" customHeight="1">
      <c r="A20" s="61" t="s">
        <v>13</v>
      </c>
      <c r="B20" s="22">
        <f t="shared" si="0"/>
        <v>0</v>
      </c>
      <c r="C20" s="23">
        <f t="shared" si="1"/>
        <v>0</v>
      </c>
      <c r="D20" s="23">
        <f t="shared" si="2"/>
        <v>0</v>
      </c>
      <c r="E20" s="23">
        <v>0</v>
      </c>
      <c r="F20" s="23">
        <f t="shared" si="3"/>
        <v>0</v>
      </c>
      <c r="G20" s="23">
        <v>0</v>
      </c>
      <c r="H20" s="23">
        <v>0</v>
      </c>
      <c r="I20" s="23">
        <v>0</v>
      </c>
      <c r="J20" s="23">
        <f t="shared" si="4"/>
        <v>0</v>
      </c>
      <c r="K20" s="23">
        <v>0</v>
      </c>
      <c r="L20" s="23">
        <v>0</v>
      </c>
      <c r="M20" s="24">
        <v>0</v>
      </c>
    </row>
    <row r="21" spans="1:13" ht="16.5" customHeight="1">
      <c r="A21" s="61" t="s">
        <v>29</v>
      </c>
      <c r="B21" s="22">
        <f t="shared" si="0"/>
        <v>0</v>
      </c>
      <c r="C21" s="23">
        <f t="shared" si="1"/>
        <v>0</v>
      </c>
      <c r="D21" s="23">
        <f t="shared" si="2"/>
        <v>0</v>
      </c>
      <c r="E21" s="23">
        <v>0</v>
      </c>
      <c r="F21" s="23">
        <f t="shared" si="3"/>
        <v>0</v>
      </c>
      <c r="G21" s="23">
        <v>0</v>
      </c>
      <c r="H21" s="23">
        <v>0</v>
      </c>
      <c r="I21" s="23">
        <v>0</v>
      </c>
      <c r="J21" s="23">
        <f t="shared" si="4"/>
        <v>0</v>
      </c>
      <c r="K21" s="23">
        <v>0</v>
      </c>
      <c r="L21" s="23">
        <v>0</v>
      </c>
      <c r="M21" s="24">
        <v>0</v>
      </c>
    </row>
    <row r="22" spans="1:13" ht="16.5" customHeight="1">
      <c r="A22" s="62" t="s">
        <v>123</v>
      </c>
      <c r="B22" s="25">
        <f t="shared" si="0"/>
        <v>0</v>
      </c>
      <c r="C22" s="26">
        <f t="shared" si="1"/>
        <v>0</v>
      </c>
      <c r="D22" s="26">
        <f t="shared" si="2"/>
        <v>0</v>
      </c>
      <c r="E22" s="26">
        <v>0</v>
      </c>
      <c r="F22" s="26">
        <f t="shared" si="3"/>
        <v>0</v>
      </c>
      <c r="G22" s="26">
        <v>0</v>
      </c>
      <c r="H22" s="26">
        <v>0</v>
      </c>
      <c r="I22" s="26">
        <v>0</v>
      </c>
      <c r="J22" s="26">
        <f t="shared" si="4"/>
        <v>0</v>
      </c>
      <c r="K22" s="26">
        <v>0</v>
      </c>
      <c r="L22" s="26">
        <v>0</v>
      </c>
      <c r="M22" s="27">
        <v>0</v>
      </c>
    </row>
    <row r="29" ht="12.75" customHeight="1"/>
  </sheetData>
  <mergeCells count="5">
    <mergeCell ref="K2:M2"/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2005-05-26T01:53:11Z</cp:lastPrinted>
  <dcterms:created xsi:type="dcterms:W3CDTF">1997-01-08T22:48:59Z</dcterms:created>
  <dcterms:modified xsi:type="dcterms:W3CDTF">2005-05-27T11:19:14Z</dcterms:modified>
  <cp:category/>
  <cp:version/>
  <cp:contentType/>
  <cp:contentStatus/>
</cp:coreProperties>
</file>