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995" windowHeight="4455" activeTab="14"/>
  </bookViews>
  <sheets>
    <sheet name="menu" sheetId="1" r:id="rId1"/>
    <sheet name="1-1" sheetId="2" r:id="rId2"/>
    <sheet name="1-2" sheetId="3" r:id="rId3"/>
    <sheet name="2" sheetId="4" r:id="rId4"/>
    <sheet name="3 " sheetId="6" r:id="rId5"/>
    <sheet name="4-1" sheetId="7" r:id="rId6"/>
    <sheet name="4-2" sheetId="8" r:id="rId7"/>
    <sheet name="5" sheetId="9" r:id="rId8"/>
    <sheet name="6-1" sheetId="10" r:id="rId9"/>
    <sheet name="6-2" sheetId="11" r:id="rId10"/>
    <sheet name="6-3" sheetId="12" r:id="rId11"/>
    <sheet name="7" sheetId="13" r:id="rId12"/>
    <sheet name="8-1" sheetId="14" r:id="rId13"/>
    <sheet name="8-2" sheetId="15" r:id="rId14"/>
    <sheet name="9" sheetId="16" r:id="rId15"/>
    <sheet name="10" sheetId="17" r:id="rId16"/>
  </sheets>
  <definedNames>
    <definedName name="_xlnm.Print_Area" localSheetId="15">'10'!$A$1:$S$28</definedName>
    <definedName name="_xlnm.Print_Area" localSheetId="1">'1-1'!$A$1:$K$16</definedName>
    <definedName name="_xlnm.Print_Area" localSheetId="2">'1-2'!$A$1:$K$40</definedName>
    <definedName name="_xlnm.Print_Area" localSheetId="3">'2'!$A$1:$N$44</definedName>
    <definedName name="_xlnm.Print_Area" localSheetId="4">'3 '!$A$1:$K$49</definedName>
    <definedName name="_xlnm.Print_Area" localSheetId="5">'4-1'!$A$1:$F$12</definedName>
    <definedName name="_xlnm.Print_Area" localSheetId="6">'4-2'!$A$1:$I$47</definedName>
    <definedName name="_xlnm.Print_Area" localSheetId="7">'5'!$A$1:$J$51</definedName>
    <definedName name="_xlnm.Print_Area" localSheetId="8">'6-1'!$A$1:$G$14</definedName>
    <definedName name="_xlnm.Print_Area" localSheetId="9">'6-2'!$A$1:$F$29</definedName>
    <definedName name="_xlnm.Print_Area" localSheetId="10">'6-3'!$A$1:$J$41</definedName>
    <definedName name="_xlnm.Print_Area" localSheetId="11">'7'!$A$1:$M$41</definedName>
    <definedName name="_xlnm.Print_Area" localSheetId="12">'8-1'!$A$1:$F$30</definedName>
    <definedName name="_xlnm.Print_Area" localSheetId="13">'8-2'!$A$1:$I$42</definedName>
    <definedName name="_xlnm.Print_Area" localSheetId="14">'9'!$A$1:$I$40</definedName>
    <definedName name="_xlnm.Print_Titles" localSheetId="15">'10'!#REF!,'10'!#REF!</definedName>
    <definedName name="_xlnm.Print_Titles" localSheetId="4">'3 '!$A:$B,'3 '!$1:$5</definedName>
    <definedName name="_xlnm.Print_Titles" localSheetId="6">'4-2'!$A:$B,'4-2'!$1:$5</definedName>
    <definedName name="_xlnm.Print_Titles" localSheetId="7">'5'!$A:$B,'5'!$1:$5</definedName>
    <definedName name="_xlnm.Print_Titles" localSheetId="10">'6-3'!$A:$B,'6-3'!$1:$5</definedName>
    <definedName name="_xlnm.Print_Titles" localSheetId="11">'7'!$A:$B,'7'!$1:$5</definedName>
    <definedName name="_xlnm.Print_Titles" localSheetId="13">'8-2'!$A:$B,'8-2'!$1:$5</definedName>
    <definedName name="_xlnm.Print_Titles" localSheetId="14">'9'!$A:$B,'9'!$1:$5</definedName>
  </definedNames>
  <calcPr calcId="145621"/>
</workbook>
</file>

<file path=xl/calcChain.xml><?xml version="1.0" encoding="utf-8"?>
<calcChain xmlns="http://schemas.openxmlformats.org/spreadsheetml/2006/main">
  <c r="F11" i="7" l="1"/>
  <c r="E11" i="7"/>
  <c r="F10" i="7"/>
  <c r="E10" i="7"/>
  <c r="F9" i="7"/>
  <c r="E9" i="7"/>
  <c r="F8" i="7"/>
  <c r="E8" i="7"/>
  <c r="F7" i="7"/>
  <c r="E7" i="7"/>
  <c r="F6" i="7"/>
  <c r="E6" i="7"/>
  <c r="F5" i="7"/>
  <c r="E5" i="7"/>
  <c r="N41" i="4" l="1"/>
  <c r="M41" i="4"/>
  <c r="J41" i="4"/>
  <c r="F41" i="4"/>
  <c r="E41" i="4"/>
  <c r="N40" i="4"/>
  <c r="M40" i="4"/>
  <c r="J40" i="4"/>
  <c r="F40" i="4"/>
  <c r="E40" i="4"/>
  <c r="N39" i="4"/>
  <c r="M39" i="4"/>
  <c r="J39" i="4"/>
  <c r="F39" i="4"/>
  <c r="E39" i="4"/>
  <c r="N38" i="4"/>
  <c r="M38" i="4"/>
  <c r="J38" i="4"/>
  <c r="F38" i="4"/>
  <c r="E38" i="4"/>
  <c r="N37" i="4"/>
  <c r="M37" i="4"/>
  <c r="J37" i="4"/>
  <c r="F37" i="4"/>
  <c r="E37" i="4"/>
  <c r="N36" i="4"/>
  <c r="M36" i="4"/>
  <c r="J36" i="4"/>
  <c r="F36" i="4"/>
  <c r="E36" i="4"/>
  <c r="N33" i="4"/>
  <c r="M33" i="4"/>
  <c r="J33" i="4"/>
  <c r="I33" i="4"/>
  <c r="F33" i="4"/>
  <c r="E33" i="4"/>
  <c r="N32" i="4"/>
  <c r="M32" i="4"/>
  <c r="J32" i="4"/>
  <c r="I32" i="4"/>
  <c r="F32" i="4"/>
  <c r="E32" i="4"/>
  <c r="J31" i="4"/>
  <c r="I31" i="4"/>
  <c r="F31" i="4"/>
  <c r="E31" i="4"/>
  <c r="N30" i="4"/>
  <c r="M30" i="4"/>
  <c r="J30" i="4"/>
  <c r="I30" i="4"/>
  <c r="F30" i="4"/>
  <c r="E30" i="4"/>
  <c r="N29" i="4"/>
  <c r="M29" i="4"/>
  <c r="J29" i="4"/>
  <c r="I29" i="4"/>
  <c r="F29" i="4"/>
  <c r="E29" i="4"/>
  <c r="N28" i="4"/>
  <c r="M28" i="4"/>
  <c r="J28" i="4"/>
  <c r="I28" i="4"/>
  <c r="F28" i="4"/>
  <c r="E28" i="4"/>
  <c r="N27" i="4"/>
  <c r="M27" i="4"/>
  <c r="J27" i="4"/>
  <c r="I27" i="4"/>
  <c r="F27" i="4"/>
  <c r="E27" i="4"/>
  <c r="N26" i="4"/>
  <c r="M26" i="4"/>
  <c r="J26" i="4"/>
  <c r="I26" i="4"/>
  <c r="F26" i="4"/>
  <c r="E26" i="4"/>
  <c r="N25" i="4"/>
  <c r="M25" i="4"/>
  <c r="J25" i="4"/>
  <c r="I25" i="4"/>
  <c r="F25" i="4"/>
  <c r="E25" i="4"/>
  <c r="N24" i="4"/>
  <c r="M24" i="4"/>
  <c r="J24" i="4"/>
  <c r="I24" i="4"/>
  <c r="F24" i="4"/>
  <c r="E24" i="4"/>
  <c r="N23" i="4"/>
  <c r="M23" i="4"/>
  <c r="J23" i="4"/>
  <c r="I23" i="4"/>
  <c r="F23" i="4"/>
  <c r="E23" i="4"/>
  <c r="N22" i="4"/>
  <c r="M22" i="4"/>
  <c r="J22" i="4"/>
  <c r="I22" i="4"/>
  <c r="F22" i="4"/>
  <c r="E22" i="4"/>
  <c r="J21" i="4"/>
  <c r="I21" i="4"/>
  <c r="F21" i="4"/>
  <c r="E21" i="4"/>
  <c r="N20" i="4"/>
  <c r="M20" i="4"/>
  <c r="J20" i="4"/>
  <c r="I20" i="4"/>
  <c r="F20" i="4"/>
  <c r="E20" i="4"/>
  <c r="N19" i="4"/>
  <c r="M19" i="4"/>
  <c r="J19" i="4"/>
  <c r="I19" i="4"/>
  <c r="F19" i="4"/>
  <c r="E19" i="4"/>
  <c r="N18" i="4"/>
  <c r="M18" i="4"/>
  <c r="J18" i="4"/>
  <c r="I18" i="4"/>
  <c r="F18" i="4"/>
  <c r="E18" i="4"/>
  <c r="N17" i="4"/>
  <c r="M17" i="4"/>
  <c r="J17" i="4"/>
  <c r="I17" i="4"/>
  <c r="F17" i="4"/>
  <c r="E17" i="4"/>
  <c r="N16" i="4"/>
  <c r="M16" i="4"/>
  <c r="J16" i="4"/>
  <c r="I16" i="4"/>
  <c r="F16" i="4"/>
  <c r="E16" i="4"/>
  <c r="N15" i="4"/>
  <c r="M15" i="4"/>
  <c r="J15" i="4"/>
  <c r="I15" i="4"/>
  <c r="F15" i="4"/>
  <c r="E15" i="4"/>
  <c r="N14" i="4"/>
  <c r="M14" i="4"/>
  <c r="J14" i="4"/>
  <c r="I14" i="4"/>
  <c r="F14" i="4"/>
  <c r="E14" i="4"/>
  <c r="N13" i="4"/>
  <c r="M13" i="4"/>
  <c r="J13" i="4"/>
  <c r="I13" i="4"/>
  <c r="F13" i="4"/>
  <c r="E13" i="4"/>
  <c r="N12" i="4"/>
  <c r="M12" i="4"/>
  <c r="J12" i="4"/>
  <c r="I12" i="4"/>
  <c r="F12" i="4"/>
  <c r="E12" i="4"/>
  <c r="N11" i="4"/>
  <c r="M11" i="4"/>
  <c r="J11" i="4"/>
  <c r="I11" i="4"/>
  <c r="F11" i="4"/>
  <c r="E11" i="4"/>
  <c r="N10" i="4"/>
  <c r="M10" i="4"/>
  <c r="J10" i="4"/>
  <c r="I10" i="4"/>
  <c r="F10" i="4"/>
  <c r="E10" i="4"/>
  <c r="N7" i="4"/>
  <c r="J7" i="4"/>
  <c r="F7" i="4"/>
</calcChain>
</file>

<file path=xl/sharedStrings.xml><?xml version="1.0" encoding="utf-8"?>
<sst xmlns="http://schemas.openxmlformats.org/spreadsheetml/2006/main" count="1170" uniqueCount="373">
  <si>
    <t>表番号</t>
    <rPh sb="0" eb="1">
      <t>ヒョウ</t>
    </rPh>
    <rPh sb="1" eb="3">
      <t>バンゴウ</t>
    </rPh>
    <phoneticPr fontId="3"/>
  </si>
  <si>
    <t>表名</t>
    <rPh sb="0" eb="1">
      <t>ヒョウ</t>
    </rPh>
    <rPh sb="1" eb="2">
      <t>メイ</t>
    </rPh>
    <phoneticPr fontId="3"/>
  </si>
  <si>
    <t>摘要</t>
    <rPh sb="0" eb="2">
      <t>テキヨウ</t>
    </rPh>
    <phoneticPr fontId="3"/>
  </si>
  <si>
    <t>1-1</t>
    <phoneticPr fontId="3"/>
  </si>
  <si>
    <t>事業所数、従業者数、製造品出荷額等、付加価値額の推移</t>
    <rPh sb="0" eb="3">
      <t>ジギョウショ</t>
    </rPh>
    <rPh sb="3" eb="4">
      <t>スウ</t>
    </rPh>
    <rPh sb="5" eb="8">
      <t>ジュウギョウシャ</t>
    </rPh>
    <rPh sb="8" eb="9">
      <t>スウ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フカ</t>
    </rPh>
    <rPh sb="20" eb="22">
      <t>カチ</t>
    </rPh>
    <rPh sb="22" eb="23">
      <t>ガク</t>
    </rPh>
    <rPh sb="24" eb="26">
      <t>スイイ</t>
    </rPh>
    <phoneticPr fontId="3"/>
  </si>
  <si>
    <t>４人以上の事業所</t>
    <rPh sb="1" eb="4">
      <t>ニンイジョウ</t>
    </rPh>
    <rPh sb="5" eb="8">
      <t>ジギョウショ</t>
    </rPh>
    <phoneticPr fontId="3"/>
  </si>
  <si>
    <t>1-2</t>
    <phoneticPr fontId="3"/>
  </si>
  <si>
    <t>事業所数、従業者数、製造品出荷額等の全国シェア</t>
    <rPh sb="0" eb="3">
      <t>ジギョウショ</t>
    </rPh>
    <rPh sb="3" eb="4">
      <t>スウ</t>
    </rPh>
    <rPh sb="5" eb="8">
      <t>ジュウギョウシャ</t>
    </rPh>
    <rPh sb="8" eb="9">
      <t>スウ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ゼンコク</t>
    </rPh>
    <phoneticPr fontId="3"/>
  </si>
  <si>
    <t>2</t>
    <phoneticPr fontId="3"/>
  </si>
  <si>
    <t>産業別　事業所数、従業者数、製造品出荷額等</t>
    <rPh sb="0" eb="2">
      <t>サンギョウ</t>
    </rPh>
    <rPh sb="2" eb="3">
      <t>ベツ</t>
    </rPh>
    <rPh sb="4" eb="7">
      <t>ジギョウショ</t>
    </rPh>
    <rPh sb="7" eb="8">
      <t>スウ</t>
    </rPh>
    <rPh sb="9" eb="10">
      <t>ジュウ</t>
    </rPh>
    <rPh sb="10" eb="13">
      <t>ギョウシャスウ</t>
    </rPh>
    <rPh sb="14" eb="17">
      <t>セイゾウヒン</t>
    </rPh>
    <rPh sb="17" eb="19">
      <t>シュッカ</t>
    </rPh>
    <rPh sb="19" eb="20">
      <t>ガク</t>
    </rPh>
    <rPh sb="20" eb="21">
      <t>トウ</t>
    </rPh>
    <phoneticPr fontId="3"/>
  </si>
  <si>
    <t>3</t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</si>
  <si>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</si>
  <si>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4-1</t>
    <phoneticPr fontId="3"/>
  </si>
  <si>
    <t>原材料使用額等の内訳</t>
    <rPh sb="0" eb="3">
      <t>ゲンザイリョウ</t>
    </rPh>
    <rPh sb="3" eb="5">
      <t>シヨウ</t>
    </rPh>
    <rPh sb="5" eb="6">
      <t>ガク</t>
    </rPh>
    <rPh sb="6" eb="7">
      <t>トウ</t>
    </rPh>
    <rPh sb="8" eb="10">
      <t>ウチワケ</t>
    </rPh>
    <phoneticPr fontId="3"/>
  </si>
  <si>
    <t>３０人以上の事業所</t>
    <rPh sb="2" eb="3">
      <t>ニン</t>
    </rPh>
    <rPh sb="3" eb="5">
      <t>イジョウ</t>
    </rPh>
    <rPh sb="6" eb="9">
      <t>ジギョウショ</t>
    </rPh>
    <phoneticPr fontId="3"/>
  </si>
  <si>
    <t>4-2</t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</si>
  <si>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</si>
  <si>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5</t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</si>
  <si>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</si>
  <si>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6-1</t>
    <phoneticPr fontId="3"/>
  </si>
  <si>
    <t>有形固定資産投資の内訳</t>
    <rPh sb="0" eb="2">
      <t>ユウケイ</t>
    </rPh>
    <rPh sb="2" eb="4">
      <t>コテイ</t>
    </rPh>
    <rPh sb="4" eb="6">
      <t>シサン</t>
    </rPh>
    <rPh sb="6" eb="8">
      <t>トウシ</t>
    </rPh>
    <rPh sb="9" eb="11">
      <t>ウチワケ</t>
    </rPh>
    <phoneticPr fontId="3"/>
  </si>
  <si>
    <t>6-2</t>
    <phoneticPr fontId="3"/>
  </si>
  <si>
    <t>有形固定資産取得額の推移</t>
    <rPh sb="0" eb="2">
      <t>ユウケイ</t>
    </rPh>
    <rPh sb="2" eb="4">
      <t>コテイ</t>
    </rPh>
    <rPh sb="4" eb="6">
      <t>シサン</t>
    </rPh>
    <rPh sb="6" eb="8">
      <t>シュトク</t>
    </rPh>
    <rPh sb="8" eb="9">
      <t>ガク</t>
    </rPh>
    <rPh sb="10" eb="12">
      <t>スイイ</t>
    </rPh>
    <phoneticPr fontId="3"/>
  </si>
  <si>
    <t>6-3</t>
    <phoneticPr fontId="3"/>
  </si>
  <si>
    <t>有形固定資産現在高、投資総額</t>
    <rPh sb="0" eb="2">
      <t>ユウケイ</t>
    </rPh>
    <rPh sb="2" eb="4">
      <t>コテイ</t>
    </rPh>
    <rPh sb="4" eb="6">
      <t>シサン</t>
    </rPh>
    <rPh sb="6" eb="8">
      <t>ゲンザイ</t>
    </rPh>
    <rPh sb="8" eb="9">
      <t>ダカ</t>
    </rPh>
    <rPh sb="10" eb="12">
      <t>トウシ</t>
    </rPh>
    <rPh sb="12" eb="14">
      <t>ソウガク</t>
    </rPh>
    <phoneticPr fontId="3"/>
  </si>
  <si>
    <t>7</t>
    <phoneticPr fontId="3"/>
  </si>
  <si>
    <t>在庫額</t>
    <rPh sb="0" eb="2">
      <t>ザイコ</t>
    </rPh>
    <rPh sb="2" eb="3">
      <t>ガク</t>
    </rPh>
    <phoneticPr fontId="3"/>
  </si>
  <si>
    <t>8-1</t>
    <phoneticPr fontId="3"/>
  </si>
  <si>
    <t>事業所敷地面積の推移</t>
    <rPh sb="0" eb="3">
      <t>ジギョウショ</t>
    </rPh>
    <rPh sb="3" eb="5">
      <t>シキチ</t>
    </rPh>
    <rPh sb="5" eb="7">
      <t>メンセキ</t>
    </rPh>
    <rPh sb="8" eb="10">
      <t>スイイ</t>
    </rPh>
    <phoneticPr fontId="3"/>
  </si>
  <si>
    <t>8-2</t>
    <phoneticPr fontId="3"/>
  </si>
  <si>
    <t>敷地面積、建築面積、延べ建築面積</t>
    <rPh sb="0" eb="2">
      <t>シキチ</t>
    </rPh>
    <rPh sb="2" eb="4">
      <t>メンセキ</t>
    </rPh>
    <rPh sb="5" eb="7">
      <t>ケンチク</t>
    </rPh>
    <rPh sb="7" eb="9">
      <t>メンセキ</t>
    </rPh>
    <rPh sb="10" eb="11">
      <t>ノ</t>
    </rPh>
    <rPh sb="12" eb="14">
      <t>ケンチク</t>
    </rPh>
    <rPh sb="14" eb="16">
      <t>メンセキ</t>
    </rPh>
    <phoneticPr fontId="3"/>
  </si>
  <si>
    <t>9</t>
    <phoneticPr fontId="3"/>
  </si>
  <si>
    <t>1日当たり用水量</t>
    <rPh sb="1" eb="2">
      <t>ニチ</t>
    </rPh>
    <rPh sb="2" eb="3">
      <t>ア</t>
    </rPh>
    <rPh sb="5" eb="6">
      <t>ヨウ</t>
    </rPh>
    <rPh sb="6" eb="8">
      <t>スイリョウ</t>
    </rPh>
    <phoneticPr fontId="3"/>
  </si>
  <si>
    <t>市町別　事業所数、従業者数、製造品出荷額等</t>
    <rPh sb="0" eb="2">
      <t>シチョウ</t>
    </rPh>
    <rPh sb="2" eb="3">
      <t>ベツ</t>
    </rPh>
    <rPh sb="4" eb="7">
      <t>ジギョウショ</t>
    </rPh>
    <rPh sb="7" eb="8">
      <t>スウ</t>
    </rPh>
    <rPh sb="9" eb="10">
      <t>ジュウ</t>
    </rPh>
    <rPh sb="10" eb="13">
      <t>ギョウシャスウ</t>
    </rPh>
    <rPh sb="14" eb="17">
      <t>セイゾウヒン</t>
    </rPh>
    <rPh sb="17" eb="19">
      <t>シュッカ</t>
    </rPh>
    <rPh sb="19" eb="20">
      <t>ガク</t>
    </rPh>
    <rPh sb="20" eb="21">
      <t>トウ</t>
    </rPh>
    <phoneticPr fontId="3"/>
  </si>
  <si>
    <t>平成25年工業統計調査〔解説編〕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rPh sb="12" eb="14">
      <t>カイセツ</t>
    </rPh>
    <rPh sb="14" eb="15">
      <t>ヘン</t>
    </rPh>
    <phoneticPr fontId="3"/>
  </si>
  <si>
    <t>表1-1　事業所数、従業者数、製造品出荷額等、付加価値額の推移（従業者4人以上の事業所）</t>
    <rPh sb="0" eb="1">
      <t>ヒョウ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5" eb="18">
      <t>セイゾウヒン</t>
    </rPh>
    <rPh sb="18" eb="20">
      <t>シュッカ</t>
    </rPh>
    <rPh sb="20" eb="21">
      <t>ガク</t>
    </rPh>
    <rPh sb="21" eb="22">
      <t>トウ</t>
    </rPh>
    <rPh sb="23" eb="25">
      <t>フカ</t>
    </rPh>
    <rPh sb="25" eb="27">
      <t>カチ</t>
    </rPh>
    <rPh sb="27" eb="28">
      <t>ガク</t>
    </rPh>
    <rPh sb="29" eb="31">
      <t>スイイ</t>
    </rPh>
    <rPh sb="32" eb="35">
      <t>ジュウギョウシャ</t>
    </rPh>
    <rPh sb="36" eb="37">
      <t>ニン</t>
    </rPh>
    <rPh sb="37" eb="39">
      <t>イジョウ</t>
    </rPh>
    <rPh sb="40" eb="43">
      <t>ジギョウショ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</si>
  <si>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</si>
  <si>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</si>
  <si>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3"/>
  </si>
  <si>
    <t>年次</t>
    <rPh sb="0" eb="2">
      <t>ネンジ</t>
    </rPh>
    <phoneticPr fontId="3"/>
  </si>
  <si>
    <t>（所）</t>
    <rPh sb="1" eb="2">
      <t>ショ</t>
    </rPh>
    <phoneticPr fontId="3"/>
  </si>
  <si>
    <t>前年比(%)</t>
    <rPh sb="0" eb="3">
      <t>ゼンネンヒ</t>
    </rPh>
    <phoneticPr fontId="3"/>
  </si>
  <si>
    <t>（人）</t>
    <rPh sb="1" eb="2">
      <t>ニン</t>
    </rPh>
    <phoneticPr fontId="3"/>
  </si>
  <si>
    <t>（百万円）</t>
    <rPh sb="1" eb="2">
      <t>ヒャク</t>
    </rPh>
    <rPh sb="2" eb="4">
      <t>マンエン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</si>
  <si>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</si>
  <si>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</si>
  <si>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-</t>
  </si>
  <si>
    <t>注１）平成１９年調査において、事業所の捕そくを行ったため、事業所数及び従業者の前年比については時系列を考慮
　　　 し、当該捕そく事業所を除いたもので計算している。</t>
    <rPh sb="0" eb="1">
      <t>チュウ</t>
    </rPh>
    <rPh sb="3" eb="5">
      <t>ヘイセイ</t>
    </rPh>
    <rPh sb="7" eb="8">
      <t>ネン</t>
    </rPh>
    <rPh sb="8" eb="10">
      <t>チョウサ</t>
    </rPh>
    <rPh sb="15" eb="18">
      <t>ジギョウショ</t>
    </rPh>
    <rPh sb="19" eb="20">
      <t>ホ</t>
    </rPh>
    <rPh sb="23" eb="24">
      <t>オコナ</t>
    </rPh>
    <rPh sb="29" eb="32">
      <t>ジギョウショ</t>
    </rPh>
    <rPh sb="32" eb="33">
      <t>スウ</t>
    </rPh>
    <rPh sb="33" eb="34">
      <t>オヨ</t>
    </rPh>
    <rPh sb="35" eb="38">
      <t>ジュウギョウシャ</t>
    </rPh>
    <rPh sb="39" eb="42">
      <t>ゼンネンヒ</t>
    </rPh>
    <rPh sb="51" eb="53">
      <t>コウリョ</t>
    </rPh>
    <rPh sb="60" eb="62">
      <t>トウガイ</t>
    </rPh>
    <rPh sb="62" eb="63">
      <t>ホ</t>
    </rPh>
    <rPh sb="65" eb="68">
      <t>ジギョウショ</t>
    </rPh>
    <rPh sb="69" eb="70">
      <t>ノゾ</t>
    </rPh>
    <rPh sb="75" eb="77">
      <t>ケイサン</t>
    </rPh>
    <phoneticPr fontId="3"/>
  </si>
  <si>
    <t>注２）平成１９年調査については、調査項目を追加したことにより、製造品出荷額等及び付加価値額は平成１８年調査
　　  以前の数値とは接続しない。</t>
    <rPh sb="0" eb="1">
      <t>チュウ</t>
    </rPh>
    <rPh sb="3" eb="5">
      <t>ヘイセイ</t>
    </rPh>
    <rPh sb="7" eb="8">
      <t>ネン</t>
    </rPh>
    <rPh sb="8" eb="10">
      <t>チョウサ</t>
    </rPh>
    <rPh sb="16" eb="18">
      <t>チョウサ</t>
    </rPh>
    <rPh sb="18" eb="20">
      <t>コウモク</t>
    </rPh>
    <rPh sb="21" eb="23">
      <t>ツイカ</t>
    </rPh>
    <rPh sb="31" eb="34">
      <t>セイゾウヒン</t>
    </rPh>
    <rPh sb="34" eb="36">
      <t>シュッカ</t>
    </rPh>
    <rPh sb="36" eb="37">
      <t>ガク</t>
    </rPh>
    <rPh sb="37" eb="38">
      <t>トウ</t>
    </rPh>
    <rPh sb="38" eb="39">
      <t>オヨ</t>
    </rPh>
    <rPh sb="40" eb="42">
      <t>フカ</t>
    </rPh>
    <rPh sb="42" eb="44">
      <t>カチ</t>
    </rPh>
    <rPh sb="44" eb="45">
      <t>ガク</t>
    </rPh>
    <rPh sb="46" eb="48">
      <t>ヘイセイ</t>
    </rPh>
    <rPh sb="50" eb="51">
      <t>ネン</t>
    </rPh>
    <rPh sb="51" eb="53">
      <t>チョウサ</t>
    </rPh>
    <rPh sb="66" eb="67">
      <t>ゾク</t>
    </rPh>
    <phoneticPr fontId="3"/>
  </si>
  <si>
    <t>表1-2 事業所数、従業者数、製造品出荷額等における愛媛県の全国シェア（従業者4人以上の事業所）</t>
    <rPh sb="30" eb="32">
      <t>ゼンコク</t>
    </rPh>
    <rPh sb="36" eb="39">
      <t>ジュウギョウシャ</t>
    </rPh>
    <rPh sb="40" eb="43">
      <t>ニンイジョウ</t>
    </rPh>
    <rPh sb="44" eb="46">
      <t>ジギョウ</t>
    </rPh>
    <rPh sb="46" eb="47">
      <t>ショ</t>
    </rPh>
    <phoneticPr fontId="3"/>
  </si>
  <si>
    <t>事業所数</t>
    <phoneticPr fontId="3"/>
  </si>
  <si>
    <t>従業者数</t>
    <phoneticPr fontId="3"/>
  </si>
  <si>
    <t>製造品出荷額等</t>
    <phoneticPr fontId="3"/>
  </si>
  <si>
    <t>年次</t>
  </si>
  <si>
    <t>全国</t>
  </si>
  <si>
    <t>愛媛</t>
  </si>
  <si>
    <t>シェア</t>
  </si>
  <si>
    <t>（所）</t>
  </si>
  <si>
    <t>（％）</t>
  </si>
  <si>
    <t>（人）</t>
  </si>
  <si>
    <t>（百万円）</t>
  </si>
  <si>
    <t>S</t>
    <phoneticPr fontId="3"/>
  </si>
  <si>
    <t>Ｈ</t>
    <phoneticPr fontId="3"/>
  </si>
  <si>
    <t>元</t>
  </si>
  <si>
    <t>　注1：全国の数値については、工業統計調査確報「産業編」（経済産業省公表）、平成24年経済センサス-活動調査　製造業「産業編」</t>
    <rPh sb="4" eb="6">
      <t>ゼンコク</t>
    </rPh>
    <rPh sb="7" eb="9">
      <t>スウチ</t>
    </rPh>
    <rPh sb="15" eb="21">
      <t>コウギョウ</t>
    </rPh>
    <rPh sb="21" eb="23">
      <t>カクホウ</t>
    </rPh>
    <rPh sb="24" eb="26">
      <t>サンギョウ</t>
    </rPh>
    <rPh sb="26" eb="27">
      <t>ヘン</t>
    </rPh>
    <rPh sb="38" eb="40">
      <t>ヘイセイ</t>
    </rPh>
    <rPh sb="42" eb="43">
      <t>ネン</t>
    </rPh>
    <rPh sb="43" eb="45">
      <t>ケイザイ</t>
    </rPh>
    <rPh sb="50" eb="52">
      <t>カツドウ</t>
    </rPh>
    <rPh sb="52" eb="54">
      <t>チョウサ</t>
    </rPh>
    <rPh sb="55" eb="58">
      <t>セイゾウギョウ</t>
    </rPh>
    <rPh sb="59" eb="61">
      <t>サンギョウ</t>
    </rPh>
    <rPh sb="61" eb="62">
      <t>ヘン</t>
    </rPh>
    <phoneticPr fontId="3"/>
  </si>
  <si>
    <t>（総務省及び経済産業省公表）によるものである。</t>
    <phoneticPr fontId="3"/>
  </si>
  <si>
    <t>　注2：平成16年の数値は、「新潟県中越大震災に伴う平成16年捕捉調査」結果（一部推計を含む）を加えたものである。</t>
    <phoneticPr fontId="3"/>
  </si>
  <si>
    <t>　注3：平成19年調査については、調査項目を追加したことにより、製造品出荷額等及び付加価値額は平成１８年調査以前の数値とは</t>
  </si>
  <si>
    <t>接続しない。</t>
  </si>
  <si>
    <t>表２　産業別　事業所数、従業者数、製造品出荷額等（従業者4人以上の事業所）</t>
    <rPh sb="0" eb="1">
      <t>ヒョウ</t>
    </rPh>
    <rPh sb="3" eb="5">
      <t>サンギョウ</t>
    </rPh>
    <rPh sb="5" eb="6">
      <t>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3">
      <t>ガク</t>
    </rPh>
    <rPh sb="23" eb="24">
      <t>トウ</t>
    </rPh>
    <rPh sb="25" eb="27">
      <t>ジュウギョウ</t>
    </rPh>
    <rPh sb="27" eb="28">
      <t>シャ</t>
    </rPh>
    <rPh sb="29" eb="30">
      <t>ニン</t>
    </rPh>
    <rPh sb="30" eb="32">
      <t>イジョウ</t>
    </rPh>
    <rPh sb="33" eb="36">
      <t>ジギョウショ</t>
    </rPh>
    <phoneticPr fontId="3"/>
  </si>
  <si>
    <t>項目</t>
    <rPh sb="0" eb="2">
      <t>コウモク</t>
    </rPh>
    <phoneticPr fontId="3"/>
  </si>
  <si>
    <t>事　業　所　数</t>
    <rPh sb="0" eb="1">
      <t>コト</t>
    </rPh>
    <rPh sb="2" eb="3">
      <t>ギョウ</t>
    </rPh>
    <rPh sb="4" eb="5">
      <t>トコロ</t>
    </rPh>
    <rPh sb="6" eb="7">
      <t>スウ</t>
    </rPh>
    <phoneticPr fontId="3"/>
  </si>
  <si>
    <t>従　業　者　数</t>
    <rPh sb="0" eb="1">
      <t>ジュウ</t>
    </rPh>
    <rPh sb="2" eb="3">
      <t>ギョウ</t>
    </rPh>
    <rPh sb="4" eb="5">
      <t>モノ</t>
    </rPh>
    <rPh sb="6" eb="7">
      <t>カズ</t>
    </rPh>
    <phoneticPr fontId="3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</si>
  <si>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3"/>
  </si>
  <si>
    <t>対前</t>
    <rPh sb="0" eb="1">
      <t>タイ</t>
    </rPh>
    <rPh sb="1" eb="2">
      <t>マエ</t>
    </rPh>
    <phoneticPr fontId="3"/>
  </si>
  <si>
    <t>産業（規模）</t>
    <rPh sb="0" eb="2">
      <t>サンギョウ</t>
    </rPh>
    <rPh sb="3" eb="5">
      <t>キボ</t>
    </rPh>
    <phoneticPr fontId="3"/>
  </si>
  <si>
    <t>24年</t>
  </si>
  <si>
    <t>25年</t>
  </si>
  <si>
    <t>構成比</t>
    <rPh sb="0" eb="3">
      <t>コウセイヒ</t>
    </rPh>
    <phoneticPr fontId="3"/>
  </si>
  <si>
    <t>年比</t>
    <rPh sb="0" eb="1">
      <t>ネン</t>
    </rPh>
    <rPh sb="1" eb="2">
      <t>ヒ</t>
    </rPh>
    <phoneticPr fontId="3"/>
  </si>
  <si>
    <t>県　　　計</t>
    <rPh sb="0" eb="1">
      <t>ケン</t>
    </rPh>
    <rPh sb="4" eb="5">
      <t>ケイ</t>
    </rPh>
    <phoneticPr fontId="3"/>
  </si>
  <si>
    <t>10</t>
    <phoneticPr fontId="3"/>
  </si>
  <si>
    <t>飲料・たばこ</t>
    <phoneticPr fontId="3"/>
  </si>
  <si>
    <t>11</t>
    <phoneticPr fontId="3"/>
  </si>
  <si>
    <t>繊維</t>
    <phoneticPr fontId="3"/>
  </si>
  <si>
    <t>（産業別）</t>
    <rPh sb="1" eb="3">
      <t>サンギョウ</t>
    </rPh>
    <rPh sb="3" eb="4">
      <t>ベツ</t>
    </rPh>
    <phoneticPr fontId="3"/>
  </si>
  <si>
    <t>木材</t>
    <phoneticPr fontId="3"/>
  </si>
  <si>
    <t>09</t>
    <phoneticPr fontId="3"/>
  </si>
  <si>
    <t>食料</t>
    <phoneticPr fontId="3"/>
  </si>
  <si>
    <t>12</t>
    <phoneticPr fontId="3"/>
  </si>
  <si>
    <t>13</t>
    <phoneticPr fontId="3"/>
  </si>
  <si>
    <t>家具</t>
    <phoneticPr fontId="3"/>
  </si>
  <si>
    <t>14</t>
    <phoneticPr fontId="3"/>
  </si>
  <si>
    <t>パルプ</t>
    <phoneticPr fontId="3"/>
  </si>
  <si>
    <t>15</t>
    <phoneticPr fontId="3"/>
  </si>
  <si>
    <t>印刷</t>
    <phoneticPr fontId="3"/>
  </si>
  <si>
    <t>16</t>
    <phoneticPr fontId="3"/>
  </si>
  <si>
    <t>化学</t>
    <phoneticPr fontId="3"/>
  </si>
  <si>
    <t>皮革</t>
    <rPh sb="0" eb="2">
      <t>ヒカク</t>
    </rPh>
    <phoneticPr fontId="3"/>
  </si>
  <si>
    <t>17</t>
    <phoneticPr fontId="3"/>
  </si>
  <si>
    <t>石油・石炭</t>
    <phoneticPr fontId="3"/>
  </si>
  <si>
    <t>18</t>
    <phoneticPr fontId="3"/>
  </si>
  <si>
    <t>プラスチック</t>
    <phoneticPr fontId="3"/>
  </si>
  <si>
    <t>19</t>
    <phoneticPr fontId="3"/>
  </si>
  <si>
    <t>ゴム</t>
    <phoneticPr fontId="3"/>
  </si>
  <si>
    <t>20</t>
    <phoneticPr fontId="3"/>
  </si>
  <si>
    <t>x</t>
    <phoneticPr fontId="3"/>
  </si>
  <si>
    <t>21</t>
    <phoneticPr fontId="3"/>
  </si>
  <si>
    <t>窯業・土石</t>
    <rPh sb="3" eb="5">
      <t>ドセキ</t>
    </rPh>
    <phoneticPr fontId="3"/>
  </si>
  <si>
    <t>はん用機械</t>
    <rPh sb="2" eb="3">
      <t>ヨウ</t>
    </rPh>
    <rPh sb="3" eb="5">
      <t>キカイ</t>
    </rPh>
    <phoneticPr fontId="3"/>
  </si>
  <si>
    <t>22</t>
    <phoneticPr fontId="3"/>
  </si>
  <si>
    <t>鉄鋼</t>
    <phoneticPr fontId="3"/>
  </si>
  <si>
    <t>生産用機械</t>
    <rPh sb="0" eb="2">
      <t>セイサン</t>
    </rPh>
    <rPh sb="2" eb="3">
      <t>ヨウ</t>
    </rPh>
    <rPh sb="3" eb="5">
      <t>キカイ</t>
    </rPh>
    <phoneticPr fontId="3"/>
  </si>
  <si>
    <t>23</t>
    <phoneticPr fontId="3"/>
  </si>
  <si>
    <t>非鉄金属</t>
    <phoneticPr fontId="3"/>
  </si>
  <si>
    <t>業務用機械</t>
    <rPh sb="0" eb="3">
      <t>ギョウムヨウ</t>
    </rPh>
    <rPh sb="3" eb="5">
      <t>キカイ</t>
    </rPh>
    <phoneticPr fontId="3"/>
  </si>
  <si>
    <t>24</t>
    <phoneticPr fontId="3"/>
  </si>
  <si>
    <t>金属</t>
    <phoneticPr fontId="3"/>
  </si>
  <si>
    <t>電子部品</t>
    <phoneticPr fontId="3"/>
  </si>
  <si>
    <t>25</t>
    <phoneticPr fontId="3"/>
  </si>
  <si>
    <t>電気機械</t>
    <rPh sb="0" eb="2">
      <t>デンキ</t>
    </rPh>
    <rPh sb="2" eb="4">
      <t>キカイ</t>
    </rPh>
    <phoneticPr fontId="3"/>
  </si>
  <si>
    <t>26</t>
    <phoneticPr fontId="3"/>
  </si>
  <si>
    <t>情報通信機械</t>
    <rPh sb="0" eb="2">
      <t>ジョウホウ</t>
    </rPh>
    <rPh sb="2" eb="4">
      <t>ツウシン</t>
    </rPh>
    <rPh sb="4" eb="6">
      <t>キカイ</t>
    </rPh>
    <phoneticPr fontId="3"/>
  </si>
  <si>
    <t>27</t>
    <phoneticPr fontId="3"/>
  </si>
  <si>
    <t>輸送用機械</t>
    <rPh sb="0" eb="3">
      <t>ユソウヨウ</t>
    </rPh>
    <rPh sb="3" eb="5">
      <t>キカイ</t>
    </rPh>
    <phoneticPr fontId="3"/>
  </si>
  <si>
    <t>28</t>
    <phoneticPr fontId="3"/>
  </si>
  <si>
    <t>その他</t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</si>
  <si>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</si>
  <si>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</si>
  <si>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</si>
  <si>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</si>
  <si>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（規模別）</t>
    <rPh sb="1" eb="3">
      <t>キボ</t>
    </rPh>
    <rPh sb="3" eb="4">
      <t>ベツ</t>
    </rPh>
    <phoneticPr fontId="3"/>
  </si>
  <si>
    <t>４～９人</t>
    <rPh sb="3" eb="4">
      <t>ニン</t>
    </rPh>
    <phoneticPr fontId="3"/>
  </si>
  <si>
    <t>１０～１９人</t>
    <rPh sb="5" eb="6">
      <t>ニン</t>
    </rPh>
    <phoneticPr fontId="3"/>
  </si>
  <si>
    <t>２０～２９人</t>
    <rPh sb="5" eb="6">
      <t>ニン</t>
    </rPh>
    <phoneticPr fontId="3"/>
  </si>
  <si>
    <t>３０～９９人</t>
    <rPh sb="5" eb="6">
      <t>ニン</t>
    </rPh>
    <phoneticPr fontId="3"/>
  </si>
  <si>
    <t>１００～２９９人</t>
    <rPh sb="7" eb="8">
      <t>ニン</t>
    </rPh>
    <phoneticPr fontId="3"/>
  </si>
  <si>
    <t>３００人以上</t>
    <rPh sb="3" eb="4">
      <t>ニン</t>
    </rPh>
    <rPh sb="4" eb="6">
      <t>イジョウ</t>
    </rPh>
    <phoneticPr fontId="3"/>
  </si>
  <si>
    <t>x</t>
    <phoneticPr fontId="3"/>
  </si>
  <si>
    <t>項目</t>
  </si>
  <si>
    <t>事業所数</t>
  </si>
  <si>
    <t>従業者数</t>
  </si>
  <si>
    <t>付加価値額</t>
  </si>
  <si>
    <t>合計</t>
  </si>
  <si>
    <t>松山市</t>
  </si>
  <si>
    <t>09</t>
  </si>
  <si>
    <t>食料</t>
  </si>
  <si>
    <t>10</t>
  </si>
  <si>
    <t>飲料・たばこ</t>
  </si>
  <si>
    <t>11</t>
  </si>
  <si>
    <t>繊維</t>
  </si>
  <si>
    <t>12</t>
  </si>
  <si>
    <t>木材</t>
  </si>
  <si>
    <t>13</t>
  </si>
  <si>
    <t>家具</t>
  </si>
  <si>
    <t>14</t>
  </si>
  <si>
    <t>パルプ</t>
  </si>
  <si>
    <t>15</t>
  </si>
  <si>
    <t>印刷</t>
  </si>
  <si>
    <t>16</t>
  </si>
  <si>
    <t>化学</t>
  </si>
  <si>
    <t>17</t>
  </si>
  <si>
    <t>石油・石炭</t>
  </si>
  <si>
    <t>18</t>
  </si>
  <si>
    <t>プラスチック</t>
  </si>
  <si>
    <t>19</t>
  </si>
  <si>
    <t>ゴム</t>
  </si>
  <si>
    <t>21</t>
  </si>
  <si>
    <t>22</t>
  </si>
  <si>
    <t>鉄鋼</t>
  </si>
  <si>
    <t>23</t>
  </si>
  <si>
    <t>非鉄金属</t>
  </si>
  <si>
    <t>24</t>
  </si>
  <si>
    <t>金属</t>
  </si>
  <si>
    <t>25</t>
  </si>
  <si>
    <t>26</t>
  </si>
  <si>
    <t>27</t>
  </si>
  <si>
    <t>28</t>
  </si>
  <si>
    <t>電子部品</t>
  </si>
  <si>
    <t>29</t>
  </si>
  <si>
    <t>30</t>
  </si>
  <si>
    <t>31</t>
  </si>
  <si>
    <t>32</t>
  </si>
  <si>
    <t>その他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</si>
  <si>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</si>
  <si>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</si>
  <si>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</si>
  <si>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</si>
  <si>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</si>
  <si>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</si>
  <si>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</si>
  <si>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松前町</t>
  </si>
  <si>
    <t>砥部町</t>
  </si>
  <si>
    <t>内子町</t>
  </si>
  <si>
    <t>松野町</t>
  </si>
  <si>
    <t>表3　付加価値額（従業者4人以上の事業所）</t>
    <rPh sb="9" eb="12">
      <t>ジュウギョウシャ</t>
    </rPh>
    <rPh sb="13" eb="16">
      <t>ニンイジョウ</t>
    </rPh>
    <rPh sb="17" eb="20">
      <t>ジギョウショ</t>
    </rPh>
    <phoneticPr fontId="3"/>
  </si>
  <si>
    <t>従業者４人以上の事業所</t>
    <rPh sb="0" eb="3">
      <t>ジュウギョウシャ</t>
    </rPh>
    <rPh sb="4" eb="5">
      <t>ニン</t>
    </rPh>
    <rPh sb="5" eb="7">
      <t>イジョウ</t>
    </rPh>
    <rPh sb="8" eb="11">
      <t>ジギョウショ</t>
    </rPh>
    <phoneticPr fontId="3"/>
  </si>
  <si>
    <t>従業者３０人以上の事業所</t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</si>
  <si>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</si>
  <si>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付加価値額(29人以下は粗付加価値額)</t>
    <rPh sb="8" eb="9">
      <t>ニン</t>
    </rPh>
    <rPh sb="9" eb="11">
      <t>イカ</t>
    </rPh>
    <rPh sb="12" eb="13">
      <t>ソ</t>
    </rPh>
    <rPh sb="13" eb="15">
      <t>フカ</t>
    </rPh>
    <rPh sb="15" eb="17">
      <t>カチ</t>
    </rPh>
    <rPh sb="17" eb="18">
      <t>ガク</t>
    </rPh>
    <phoneticPr fontId="3"/>
  </si>
  <si>
    <t>付加価値率</t>
    <rPh sb="0" eb="2">
      <t>フカ</t>
    </rPh>
    <rPh sb="2" eb="4">
      <t>カチ</t>
    </rPh>
    <rPh sb="4" eb="5">
      <t>リツ</t>
    </rPh>
    <phoneticPr fontId="3"/>
  </si>
  <si>
    <t>１事業所</t>
    <phoneticPr fontId="3"/>
  </si>
  <si>
    <t>25年</t>
    <rPh sb="2" eb="3">
      <t>ネン</t>
    </rPh>
    <phoneticPr fontId="3"/>
  </si>
  <si>
    <t>当たり付</t>
    <rPh sb="0" eb="1">
      <t>ア</t>
    </rPh>
    <rPh sb="3" eb="4">
      <t>フ</t>
    </rPh>
    <phoneticPr fontId="3"/>
  </si>
  <si>
    <t>24年</t>
    <rPh sb="2" eb="3">
      <t>ネン</t>
    </rPh>
    <phoneticPr fontId="3"/>
  </si>
  <si>
    <t>産業（規模）</t>
  </si>
  <si>
    <t>構成比</t>
  </si>
  <si>
    <t>前年比</t>
  </si>
  <si>
    <t>加価値額</t>
    <rPh sb="0" eb="1">
      <t>クワ</t>
    </rPh>
    <rPh sb="1" eb="3">
      <t>カチ</t>
    </rPh>
    <rPh sb="3" eb="4">
      <t>ガク</t>
    </rPh>
    <phoneticPr fontId="3"/>
  </si>
  <si>
    <t>（百万円）</t>
    <rPh sb="1" eb="4">
      <t>ヒャクマンエン</t>
    </rPh>
    <phoneticPr fontId="3"/>
  </si>
  <si>
    <t>（％）</t>
    <phoneticPr fontId="3"/>
  </si>
  <si>
    <t>（万円）</t>
    <rPh sb="1" eb="3">
      <t>マンエン</t>
    </rPh>
    <phoneticPr fontId="3"/>
  </si>
  <si>
    <t>県　　　計</t>
  </si>
  <si>
    <t>（産業別）</t>
  </si>
  <si>
    <t>20</t>
  </si>
  <si>
    <t>皮革</t>
    <rPh sb="0" eb="2">
      <t>ヒカク</t>
    </rPh>
    <phoneticPr fontId="14"/>
  </si>
  <si>
    <t>はん用機械</t>
    <rPh sb="2" eb="3">
      <t>ヨウ</t>
    </rPh>
    <rPh sb="3" eb="5">
      <t>キカイ</t>
    </rPh>
    <phoneticPr fontId="14"/>
  </si>
  <si>
    <t>生産用機械</t>
    <rPh sb="0" eb="2">
      <t>セイサン</t>
    </rPh>
    <rPh sb="2" eb="3">
      <t>ヨウ</t>
    </rPh>
    <rPh sb="3" eb="5">
      <t>キカイ</t>
    </rPh>
    <phoneticPr fontId="14"/>
  </si>
  <si>
    <t>業務用機械</t>
    <rPh sb="0" eb="3">
      <t>ギョウムヨウ</t>
    </rPh>
    <rPh sb="3" eb="5">
      <t>キカイ</t>
    </rPh>
    <phoneticPr fontId="14"/>
  </si>
  <si>
    <t>電気機械</t>
    <rPh sb="0" eb="2">
      <t>デンキ</t>
    </rPh>
    <rPh sb="2" eb="4">
      <t>キカイ</t>
    </rPh>
    <phoneticPr fontId="14"/>
  </si>
  <si>
    <t>情報通信機械</t>
    <rPh sb="0" eb="2">
      <t>ジョウホウ</t>
    </rPh>
    <rPh sb="2" eb="4">
      <t>ツウシン</t>
    </rPh>
    <rPh sb="4" eb="6">
      <t>キカイ</t>
    </rPh>
    <phoneticPr fontId="14"/>
  </si>
  <si>
    <t>輸送用機械</t>
    <rPh sb="0" eb="3">
      <t>ユソウヨウ</t>
    </rPh>
    <rPh sb="3" eb="5">
      <t>キカイ</t>
    </rPh>
    <phoneticPr fontId="14"/>
  </si>
  <si>
    <t>（規模別）</t>
  </si>
  <si>
    <t>４～９人</t>
  </si>
  <si>
    <t>１０～１９人</t>
  </si>
  <si>
    <t>２０～２９人</t>
  </si>
  <si>
    <t>３０～９９人</t>
  </si>
  <si>
    <t>１００～２９９人</t>
  </si>
  <si>
    <t>３００人以上</t>
  </si>
  <si>
    <t>注）付加価値率＝</t>
    <phoneticPr fontId="3"/>
  </si>
  <si>
    <t>×１００</t>
    <phoneticPr fontId="3"/>
  </si>
  <si>
    <t>製造品出荷額等＋（製造品年末在庫額－製造品年初在庫額）＋（半製品及び仕掛品年末価格－半製品及び仕掛品年初価格）－（内国消費税額＋推計消費税額）</t>
    <phoneticPr fontId="3"/>
  </si>
  <si>
    <t>x</t>
    <phoneticPr fontId="3"/>
  </si>
  <si>
    <t>x</t>
    <phoneticPr fontId="3"/>
  </si>
  <si>
    <t>x</t>
    <phoneticPr fontId="3"/>
  </si>
  <si>
    <t>表4-1 原材料使用額等の内訳（従業者３０人以上の事業所）</t>
    <rPh sb="0" eb="1">
      <t>ヒョウ</t>
    </rPh>
    <rPh sb="11" eb="12">
      <t>トウ</t>
    </rPh>
    <phoneticPr fontId="3"/>
  </si>
  <si>
    <t>内訳</t>
    <rPh sb="0" eb="2">
      <t>ウチワケ</t>
    </rPh>
    <phoneticPr fontId="3"/>
  </si>
  <si>
    <t>合計</t>
    <rPh sb="0" eb="2">
      <t>ゴウケイ</t>
    </rPh>
    <phoneticPr fontId="3"/>
  </si>
  <si>
    <t>原材料使用額</t>
    <rPh sb="0" eb="3">
      <t>ゲンザイリョウ</t>
    </rPh>
    <rPh sb="3" eb="5">
      <t>シヨウ</t>
    </rPh>
    <rPh sb="5" eb="6">
      <t>ガク</t>
    </rPh>
    <phoneticPr fontId="3"/>
  </si>
  <si>
    <t>燃料使用額</t>
    <rPh sb="0" eb="2">
      <t>ネンリョウ</t>
    </rPh>
    <rPh sb="2" eb="4">
      <t>シヨウ</t>
    </rPh>
    <rPh sb="4" eb="5">
      <t>ガク</t>
    </rPh>
    <phoneticPr fontId="3"/>
  </si>
  <si>
    <t>電力使用額</t>
    <rPh sb="0" eb="2">
      <t>デンリョク</t>
    </rPh>
    <rPh sb="2" eb="4">
      <t>シヨウ</t>
    </rPh>
    <rPh sb="4" eb="5">
      <t>ガク</t>
    </rPh>
    <phoneticPr fontId="3"/>
  </si>
  <si>
    <t>委託生産費</t>
    <rPh sb="0" eb="2">
      <t>イタク</t>
    </rPh>
    <rPh sb="2" eb="5">
      <t>セイサンヒ</t>
    </rPh>
    <phoneticPr fontId="3"/>
  </si>
  <si>
    <t>製造等に関連する外注費</t>
    <rPh sb="0" eb="3">
      <t>セイゾウトウ</t>
    </rPh>
    <rPh sb="4" eb="6">
      <t>カンレン</t>
    </rPh>
    <rPh sb="8" eb="11">
      <t>ガイチュウヒ</t>
    </rPh>
    <phoneticPr fontId="3"/>
  </si>
  <si>
    <t>転売した商品の仕入額</t>
    <rPh sb="0" eb="2">
      <t>テンバイ</t>
    </rPh>
    <rPh sb="4" eb="6">
      <t>ショウヒン</t>
    </rPh>
    <rPh sb="7" eb="9">
      <t>シイレ</t>
    </rPh>
    <rPh sb="9" eb="10">
      <t>ガク</t>
    </rPh>
    <phoneticPr fontId="3"/>
  </si>
  <si>
    <t>表4-2　原材料使用額等（従業者4人以上の事業所）</t>
    <rPh sb="13" eb="16">
      <t>ジュウギョウシャ</t>
    </rPh>
    <rPh sb="17" eb="20">
      <t>ニンイジョウ</t>
    </rPh>
    <rPh sb="21" eb="24">
      <t>ジギョウショ</t>
    </rPh>
    <phoneticPr fontId="3"/>
  </si>
  <si>
    <t>従業者４人以上の事業所</t>
  </si>
  <si>
    <t>従業者３０人以上の事業所</t>
    <phoneticPr fontId="3"/>
  </si>
  <si>
    <t>原材料使用額等</t>
  </si>
  <si>
    <t>原材料率</t>
    <rPh sb="0" eb="3">
      <t>ゲンザイリョウ</t>
    </rPh>
    <rPh sb="3" eb="4">
      <t>リツ</t>
    </rPh>
    <phoneticPr fontId="3"/>
  </si>
  <si>
    <t>25年</t>
    <phoneticPr fontId="3"/>
  </si>
  <si>
    <t>（％）</t>
    <phoneticPr fontId="3"/>
  </si>
  <si>
    <t>-</t>
    <phoneticPr fontId="3"/>
  </si>
  <si>
    <t xml:space="preserve">
注）原材料率＝</t>
    <phoneticPr fontId="3"/>
  </si>
  <si>
    <t>原材料使用額等</t>
    <rPh sb="0" eb="3">
      <t>ゲンザイリョウ</t>
    </rPh>
    <rPh sb="3" eb="5">
      <t>シヨウ</t>
    </rPh>
    <rPh sb="5" eb="7">
      <t>ガクトウ</t>
    </rPh>
    <phoneticPr fontId="3"/>
  </si>
  <si>
    <t xml:space="preserve">
×１００</t>
    <phoneticPr fontId="3"/>
  </si>
  <si>
    <t>製造品出荷額等＋（製造品年末在庫額－製造品年初在庫額）＋（半製品及び仕掛品年末価格－半製品及び仕掛品年初価格）－（内国消費税額＋推計消費税額）</t>
    <phoneticPr fontId="3"/>
  </si>
  <si>
    <t>窯業</t>
  </si>
  <si>
    <t>表5　現金給与総額等（従業者4人以上の事業所）</t>
    <rPh sb="9" eb="10">
      <t>ナド</t>
    </rPh>
    <rPh sb="11" eb="14">
      <t>ジュウギョウシャ</t>
    </rPh>
    <rPh sb="15" eb="18">
      <t>ニンイジョウ</t>
    </rPh>
    <rPh sb="19" eb="22">
      <t>ジギョウショ</t>
    </rPh>
    <phoneticPr fontId="3"/>
  </si>
  <si>
    <t>従業者４人以上の事業所</t>
    <phoneticPr fontId="3"/>
  </si>
  <si>
    <t>従業者３０人以上の事業所</t>
  </si>
  <si>
    <t>現金給与総額</t>
  </si>
  <si>
    <t>１人当たり</t>
  </si>
  <si>
    <t>現金給与率</t>
  </si>
  <si>
    <t>25年</t>
    <phoneticPr fontId="3"/>
  </si>
  <si>
    <t>前年比</t>
    <rPh sb="0" eb="2">
      <t>ゼンネン</t>
    </rPh>
    <rPh sb="2" eb="3">
      <t>ヒ</t>
    </rPh>
    <phoneticPr fontId="3"/>
  </si>
  <si>
    <t>（％）</t>
    <phoneticPr fontId="3"/>
  </si>
  <si>
    <t>（万円）</t>
  </si>
  <si>
    <t>注)１人当たり現金給与総額＝</t>
    <rPh sb="0" eb="1">
      <t>チュウ</t>
    </rPh>
    <rPh sb="3" eb="4">
      <t>ニン</t>
    </rPh>
    <rPh sb="4" eb="5">
      <t>ア</t>
    </rPh>
    <rPh sb="7" eb="9">
      <t>ゲンキン</t>
    </rPh>
    <rPh sb="9" eb="11">
      <t>キュウヨ</t>
    </rPh>
    <rPh sb="11" eb="13">
      <t>ソウガク</t>
    </rPh>
    <phoneticPr fontId="3"/>
  </si>
  <si>
    <t>　　　　　　　   現金給与総額＝</t>
    <rPh sb="10" eb="11">
      <t>ゲン</t>
    </rPh>
    <rPh sb="11" eb="12">
      <t>キン</t>
    </rPh>
    <rPh sb="12" eb="14">
      <t>キュウヨ</t>
    </rPh>
    <rPh sb="14" eb="16">
      <t>ソウガク</t>
    </rPh>
    <phoneticPr fontId="3"/>
  </si>
  <si>
    <t>現金給与額（基本給、諸手当）＋その他の給与額（退職手当、解雇予告手当等）</t>
    <rPh sb="0" eb="2">
      <t>ゲンキン</t>
    </rPh>
    <rPh sb="2" eb="4">
      <t>キュウヨ</t>
    </rPh>
    <rPh sb="4" eb="5">
      <t>ガク</t>
    </rPh>
    <rPh sb="6" eb="9">
      <t>キホンキュウ</t>
    </rPh>
    <rPh sb="10" eb="13">
      <t>ショテアテ</t>
    </rPh>
    <rPh sb="17" eb="18">
      <t>タ</t>
    </rPh>
    <rPh sb="19" eb="21">
      <t>キュウヨ</t>
    </rPh>
    <rPh sb="21" eb="22">
      <t>ガク</t>
    </rPh>
    <rPh sb="23" eb="25">
      <t>タイショク</t>
    </rPh>
    <rPh sb="25" eb="27">
      <t>テアテ</t>
    </rPh>
    <rPh sb="28" eb="30">
      <t>カイコ</t>
    </rPh>
    <rPh sb="30" eb="32">
      <t>ヨコク</t>
    </rPh>
    <rPh sb="32" eb="34">
      <t>テア</t>
    </rPh>
    <rPh sb="34" eb="35">
      <t>トウ</t>
    </rPh>
    <phoneticPr fontId="3"/>
  </si>
  <si>
    <t>　　
　　　　　</t>
    <phoneticPr fontId="3"/>
  </si>
  <si>
    <t>　　　　　　　   　現金給与率＝</t>
    <rPh sb="15" eb="16">
      <t>リツ</t>
    </rPh>
    <phoneticPr fontId="3"/>
  </si>
  <si>
    <t>表6-1　有形固定資産投資の内訳（従業者30人以上の事業所）</t>
    <rPh sb="0" eb="1">
      <t>ヒョウ</t>
    </rPh>
    <rPh sb="17" eb="20">
      <t>ジュウギョウシャ</t>
    </rPh>
    <rPh sb="22" eb="23">
      <t>ニン</t>
    </rPh>
    <rPh sb="23" eb="25">
      <t>イジョウ</t>
    </rPh>
    <rPh sb="26" eb="29">
      <t>ジギョウショ</t>
    </rPh>
    <phoneticPr fontId="3"/>
  </si>
  <si>
    <t>24年</t>
    <phoneticPr fontId="3"/>
  </si>
  <si>
    <t>投資総額</t>
  </si>
  <si>
    <t>投資総額</t>
    <rPh sb="0" eb="2">
      <t>トウシ</t>
    </rPh>
    <rPh sb="2" eb="4">
      <t>ソウガク</t>
    </rPh>
    <phoneticPr fontId="3"/>
  </si>
  <si>
    <t>土地</t>
    <rPh sb="0" eb="2">
      <t>トチ</t>
    </rPh>
    <phoneticPr fontId="3"/>
  </si>
  <si>
    <t>建物・構築物</t>
    <rPh sb="0" eb="2">
      <t>タテモノ</t>
    </rPh>
    <rPh sb="3" eb="5">
      <t>コウチク</t>
    </rPh>
    <rPh sb="5" eb="6">
      <t>ブツ</t>
    </rPh>
    <phoneticPr fontId="3"/>
  </si>
  <si>
    <t>機械・装置</t>
    <rPh sb="0" eb="2">
      <t>キカイ</t>
    </rPh>
    <rPh sb="3" eb="5">
      <t>ソウチ</t>
    </rPh>
    <phoneticPr fontId="3"/>
  </si>
  <si>
    <t>船舶・車両・運搬具等</t>
    <rPh sb="0" eb="2">
      <t>センパク</t>
    </rPh>
    <rPh sb="3" eb="5">
      <t>シャリョウ</t>
    </rPh>
    <rPh sb="6" eb="8">
      <t>ウンパン</t>
    </rPh>
    <rPh sb="8" eb="9">
      <t>グ</t>
    </rPh>
    <rPh sb="9" eb="10">
      <t>トウ</t>
    </rPh>
    <phoneticPr fontId="3"/>
  </si>
  <si>
    <t>建設仮勘定</t>
    <rPh sb="0" eb="2">
      <t>ケンセツ</t>
    </rPh>
    <rPh sb="2" eb="5">
      <t>カリカンジョウ</t>
    </rPh>
    <phoneticPr fontId="3"/>
  </si>
  <si>
    <t>除却額</t>
    <rPh sb="0" eb="1">
      <t>ジョ</t>
    </rPh>
    <rPh sb="1" eb="2">
      <t>キャク</t>
    </rPh>
    <rPh sb="2" eb="3">
      <t>ガク</t>
    </rPh>
    <phoneticPr fontId="3"/>
  </si>
  <si>
    <t>減価償却額</t>
    <rPh sb="0" eb="2">
      <t>ゲンカ</t>
    </rPh>
    <rPh sb="2" eb="4">
      <t>ショウキャク</t>
    </rPh>
    <rPh sb="4" eb="5">
      <t>ガク</t>
    </rPh>
    <phoneticPr fontId="3"/>
  </si>
  <si>
    <t>純投資額</t>
    <rPh sb="0" eb="1">
      <t>ジュン</t>
    </rPh>
    <rPh sb="1" eb="3">
      <t>トウシ</t>
    </rPh>
    <rPh sb="3" eb="4">
      <t>ガク</t>
    </rPh>
    <phoneticPr fontId="3"/>
  </si>
  <si>
    <t>表6-2 有形固定資産取得額の推移（従業者30人以上の事業所）</t>
    <rPh sb="18" eb="21">
      <t>ジュウギョウシャ</t>
    </rPh>
    <rPh sb="23" eb="24">
      <t>ニン</t>
    </rPh>
    <rPh sb="24" eb="26">
      <t>イジョウ</t>
    </rPh>
    <rPh sb="27" eb="30">
      <t>ジギョウショ</t>
    </rPh>
    <phoneticPr fontId="3"/>
  </si>
  <si>
    <t>土地</t>
  </si>
  <si>
    <t>建物・構築物</t>
  </si>
  <si>
    <t>機械・装置</t>
  </si>
  <si>
    <t>船舶・車両・</t>
    <phoneticPr fontId="3"/>
  </si>
  <si>
    <t>運搬具等</t>
    <rPh sb="0" eb="2">
      <t>ウンパン</t>
    </rPh>
    <rPh sb="2" eb="3">
      <t>グ</t>
    </rPh>
    <rPh sb="3" eb="4">
      <t>トウ</t>
    </rPh>
    <phoneticPr fontId="3"/>
  </si>
  <si>
    <t>年次</t>
    <rPh sb="1" eb="2">
      <t>ジ</t>
    </rPh>
    <phoneticPr fontId="3"/>
  </si>
  <si>
    <t>H　元</t>
  </si>
  <si>
    <t>表6-3　有形固定資産現在高、投資総額（従業者30人以上の事業所）</t>
    <rPh sb="20" eb="23">
      <t>ジュウギョウシャ</t>
    </rPh>
    <rPh sb="25" eb="26">
      <t>ニン</t>
    </rPh>
    <rPh sb="26" eb="28">
      <t>イジョウ</t>
    </rPh>
    <rPh sb="29" eb="32">
      <t>ジギョウショ</t>
    </rPh>
    <phoneticPr fontId="3"/>
  </si>
  <si>
    <t>有形固定資産現在高</t>
  </si>
  <si>
    <t>平成25年</t>
    <phoneticPr fontId="3"/>
  </si>
  <si>
    <t>年初</t>
  </si>
  <si>
    <t>年末</t>
  </si>
  <si>
    <t>年初比</t>
  </si>
  <si>
    <t>（百万円）</t>
    <rPh sb="1" eb="3">
      <t>ヒャクマン</t>
    </rPh>
    <rPh sb="3" eb="4">
      <t>エン</t>
    </rPh>
    <phoneticPr fontId="3"/>
  </si>
  <si>
    <t>（％）</t>
    <phoneticPr fontId="3"/>
  </si>
  <si>
    <t>注）投資総額＝</t>
    <phoneticPr fontId="3"/>
  </si>
  <si>
    <t>有形固定資産取得額＋建設仮勘定の増加額－建設仮勘定の減少額</t>
  </si>
  <si>
    <t>表7　在庫額（従業者30人以上の事業所）</t>
    <rPh sb="7" eb="10">
      <t>ジュウギョウシャ</t>
    </rPh>
    <rPh sb="12" eb="13">
      <t>ニン</t>
    </rPh>
    <rPh sb="13" eb="15">
      <t>イジョウ</t>
    </rPh>
    <rPh sb="16" eb="19">
      <t>ジギョウショ</t>
    </rPh>
    <phoneticPr fontId="3"/>
  </si>
  <si>
    <t>在庫合計</t>
  </si>
  <si>
    <t>製造品在庫額</t>
  </si>
  <si>
    <t>半製品・仕掛品</t>
    <phoneticPr fontId="3"/>
  </si>
  <si>
    <t>原材料・燃料</t>
    <rPh sb="4" eb="6">
      <t>ネンリョウ</t>
    </rPh>
    <phoneticPr fontId="3"/>
  </si>
  <si>
    <t>平成25年</t>
    <phoneticPr fontId="3"/>
  </si>
  <si>
    <t>価額</t>
    <rPh sb="0" eb="2">
      <t>カガク</t>
    </rPh>
    <phoneticPr fontId="3"/>
  </si>
  <si>
    <t>年初</t>
    <rPh sb="0" eb="2">
      <t>ネンショ</t>
    </rPh>
    <phoneticPr fontId="3"/>
  </si>
  <si>
    <t>年末</t>
    <rPh sb="0" eb="2">
      <t>ネンマツ</t>
    </rPh>
    <phoneticPr fontId="3"/>
  </si>
  <si>
    <t>在庫投資額</t>
  </si>
  <si>
    <t>（％）</t>
    <phoneticPr fontId="3"/>
  </si>
  <si>
    <t>注）在庫投資額＝</t>
    <rPh sb="0" eb="1">
      <t>チュウ</t>
    </rPh>
    <rPh sb="2" eb="4">
      <t>ザイコ</t>
    </rPh>
    <rPh sb="4" eb="6">
      <t>トウシ</t>
    </rPh>
    <rPh sb="6" eb="7">
      <t>ガク</t>
    </rPh>
    <phoneticPr fontId="3"/>
  </si>
  <si>
    <t>年末在庫額－年初在庫額</t>
    <rPh sb="0" eb="2">
      <t>ネンマツ</t>
    </rPh>
    <rPh sb="2" eb="4">
      <t>ザイコ</t>
    </rPh>
    <rPh sb="4" eb="5">
      <t>ガク</t>
    </rPh>
    <rPh sb="6" eb="8">
      <t>ネンショ</t>
    </rPh>
    <rPh sb="8" eb="10">
      <t>ザイコ</t>
    </rPh>
    <rPh sb="10" eb="11">
      <t>ガク</t>
    </rPh>
    <phoneticPr fontId="3"/>
  </si>
  <si>
    <t>表8-1 事業所敷地面積の推移（従業者30人以上の事業所）</t>
    <rPh sb="16" eb="19">
      <t>ジュウギョウシャ</t>
    </rPh>
    <rPh sb="21" eb="22">
      <t>ニン</t>
    </rPh>
    <rPh sb="22" eb="24">
      <t>イジョウ</t>
    </rPh>
    <rPh sb="25" eb="28">
      <t>ジギョウショ</t>
    </rPh>
    <phoneticPr fontId="3"/>
  </si>
  <si>
    <t>製造品出荷額等</t>
  </si>
  <si>
    <t>事業所敷地面積</t>
  </si>
  <si>
    <t>１事業所当たり</t>
  </si>
  <si>
    <t>敷地面積</t>
    <phoneticPr fontId="3"/>
  </si>
  <si>
    <t>(所）</t>
  </si>
  <si>
    <t>（百㎡）</t>
  </si>
  <si>
    <t>表8-2　敷地面積、建築面積、延べ建築面積（従業者30人以上の事業所）</t>
    <rPh sb="15" eb="16">
      <t>ノ</t>
    </rPh>
    <rPh sb="17" eb="19">
      <t>ケンチク</t>
    </rPh>
    <rPh sb="19" eb="21">
      <t>メンセキ</t>
    </rPh>
    <rPh sb="22" eb="25">
      <t>ジュウギョウシャ</t>
    </rPh>
    <rPh sb="27" eb="28">
      <t>ニン</t>
    </rPh>
    <rPh sb="28" eb="30">
      <t>イジョウ</t>
    </rPh>
    <rPh sb="31" eb="34">
      <t>ジギョウショ</t>
    </rPh>
    <phoneticPr fontId="3"/>
  </si>
  <si>
    <t>敷地面積</t>
    <rPh sb="0" eb="2">
      <t>シキチ</t>
    </rPh>
    <rPh sb="2" eb="4">
      <t>メンセキ</t>
    </rPh>
    <phoneticPr fontId="3"/>
  </si>
  <si>
    <t>建築面積</t>
  </si>
  <si>
    <t>建ぺい率</t>
  </si>
  <si>
    <t>延べ</t>
    <phoneticPr fontId="3"/>
  </si>
  <si>
    <t>25年</t>
    <phoneticPr fontId="3"/>
  </si>
  <si>
    <t>１事業所</t>
  </si>
  <si>
    <t>建築面積</t>
    <rPh sb="0" eb="2">
      <t>ケンチク</t>
    </rPh>
    <rPh sb="2" eb="4">
      <t>メンセキ</t>
    </rPh>
    <phoneticPr fontId="3"/>
  </si>
  <si>
    <t>当たり</t>
  </si>
  <si>
    <t>（㎡）</t>
    <phoneticPr fontId="3"/>
  </si>
  <si>
    <t>（％）</t>
    <phoneticPr fontId="3"/>
  </si>
  <si>
    <t>注）建ぺい率＝</t>
    <rPh sb="2" eb="3">
      <t>ケン</t>
    </rPh>
    <rPh sb="5" eb="6">
      <t>リツ</t>
    </rPh>
    <phoneticPr fontId="3"/>
  </si>
  <si>
    <t>表9　１日当たり用水量（従業者30人以上の事業所）</t>
  </si>
  <si>
    <t>25年</t>
    <phoneticPr fontId="3"/>
  </si>
  <si>
    <t>淡水</t>
  </si>
  <si>
    <t>海水</t>
  </si>
  <si>
    <t>うち回収水</t>
  </si>
  <si>
    <t>（m3）</t>
  </si>
  <si>
    <t>表10　市町別　事業所数、従業者数、製造品出荷額等(従業者4人以上の事業所)</t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1">
      <t>セイゾウヒン</t>
    </rPh>
    <rPh sb="21" eb="23">
      <t>シュッカ</t>
    </rPh>
    <rPh sb="23" eb="24">
      <t>ガク</t>
    </rPh>
    <rPh sb="24" eb="25">
      <t>トウ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</si>
  <si>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主要産業</t>
  </si>
  <si>
    <t>24年</t>
    <phoneticPr fontId="3"/>
  </si>
  <si>
    <t>25年</t>
    <phoneticPr fontId="3"/>
  </si>
  <si>
    <t>１位</t>
  </si>
  <si>
    <t>２位</t>
  </si>
  <si>
    <t>市町</t>
    <phoneticPr fontId="3"/>
  </si>
  <si>
    <t>増減</t>
    <rPh sb="0" eb="2">
      <t>ゾウゲン</t>
    </rPh>
    <phoneticPr fontId="3"/>
  </si>
  <si>
    <t>（百万円）</t>
    <rPh sb="1" eb="2">
      <t>ヒャク</t>
    </rPh>
    <phoneticPr fontId="3"/>
  </si>
  <si>
    <t>県　　計</t>
  </si>
  <si>
    <t>四国中央市</t>
    <rPh sb="0" eb="2">
      <t>シコク</t>
    </rPh>
    <rPh sb="2" eb="4">
      <t>チュウオウ</t>
    </rPh>
    <rPh sb="4" eb="5">
      <t>シ</t>
    </rPh>
    <phoneticPr fontId="10"/>
  </si>
  <si>
    <t>西予市</t>
    <rPh sb="0" eb="1">
      <t>セイ</t>
    </rPh>
    <rPh sb="1" eb="2">
      <t>ヨ</t>
    </rPh>
    <rPh sb="2" eb="3">
      <t>シ</t>
    </rPh>
    <phoneticPr fontId="10"/>
  </si>
  <si>
    <t>東温市</t>
    <rPh sb="0" eb="1">
      <t>トウ</t>
    </rPh>
    <rPh sb="1" eb="2">
      <t>オン</t>
    </rPh>
    <rPh sb="2" eb="3">
      <t>シ</t>
    </rPh>
    <phoneticPr fontId="10"/>
  </si>
  <si>
    <t>上島町</t>
    <rPh sb="0" eb="2">
      <t>カミジマ</t>
    </rPh>
    <rPh sb="2" eb="3">
      <t>チョウ</t>
    </rPh>
    <phoneticPr fontId="10"/>
  </si>
  <si>
    <t>久万高原町</t>
    <rPh sb="2" eb="4">
      <t>コウゲン</t>
    </rPh>
    <phoneticPr fontId="10"/>
  </si>
  <si>
    <t>伊方町</t>
  </si>
  <si>
    <t>鬼北町</t>
    <rPh sb="0" eb="1">
      <t>オニ</t>
    </rPh>
    <rPh sb="1" eb="2">
      <t>キタ</t>
    </rPh>
    <rPh sb="2" eb="3">
      <t>マチ</t>
    </rPh>
    <phoneticPr fontId="10"/>
  </si>
  <si>
    <t>愛南町</t>
    <rPh sb="0" eb="1">
      <t>アイ</t>
    </rPh>
    <rPh sb="1" eb="2">
      <t>ナン</t>
    </rPh>
    <rPh sb="2" eb="3">
      <t>チョウ</t>
    </rPh>
    <phoneticPr fontId="10"/>
  </si>
  <si>
    <t>x</t>
    <phoneticPr fontId="3"/>
  </si>
  <si>
    <t>x</t>
    <phoneticPr fontId="3"/>
  </si>
  <si>
    <t>-</t>
    <phoneticPr fontId="3"/>
  </si>
  <si>
    <t>-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</si>
  <si>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</si>
  <si>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</si>
  <si>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</si>
  <si>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</si>
  <si>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</si>
  <si>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</si>
  <si>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</si>
  <si>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</si>
  <si>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</si>
  <si>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 xml:space="preserve">
×１００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</si>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</sst>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0.0;&quot;△ &quot;0.0"/>
    <numFmt numFmtId="177" formatCode="#,##0_ "/>
    <numFmt numFmtId="178" formatCode="0.0_ "/>
    <numFmt numFmtId="179" formatCode="0_);[Red]\(0\)"/>
    <numFmt numFmtId="180" formatCode="#,##0_);[Red]\(#,##0\)"/>
    <numFmt numFmtId="181" formatCode="0.0"/>
    <numFmt numFmtId="182" formatCode="#,##0;&quot;△ &quot;#,##0"/>
    <numFmt numFmtId="183" formatCode="#,##0;&quot;△ &quot;#,##0;&quot;-&quot;"/>
    <numFmt numFmtId="184" formatCode="#,##0.0;&quot;△&quot;#,##0.0;&quot;-&quot;"/>
    <numFmt numFmtId="185" formatCode="#,##0;\-#,##0;&quot;-&quot;"/>
    <numFmt numFmtId="186" formatCode="0.0%"/>
    <numFmt numFmtId="187" formatCode="#,##0.0;\-#,##0.0;&quot;-&quot;"/>
    <numFmt numFmtId="188" formatCode="#,##0.0;\-#,##0.0"/>
    <numFmt numFmtId="189" formatCode="#,##0.0;&quot;△ &quot;#,##0.0"/>
    <numFmt numFmtId="190" formatCode="#,##0.0;\-##,#00;&quot;-&quot;"/>
    <numFmt numFmtId="191" formatCode="#,##0.0;[Red]\-#,##0.0"/>
    <numFmt numFmtId="192" formatCode="#,##0;&quot;△&quot;#,##0"/>
    <numFmt numFmtId="193" formatCode="#,##0.0;&quot;△&quot;#,##0.0"/>
    <numFmt numFmtId="194" formatCode="#,##0;&quot;△&quot;#,##0;&quot;-&quot;"/>
    <numFmt numFmtId="195" formatCode="0.0_);[Red]\(0.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0" fontId="15" fillId="0" borderId="0" applyNumberFormat="0" applyFill="0" applyBorder="0" applyAlignment="0" applyProtection="0"/>
  </cellStyleXfs>
  <cellXfs count="624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quotePrefix="1" applyFill="1" applyAlignment="1">
      <alignment horizontal="center"/>
    </xf>
    <xf numFmtId="0" fontId="0" fillId="0" borderId="1" xfId="0" applyBorder="1"/>
    <xf numFmtId="0" fontId="5" fillId="0" borderId="0" xfId="0" applyFont="1" applyFill="1"/>
    <xf numFmtId="0" fontId="6" fillId="0" borderId="0" xfId="0" applyFont="1" applyFill="1"/>
    <xf numFmtId="0" fontId="0" fillId="0" borderId="0" xfId="0" applyFill="1"/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indent="1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7" fontId="6" fillId="0" borderId="11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178" fontId="6" fillId="0" borderId="12" xfId="0" applyNumberFormat="1" applyFont="1" applyFill="1" applyBorder="1" applyAlignment="1">
      <alignment horizontal="center"/>
    </xf>
    <xf numFmtId="178" fontId="6" fillId="0" borderId="12" xfId="0" applyNumberFormat="1" applyFont="1" applyFill="1" applyBorder="1"/>
    <xf numFmtId="177" fontId="6" fillId="0" borderId="12" xfId="0" applyNumberFormat="1" applyFont="1" applyFill="1" applyBorder="1"/>
    <xf numFmtId="177" fontId="6" fillId="0" borderId="8" xfId="0" applyNumberFormat="1" applyFont="1" applyFill="1" applyBorder="1"/>
    <xf numFmtId="177" fontId="6" fillId="0" borderId="12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right"/>
    </xf>
    <xf numFmtId="179" fontId="6" fillId="0" borderId="11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right"/>
    </xf>
    <xf numFmtId="178" fontId="6" fillId="0" borderId="11" xfId="0" applyNumberFormat="1" applyFont="1" applyFill="1" applyBorder="1" applyAlignment="1">
      <alignment horizontal="right"/>
    </xf>
    <xf numFmtId="177" fontId="6" fillId="0" borderId="0" xfId="0" applyNumberFormat="1" applyFont="1" applyFill="1" applyBorder="1"/>
    <xf numFmtId="178" fontId="6" fillId="0" borderId="11" xfId="0" applyNumberFormat="1" applyFont="1" applyFill="1" applyBorder="1"/>
    <xf numFmtId="178" fontId="6" fillId="0" borderId="0" xfId="0" applyNumberFormat="1" applyFont="1" applyFill="1"/>
    <xf numFmtId="0" fontId="6" fillId="0" borderId="9" xfId="0" applyFont="1" applyFill="1" applyBorder="1"/>
    <xf numFmtId="180" fontId="6" fillId="0" borderId="0" xfId="1" applyNumberFormat="1" applyFont="1" applyFill="1" applyBorder="1"/>
    <xf numFmtId="180" fontId="6" fillId="0" borderId="0" xfId="0" applyNumberFormat="1" applyFont="1" applyFill="1" applyBorder="1"/>
    <xf numFmtId="0" fontId="6" fillId="0" borderId="0" xfId="0" applyFont="1" applyFill="1" applyBorder="1"/>
    <xf numFmtId="177" fontId="6" fillId="0" borderId="9" xfId="0" applyNumberFormat="1" applyFont="1" applyFill="1" applyBorder="1"/>
    <xf numFmtId="178" fontId="6" fillId="0" borderId="0" xfId="0" applyNumberFormat="1" applyFont="1" applyFill="1" applyBorder="1"/>
    <xf numFmtId="179" fontId="6" fillId="0" borderId="0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right"/>
    </xf>
    <xf numFmtId="179" fontId="6" fillId="0" borderId="12" xfId="0" applyNumberFormat="1" applyFont="1" applyFill="1" applyBorder="1" applyAlignment="1">
      <alignment horizontal="center"/>
    </xf>
    <xf numFmtId="177" fontId="6" fillId="0" borderId="6" xfId="0" applyNumberFormat="1" applyFont="1" applyFill="1" applyBorder="1"/>
    <xf numFmtId="177" fontId="6" fillId="0" borderId="7" xfId="0" applyNumberFormat="1" applyFont="1" applyFill="1" applyBorder="1"/>
    <xf numFmtId="180" fontId="6" fillId="0" borderId="7" xfId="1" applyNumberFormat="1" applyFont="1" applyFill="1" applyBorder="1"/>
    <xf numFmtId="180" fontId="6" fillId="0" borderId="7" xfId="0" applyNumberFormat="1" applyFont="1" applyFill="1" applyBorder="1"/>
    <xf numFmtId="0" fontId="8" fillId="0" borderId="0" xfId="0" applyFont="1" applyFill="1"/>
    <xf numFmtId="0" fontId="7" fillId="0" borderId="0" xfId="0" applyFont="1" applyFill="1" applyBorder="1" applyAlignment="1"/>
    <xf numFmtId="0" fontId="9" fillId="0" borderId="0" xfId="0" applyFont="1" applyFill="1"/>
    <xf numFmtId="0" fontId="7" fillId="0" borderId="0" xfId="0" applyFont="1" applyFill="1"/>
    <xf numFmtId="49" fontId="0" fillId="0" borderId="0" xfId="0" applyNumberFormat="1" applyFill="1"/>
    <xf numFmtId="0" fontId="7" fillId="0" borderId="2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9" xfId="0" applyFont="1" applyFill="1" applyBorder="1"/>
    <xf numFmtId="0" fontId="7" fillId="0" borderId="0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11" xfId="0" applyFont="1" applyFill="1" applyBorder="1"/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181" fontId="7" fillId="0" borderId="7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183" fontId="6" fillId="0" borderId="0" xfId="1" applyNumberFormat="1" applyFont="1" applyFill="1" applyBorder="1" applyAlignment="1">
      <alignment horizontal="right"/>
    </xf>
    <xf numFmtId="0" fontId="11" fillId="0" borderId="16" xfId="0" applyFont="1" applyFill="1" applyBorder="1" applyAlignment="1"/>
    <xf numFmtId="0" fontId="12" fillId="0" borderId="16" xfId="0" applyFont="1" applyFill="1" applyBorder="1" applyAlignment="1"/>
    <xf numFmtId="38" fontId="12" fillId="0" borderId="16" xfId="1" applyFont="1" applyFill="1" applyBorder="1" applyAlignment="1"/>
    <xf numFmtId="184" fontId="12" fillId="0" borderId="16" xfId="0" applyNumberFormat="1" applyFont="1" applyFill="1" applyBorder="1" applyAlignment="1"/>
    <xf numFmtId="0" fontId="12" fillId="0" borderId="16" xfId="0" applyNumberFormat="1" applyFont="1" applyFill="1" applyBorder="1" applyAlignment="1"/>
    <xf numFmtId="0" fontId="12" fillId="0" borderId="0" xfId="0" applyNumberFormat="1" applyFont="1" applyFill="1" applyAlignment="1"/>
    <xf numFmtId="0" fontId="12" fillId="0" borderId="17" xfId="0" applyFont="1" applyFill="1" applyBorder="1" applyAlignment="1"/>
    <xf numFmtId="0" fontId="12" fillId="0" borderId="22" xfId="0" applyFont="1" applyFill="1" applyBorder="1" applyAlignment="1">
      <alignment horizontal="right"/>
    </xf>
    <xf numFmtId="0" fontId="12" fillId="0" borderId="18" xfId="0" applyFont="1" applyFill="1" applyBorder="1" applyAlignment="1">
      <alignment horizontal="centerContinuous"/>
    </xf>
    <xf numFmtId="0" fontId="12" fillId="0" borderId="19" xfId="0" applyFont="1" applyFill="1" applyBorder="1" applyAlignment="1">
      <alignment horizontal="centerContinuous"/>
    </xf>
    <xf numFmtId="0" fontId="12" fillId="0" borderId="19" xfId="0" applyNumberFormat="1" applyFont="1" applyFill="1" applyBorder="1" applyAlignment="1">
      <alignment horizontal="centerContinuous"/>
    </xf>
    <xf numFmtId="0" fontId="12" fillId="0" borderId="0" xfId="0" applyFont="1" applyFill="1" applyBorder="1" applyAlignment="1"/>
    <xf numFmtId="0" fontId="12" fillId="0" borderId="11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Continuous"/>
    </xf>
    <xf numFmtId="0" fontId="12" fillId="0" borderId="3" xfId="0" applyNumberFormat="1" applyFont="1" applyFill="1" applyBorder="1" applyAlignment="1">
      <alignment horizontal="center"/>
    </xf>
    <xf numFmtId="0" fontId="12" fillId="0" borderId="11" xfId="0" applyFont="1" applyFill="1" applyBorder="1" applyAlignment="1"/>
    <xf numFmtId="0" fontId="12" fillId="0" borderId="5" xfId="0" applyFont="1" applyFill="1" applyBorder="1" applyAlignment="1">
      <alignment horizontal="centerContinuous"/>
    </xf>
    <xf numFmtId="0" fontId="12" fillId="0" borderId="5" xfId="0" applyFont="1" applyFill="1" applyBorder="1" applyAlignment="1">
      <alignment horizontal="left"/>
    </xf>
    <xf numFmtId="184" fontId="12" fillId="0" borderId="15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12" fillId="0" borderId="7" xfId="0" applyFont="1" applyFill="1" applyBorder="1" applyAlignment="1"/>
    <xf numFmtId="0" fontId="12" fillId="0" borderId="12" xfId="0" applyFont="1" applyFill="1" applyBorder="1" applyAlignment="1"/>
    <xf numFmtId="0" fontId="12" fillId="0" borderId="6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38" fontId="12" fillId="0" borderId="6" xfId="1" applyFont="1" applyFill="1" applyBorder="1" applyAlignment="1">
      <alignment horizontal="left"/>
    </xf>
    <xf numFmtId="184" fontId="12" fillId="0" borderId="8" xfId="0" applyNumberFormat="1" applyFont="1" applyFill="1" applyBorder="1" applyAlignment="1">
      <alignment horizontal="center"/>
    </xf>
    <xf numFmtId="38" fontId="12" fillId="0" borderId="7" xfId="1" applyFont="1" applyFill="1" applyBorder="1" applyAlignment="1">
      <alignment horizontal="left"/>
    </xf>
    <xf numFmtId="0" fontId="12" fillId="0" borderId="8" xfId="0" applyNumberFormat="1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185" fontId="12" fillId="0" borderId="0" xfId="0" applyNumberFormat="1" applyFont="1" applyFill="1" applyBorder="1" applyAlignment="1">
      <alignment horizontal="right" vertical="center"/>
    </xf>
    <xf numFmtId="186" fontId="12" fillId="0" borderId="0" xfId="2" applyNumberFormat="1" applyFont="1" applyFill="1" applyBorder="1" applyAlignment="1">
      <alignment horizontal="right" vertical="center"/>
    </xf>
    <xf numFmtId="185" fontId="12" fillId="0" borderId="0" xfId="1" applyNumberFormat="1" applyFont="1" applyFill="1" applyBorder="1" applyAlignment="1">
      <alignment horizontal="right" vertical="center"/>
    </xf>
    <xf numFmtId="184" fontId="12" fillId="0" borderId="11" xfId="2" applyNumberFormat="1" applyFont="1" applyFill="1" applyBorder="1" applyAlignment="1">
      <alignment horizontal="right" vertical="center"/>
    </xf>
    <xf numFmtId="184" fontId="12" fillId="0" borderId="11" xfId="0" applyNumberFormat="1" applyFont="1" applyFill="1" applyBorder="1" applyAlignment="1">
      <alignment horizontal="right" vertical="center"/>
    </xf>
    <xf numFmtId="187" fontId="12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182" fontId="11" fillId="0" borderId="0" xfId="1" applyNumberFormat="1" applyFont="1" applyFill="1" applyBorder="1" applyAlignment="1">
      <alignment horizontal="right" vertical="center"/>
    </xf>
    <xf numFmtId="188" fontId="9" fillId="0" borderId="0" xfId="2" applyNumberFormat="1" applyFont="1" applyFill="1" applyBorder="1" applyAlignment="1">
      <alignment horizontal="right" vertical="center"/>
    </xf>
    <xf numFmtId="184" fontId="9" fillId="0" borderId="0" xfId="2" applyNumberFormat="1" applyFont="1" applyFill="1" applyBorder="1" applyAlignment="1">
      <alignment horizontal="right" vertical="center"/>
    </xf>
    <xf numFmtId="184" fontId="11" fillId="0" borderId="11" xfId="1" applyNumberFormat="1" applyFont="1" applyFill="1" applyBorder="1" applyAlignment="1">
      <alignment horizontal="right" vertical="center"/>
    </xf>
    <xf numFmtId="187" fontId="11" fillId="0" borderId="0" xfId="1" applyNumberFormat="1" applyFont="1" applyFill="1" applyBorder="1" applyAlignment="1">
      <alignment horizontal="right" vertical="center"/>
    </xf>
    <xf numFmtId="185" fontId="11" fillId="0" borderId="0" xfId="1" applyNumberFormat="1" applyFont="1" applyFill="1" applyBorder="1" applyAlignment="1">
      <alignment horizontal="right" vertical="center"/>
    </xf>
    <xf numFmtId="187" fontId="12" fillId="0" borderId="0" xfId="0" applyNumberFormat="1" applyFont="1" applyFill="1" applyAlignment="1"/>
    <xf numFmtId="182" fontId="12" fillId="0" borderId="0" xfId="0" applyNumberFormat="1" applyFont="1" applyFill="1" applyBorder="1" applyAlignment="1">
      <alignment horizontal="right" vertical="center"/>
    </xf>
    <xf numFmtId="37" fontId="7" fillId="0" borderId="0" xfId="2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4" fontId="7" fillId="0" borderId="0" xfId="2" applyNumberFormat="1" applyFont="1" applyFill="1" applyBorder="1" applyAlignment="1">
      <alignment horizontal="right" vertical="center"/>
    </xf>
    <xf numFmtId="182" fontId="12" fillId="0" borderId="9" xfId="0" applyNumberFormat="1" applyFont="1" applyFill="1" applyBorder="1" applyAlignment="1">
      <alignment horizontal="right" vertical="center"/>
    </xf>
    <xf numFmtId="184" fontId="12" fillId="0" borderId="11" xfId="1" applyNumberFormat="1" applyFont="1" applyFill="1" applyBorder="1" applyAlignment="1">
      <alignment horizontal="right" vertical="center"/>
    </xf>
    <xf numFmtId="189" fontId="12" fillId="0" borderId="0" xfId="1" applyNumberFormat="1" applyFont="1" applyFill="1" applyBorder="1" applyAlignment="1">
      <alignment horizontal="right" vertical="center"/>
    </xf>
    <xf numFmtId="188" fontId="7" fillId="0" borderId="0" xfId="2" applyNumberFormat="1" applyFont="1" applyFill="1" applyBorder="1" applyAlignment="1">
      <alignment horizontal="right" vertical="center"/>
    </xf>
    <xf numFmtId="187" fontId="7" fillId="0" borderId="0" xfId="2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vertical="center"/>
    </xf>
    <xf numFmtId="185" fontId="12" fillId="0" borderId="16" xfId="1" applyNumberFormat="1" applyFont="1" applyFill="1" applyBorder="1" applyAlignment="1">
      <alignment horizontal="right" vertical="center"/>
    </xf>
    <xf numFmtId="188" fontId="7" fillId="0" borderId="16" xfId="2" applyNumberFormat="1" applyFont="1" applyFill="1" applyBorder="1" applyAlignment="1">
      <alignment horizontal="right" vertical="center"/>
    </xf>
    <xf numFmtId="184" fontId="12" fillId="0" borderId="25" xfId="1" applyNumberFormat="1" applyFont="1" applyFill="1" applyBorder="1" applyAlignment="1">
      <alignment horizontal="right" vertical="center"/>
    </xf>
    <xf numFmtId="187" fontId="7" fillId="0" borderId="16" xfId="2" applyNumberFormat="1" applyFont="1" applyFill="1" applyBorder="1" applyAlignment="1">
      <alignment horizontal="right" vertical="center"/>
    </xf>
    <xf numFmtId="187" fontId="12" fillId="0" borderId="16" xfId="2" applyNumberFormat="1" applyFont="1" applyFill="1" applyBorder="1" applyAlignment="1">
      <alignment horizontal="right" vertical="center"/>
    </xf>
    <xf numFmtId="0" fontId="11" fillId="0" borderId="0" xfId="0" applyFont="1" applyFill="1" applyAlignment="1"/>
    <xf numFmtId="0" fontId="12" fillId="0" borderId="0" xfId="0" applyFont="1" applyFill="1" applyAlignment="1"/>
    <xf numFmtId="184" fontId="12" fillId="0" borderId="0" xfId="0" applyNumberFormat="1" applyFont="1" applyFill="1" applyBorder="1" applyAlignment="1"/>
    <xf numFmtId="38" fontId="12" fillId="0" borderId="0" xfId="1" applyFont="1" applyFill="1" applyAlignment="1"/>
    <xf numFmtId="38" fontId="12" fillId="0" borderId="0" xfId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/>
    <xf numFmtId="184" fontId="12" fillId="0" borderId="0" xfId="0" applyNumberFormat="1" applyFont="1" applyFill="1" applyAlignment="1"/>
    <xf numFmtId="0" fontId="12" fillId="0" borderId="13" xfId="0" applyFont="1" applyFill="1" applyBorder="1" applyAlignment="1">
      <alignment horizontal="center"/>
    </xf>
    <xf numFmtId="0" fontId="9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7" fillId="2" borderId="22" xfId="0" applyFont="1" applyFill="1" applyBorder="1" applyAlignment="1">
      <alignment horizontal="right"/>
    </xf>
    <xf numFmtId="0" fontId="7" fillId="2" borderId="17" xfId="0" applyFont="1" applyFill="1" applyBorder="1"/>
    <xf numFmtId="0" fontId="7" fillId="0" borderId="21" xfId="0" applyFont="1" applyFill="1" applyBorder="1"/>
    <xf numFmtId="0" fontId="7" fillId="0" borderId="19" xfId="0" applyFont="1" applyFill="1" applyBorder="1"/>
    <xf numFmtId="0" fontId="7" fillId="2" borderId="19" xfId="0" applyFont="1" applyFill="1" applyBorder="1"/>
    <xf numFmtId="0" fontId="7" fillId="2" borderId="11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38" fontId="12" fillId="2" borderId="10" xfId="0" applyNumberFormat="1" applyFont="1" applyFill="1" applyBorder="1"/>
    <xf numFmtId="181" fontId="7" fillId="2" borderId="10" xfId="0" applyNumberFormat="1" applyFont="1" applyFill="1" applyBorder="1"/>
    <xf numFmtId="38" fontId="12" fillId="0" borderId="10" xfId="0" applyNumberFormat="1" applyFont="1" applyFill="1" applyBorder="1"/>
    <xf numFmtId="181" fontId="7" fillId="0" borderId="10" xfId="0" applyNumberFormat="1" applyFont="1" applyFill="1" applyBorder="1"/>
    <xf numFmtId="184" fontId="7" fillId="2" borderId="9" xfId="0" applyNumberFormat="1" applyFont="1" applyFill="1" applyBorder="1"/>
    <xf numFmtId="183" fontId="7" fillId="2" borderId="0" xfId="0" applyNumberFormat="1" applyFont="1" applyFill="1"/>
    <xf numFmtId="0" fontId="7" fillId="2" borderId="11" xfId="0" applyFont="1" applyFill="1" applyBorder="1" applyAlignment="1">
      <alignment horizontal="left" indent="1"/>
    </xf>
    <xf numFmtId="184" fontId="7" fillId="2" borderId="9" xfId="0" applyNumberFormat="1" applyFont="1" applyFill="1" applyBorder="1" applyAlignment="1">
      <alignment horizontal="right"/>
    </xf>
    <xf numFmtId="0" fontId="7" fillId="2" borderId="25" xfId="0" applyFont="1" applyFill="1" applyBorder="1" applyAlignment="1">
      <alignment horizontal="left" indent="1"/>
    </xf>
    <xf numFmtId="38" fontId="12" fillId="2" borderId="26" xfId="0" applyNumberFormat="1" applyFont="1" applyFill="1" applyBorder="1"/>
    <xf numFmtId="181" fontId="7" fillId="2" borderId="26" xfId="0" applyNumberFormat="1" applyFont="1" applyFill="1" applyBorder="1"/>
    <xf numFmtId="38" fontId="12" fillId="0" borderId="26" xfId="0" applyNumberFormat="1" applyFont="1" applyFill="1" applyBorder="1"/>
    <xf numFmtId="181" fontId="7" fillId="0" borderId="26" xfId="0" applyNumberFormat="1" applyFont="1" applyFill="1" applyBorder="1"/>
    <xf numFmtId="184" fontId="7" fillId="2" borderId="24" xfId="0" applyNumberFormat="1" applyFont="1" applyFill="1" applyBorder="1" applyAlignment="1">
      <alignment horizontal="right"/>
    </xf>
    <xf numFmtId="0" fontId="7" fillId="0" borderId="22" xfId="0" applyFont="1" applyFill="1" applyBorder="1" applyAlignment="1">
      <alignment horizontal="right"/>
    </xf>
    <xf numFmtId="0" fontId="7" fillId="0" borderId="17" xfId="0" applyFont="1" applyFill="1" applyBorder="1"/>
    <xf numFmtId="0" fontId="7" fillId="0" borderId="11" xfId="0" applyFont="1" applyFill="1" applyBorder="1"/>
    <xf numFmtId="0" fontId="7" fillId="0" borderId="9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6" xfId="0" applyFont="1" applyFill="1" applyBorder="1" applyAlignment="1">
      <alignment horizontal="center"/>
    </xf>
    <xf numFmtId="0" fontId="9" fillId="0" borderId="16" xfId="0" applyFont="1" applyFill="1" applyBorder="1" applyAlignment="1"/>
    <xf numFmtId="0" fontId="7" fillId="0" borderId="16" xfId="0" applyFont="1" applyFill="1" applyBorder="1" applyAlignment="1"/>
    <xf numFmtId="38" fontId="7" fillId="0" borderId="16" xfId="1" applyFont="1" applyFill="1" applyBorder="1" applyAlignment="1"/>
    <xf numFmtId="0" fontId="7" fillId="0" borderId="16" xfId="0" applyNumberFormat="1" applyFont="1" applyFill="1" applyBorder="1" applyAlignment="1"/>
    <xf numFmtId="184" fontId="7" fillId="0" borderId="16" xfId="0" applyNumberFormat="1" applyFont="1" applyFill="1" applyBorder="1" applyAlignment="1"/>
    <xf numFmtId="0" fontId="7" fillId="0" borderId="0" xfId="0" applyNumberFormat="1" applyFont="1" applyFill="1" applyAlignment="1"/>
    <xf numFmtId="0" fontId="7" fillId="0" borderId="17" xfId="0" applyFont="1" applyFill="1" applyBorder="1" applyAlignment="1"/>
    <xf numFmtId="0" fontId="7" fillId="0" borderId="17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38" fontId="7" fillId="0" borderId="9" xfId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38" fontId="7" fillId="0" borderId="2" xfId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/>
    </xf>
    <xf numFmtId="184" fontId="7" fillId="0" borderId="9" xfId="0" applyNumberFormat="1" applyFont="1" applyFill="1" applyBorder="1" applyAlignment="1">
      <alignment horizontal="center"/>
    </xf>
    <xf numFmtId="38" fontId="7" fillId="0" borderId="2" xfId="1" applyFont="1" applyFill="1" applyBorder="1" applyAlignment="1">
      <alignment horizontal="centerContinuous"/>
    </xf>
    <xf numFmtId="0" fontId="7" fillId="0" borderId="7" xfId="0" applyFont="1" applyFill="1" applyBorder="1" applyAlignment="1"/>
    <xf numFmtId="38" fontId="7" fillId="0" borderId="6" xfId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184" fontId="7" fillId="0" borderId="8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left"/>
    </xf>
    <xf numFmtId="185" fontId="7" fillId="0" borderId="2" xfId="0" applyNumberFormat="1" applyFont="1" applyFill="1" applyBorder="1" applyAlignment="1">
      <alignment horizontal="right" vertical="center"/>
    </xf>
    <xf numFmtId="184" fontId="7" fillId="0" borderId="0" xfId="0" applyNumberFormat="1" applyFont="1" applyFill="1" applyBorder="1" applyAlignment="1">
      <alignment horizontal="right" vertical="center"/>
    </xf>
    <xf numFmtId="185" fontId="7" fillId="0" borderId="9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85" fontId="9" fillId="0" borderId="9" xfId="1" applyNumberFormat="1" applyFont="1" applyFill="1" applyBorder="1" applyAlignment="1">
      <alignment horizontal="right" vertical="center"/>
    </xf>
    <xf numFmtId="187" fontId="9" fillId="0" borderId="0" xfId="2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9" fontId="9" fillId="0" borderId="0" xfId="2" applyNumberFormat="1" applyFont="1" applyFill="1" applyBorder="1" applyAlignment="1">
      <alignment horizontal="right" vertical="center"/>
    </xf>
    <xf numFmtId="187" fontId="9" fillId="0" borderId="0" xfId="1" applyNumberFormat="1" applyFont="1" applyFill="1" applyBorder="1" applyAlignment="1">
      <alignment horizontal="right" vertical="center"/>
    </xf>
    <xf numFmtId="189" fontId="7" fillId="0" borderId="0" xfId="2" applyNumberFormat="1" applyFont="1" applyFill="1" applyBorder="1" applyAlignment="1">
      <alignment horizontal="right" vertical="center"/>
    </xf>
    <xf numFmtId="189" fontId="7" fillId="0" borderId="0" xfId="1" applyNumberFormat="1" applyFont="1" applyFill="1" applyBorder="1" applyAlignment="1">
      <alignment horizontal="right" vertical="center"/>
    </xf>
    <xf numFmtId="182" fontId="7" fillId="0" borderId="9" xfId="1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vertical="center"/>
    </xf>
    <xf numFmtId="185" fontId="7" fillId="0" borderId="24" xfId="1" applyNumberFormat="1" applyFont="1" applyFill="1" applyBorder="1" applyAlignment="1">
      <alignment horizontal="right" vertical="center"/>
    </xf>
    <xf numFmtId="182" fontId="7" fillId="0" borderId="24" xfId="1" applyNumberFormat="1" applyFont="1" applyFill="1" applyBorder="1" applyAlignment="1">
      <alignment horizontal="right" vertical="center"/>
    </xf>
    <xf numFmtId="189" fontId="7" fillId="0" borderId="16" xfId="2" applyNumberFormat="1" applyFont="1" applyFill="1" applyBorder="1" applyAlignment="1">
      <alignment horizontal="right" vertical="center"/>
    </xf>
    <xf numFmtId="182" fontId="7" fillId="0" borderId="16" xfId="2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0" fontId="7" fillId="0" borderId="0" xfId="0" applyFont="1" applyFill="1" applyAlignment="1"/>
    <xf numFmtId="38" fontId="7" fillId="0" borderId="0" xfId="1" applyFont="1" applyFill="1" applyAlignment="1"/>
    <xf numFmtId="0" fontId="7" fillId="0" borderId="0" xfId="0" applyNumberFormat="1" applyFont="1" applyFill="1" applyBorder="1" applyAlignment="1"/>
    <xf numFmtId="38" fontId="7" fillId="0" borderId="0" xfId="1" applyFont="1" applyFill="1" applyBorder="1" applyAlignment="1"/>
    <xf numFmtId="184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184" fontId="7" fillId="0" borderId="0" xfId="0" applyNumberFormat="1" applyFont="1" applyFill="1" applyAlignment="1"/>
    <xf numFmtId="184" fontId="12" fillId="0" borderId="19" xfId="0" applyNumberFormat="1" applyFont="1" applyFill="1" applyBorder="1" applyAlignment="1">
      <alignment horizontal="centerContinuous"/>
    </xf>
    <xf numFmtId="0" fontId="12" fillId="0" borderId="2" xfId="0" applyFont="1" applyFill="1" applyBorder="1" applyAlignment="1">
      <alignment horizontal="centerContinuous"/>
    </xf>
    <xf numFmtId="0" fontId="12" fillId="0" borderId="9" xfId="0" applyFont="1" applyFill="1" applyBorder="1" applyAlignment="1">
      <alignment horizontal="centerContinuous"/>
    </xf>
    <xf numFmtId="184" fontId="12" fillId="0" borderId="14" xfId="0" applyNumberFormat="1" applyFont="1" applyFill="1" applyBorder="1" applyAlignment="1">
      <alignment horizontal="centerContinuous"/>
    </xf>
    <xf numFmtId="190" fontId="12" fillId="0" borderId="13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/>
    </xf>
    <xf numFmtId="184" fontId="12" fillId="0" borderId="0" xfId="0" applyNumberFormat="1" applyFont="1" applyFill="1" applyBorder="1" applyAlignment="1">
      <alignment horizontal="center"/>
    </xf>
    <xf numFmtId="184" fontId="12" fillId="0" borderId="8" xfId="0" applyNumberFormat="1" applyFont="1" applyFill="1" applyBorder="1" applyAlignment="1">
      <alignment horizontal="left"/>
    </xf>
    <xf numFmtId="184" fontId="12" fillId="0" borderId="7" xfId="0" applyNumberFormat="1" applyFont="1" applyFill="1" applyBorder="1" applyAlignment="1">
      <alignment horizontal="left"/>
    </xf>
    <xf numFmtId="38" fontId="12" fillId="0" borderId="6" xfId="1" applyFont="1" applyFill="1" applyBorder="1" applyAlignment="1">
      <alignment horizontal="centerContinuous"/>
    </xf>
    <xf numFmtId="0" fontId="12" fillId="0" borderId="5" xfId="0" applyFont="1" applyFill="1" applyBorder="1" applyAlignment="1">
      <alignment vertical="center"/>
    </xf>
    <xf numFmtId="38" fontId="12" fillId="0" borderId="3" xfId="1" applyFont="1" applyFill="1" applyBorder="1" applyAlignment="1">
      <alignment horizontal="right" vertical="center"/>
    </xf>
    <xf numFmtId="184" fontId="12" fillId="0" borderId="0" xfId="2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38" fontId="12" fillId="0" borderId="9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184" fontId="12" fillId="0" borderId="0" xfId="0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184" fontId="11" fillId="0" borderId="0" xfId="1" applyNumberFormat="1" applyFont="1" applyFill="1" applyBorder="1" applyAlignment="1">
      <alignment horizontal="right" vertical="center"/>
    </xf>
    <xf numFmtId="191" fontId="11" fillId="0" borderId="0" xfId="1" applyNumberFormat="1" applyFont="1" applyFill="1" applyBorder="1" applyAlignment="1">
      <alignment horizontal="right" vertical="center"/>
    </xf>
    <xf numFmtId="38" fontId="11" fillId="0" borderId="9" xfId="1" applyFont="1" applyFill="1" applyBorder="1" applyAlignment="1">
      <alignment horizontal="right" vertical="center"/>
    </xf>
    <xf numFmtId="184" fontId="11" fillId="0" borderId="0" xfId="2" applyNumberFormat="1" applyFont="1" applyFill="1" applyBorder="1" applyAlignment="1">
      <alignment horizontal="right" vertical="center"/>
    </xf>
    <xf numFmtId="184" fontId="12" fillId="0" borderId="0" xfId="1" applyNumberFormat="1" applyFont="1" applyFill="1" applyBorder="1" applyAlignment="1">
      <alignment horizontal="right" vertical="center"/>
    </xf>
    <xf numFmtId="191" fontId="12" fillId="0" borderId="0" xfId="1" applyNumberFormat="1" applyFont="1" applyFill="1" applyBorder="1" applyAlignment="1">
      <alignment horizontal="right" vertical="center"/>
    </xf>
    <xf numFmtId="181" fontId="12" fillId="0" borderId="0" xfId="2" applyNumberFormat="1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vertical="center"/>
    </xf>
    <xf numFmtId="38" fontId="12" fillId="0" borderId="16" xfId="1" applyFont="1" applyFill="1" applyBorder="1" applyAlignment="1">
      <alignment horizontal="right" vertical="center"/>
    </xf>
    <xf numFmtId="184" fontId="12" fillId="0" borderId="16" xfId="1" applyNumberFormat="1" applyFont="1" applyFill="1" applyBorder="1" applyAlignment="1">
      <alignment horizontal="right" vertical="center"/>
    </xf>
    <xf numFmtId="191" fontId="12" fillId="0" borderId="16" xfId="1" applyNumberFormat="1" applyFont="1" applyFill="1" applyBorder="1" applyAlignment="1">
      <alignment horizontal="right" vertical="center"/>
    </xf>
    <xf numFmtId="38" fontId="12" fillId="0" borderId="24" xfId="1" applyFont="1" applyFill="1" applyBorder="1" applyAlignment="1">
      <alignment horizontal="right" vertical="center"/>
    </xf>
    <xf numFmtId="184" fontId="12" fillId="0" borderId="16" xfId="2" applyNumberFormat="1" applyFont="1" applyFill="1" applyBorder="1" applyAlignment="1">
      <alignment horizontal="right" vertical="center"/>
    </xf>
    <xf numFmtId="181" fontId="12" fillId="0" borderId="16" xfId="2" applyNumberFormat="1" applyFont="1" applyFill="1" applyBorder="1" applyAlignment="1">
      <alignment horizontal="right" vertical="center"/>
    </xf>
    <xf numFmtId="20" fontId="12" fillId="0" borderId="0" xfId="0" applyNumberFormat="1" applyFont="1" applyFill="1" applyAlignment="1">
      <alignment horizontal="left" vertical="center"/>
    </xf>
    <xf numFmtId="20" fontId="12" fillId="0" borderId="0" xfId="0" applyNumberFormat="1" applyFont="1" applyFill="1" applyAlignment="1">
      <alignment vertical="center"/>
    </xf>
    <xf numFmtId="20" fontId="12" fillId="0" borderId="0" xfId="1" applyNumberFormat="1" applyFont="1" applyFill="1" applyBorder="1" applyAlignment="1">
      <alignment horizontal="left" vertical="center"/>
    </xf>
    <xf numFmtId="184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7" fillId="2" borderId="17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2" borderId="7" xfId="0" applyFont="1" applyFill="1" applyBorder="1"/>
    <xf numFmtId="192" fontId="7" fillId="0" borderId="15" xfId="1" applyNumberFormat="1" applyFont="1" applyFill="1" applyBorder="1"/>
    <xf numFmtId="193" fontId="7" fillId="0" borderId="15" xfId="0" applyNumberFormat="1" applyFont="1" applyFill="1" applyBorder="1"/>
    <xf numFmtId="193" fontId="7" fillId="0" borderId="0" xfId="0" applyNumberFormat="1" applyFont="1" applyFill="1" applyBorder="1"/>
    <xf numFmtId="193" fontId="7" fillId="0" borderId="2" xfId="0" applyNumberFormat="1" applyFont="1" applyFill="1" applyBorder="1"/>
    <xf numFmtId="193" fontId="7" fillId="2" borderId="0" xfId="0" applyNumberFormat="1" applyFont="1" applyFill="1" applyBorder="1"/>
    <xf numFmtId="178" fontId="7" fillId="2" borderId="0" xfId="0" applyNumberFormat="1" applyFont="1" applyFill="1"/>
    <xf numFmtId="0" fontId="7" fillId="2" borderId="0" xfId="0" applyFont="1" applyFill="1" applyBorder="1" applyAlignment="1">
      <alignment horizontal="left" indent="1"/>
    </xf>
    <xf numFmtId="192" fontId="7" fillId="0" borderId="10" xfId="1" applyNumberFormat="1" applyFont="1" applyFill="1" applyBorder="1"/>
    <xf numFmtId="193" fontId="7" fillId="0" borderId="10" xfId="0" applyNumberFormat="1" applyFont="1" applyFill="1" applyBorder="1"/>
    <xf numFmtId="193" fontId="7" fillId="0" borderId="9" xfId="0" applyNumberFormat="1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1"/>
    </xf>
    <xf numFmtId="192" fontId="7" fillId="0" borderId="8" xfId="1" applyNumberFormat="1" applyFont="1" applyFill="1" applyBorder="1"/>
    <xf numFmtId="193" fontId="7" fillId="0" borderId="8" xfId="0" applyNumberFormat="1" applyFont="1" applyFill="1" applyBorder="1"/>
    <xf numFmtId="193" fontId="7" fillId="0" borderId="7" xfId="0" applyNumberFormat="1" applyFont="1" applyFill="1" applyBorder="1"/>
    <xf numFmtId="0" fontId="7" fillId="0" borderId="1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192" fontId="7" fillId="0" borderId="26" xfId="1" applyNumberFormat="1" applyFont="1" applyFill="1" applyBorder="1"/>
    <xf numFmtId="0" fontId="7" fillId="0" borderId="26" xfId="0" applyFont="1" applyFill="1" applyBorder="1"/>
    <xf numFmtId="193" fontId="7" fillId="0" borderId="16" xfId="0" applyNumberFormat="1" applyFont="1" applyFill="1" applyBorder="1"/>
    <xf numFmtId="193" fontId="7" fillId="0" borderId="24" xfId="0" applyNumberFormat="1" applyFont="1" applyFill="1" applyBorder="1"/>
    <xf numFmtId="0" fontId="0" fillId="0" borderId="0" xfId="0" applyFill="1" applyBorder="1"/>
    <xf numFmtId="0" fontId="0" fillId="2" borderId="0" xfId="0" applyFill="1" applyBorder="1"/>
    <xf numFmtId="0" fontId="7" fillId="2" borderId="0" xfId="0" applyFont="1" applyFill="1" applyAlignment="1">
      <alignment horizontal="right"/>
    </xf>
    <xf numFmtId="0" fontId="7" fillId="2" borderId="2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8" fontId="7" fillId="2" borderId="10" xfId="1" applyFont="1" applyFill="1" applyBorder="1"/>
    <xf numFmtId="38" fontId="7" fillId="2" borderId="0" xfId="1" applyFont="1" applyFill="1" applyBorder="1"/>
    <xf numFmtId="0" fontId="7" fillId="0" borderId="25" xfId="0" applyFont="1" applyFill="1" applyBorder="1" applyAlignment="1">
      <alignment horizontal="center"/>
    </xf>
    <xf numFmtId="38" fontId="7" fillId="0" borderId="26" xfId="1" applyFont="1" applyFill="1" applyBorder="1"/>
    <xf numFmtId="38" fontId="7" fillId="0" borderId="24" xfId="1" applyFont="1" applyFill="1" applyBorder="1"/>
    <xf numFmtId="0" fontId="4" fillId="2" borderId="0" xfId="3" applyFill="1"/>
    <xf numFmtId="185" fontId="7" fillId="0" borderId="16" xfId="0" applyNumberFormat="1" applyFont="1" applyFill="1" applyBorder="1" applyAlignment="1"/>
    <xf numFmtId="185" fontId="7" fillId="0" borderId="16" xfId="1" applyNumberFormat="1" applyFont="1" applyFill="1" applyBorder="1" applyAlignment="1"/>
    <xf numFmtId="191" fontId="7" fillId="0" borderId="16" xfId="1" applyNumberFormat="1" applyFont="1" applyFill="1" applyBorder="1" applyAlignment="1"/>
    <xf numFmtId="193" fontId="7" fillId="0" borderId="16" xfId="1" applyNumberFormat="1" applyFont="1" applyFill="1" applyBorder="1" applyAlignment="1"/>
    <xf numFmtId="185" fontId="7" fillId="0" borderId="18" xfId="0" applyNumberFormat="1" applyFont="1" applyFill="1" applyBorder="1" applyAlignment="1">
      <alignment horizontal="centerContinuous"/>
    </xf>
    <xf numFmtId="185" fontId="7" fillId="0" borderId="19" xfId="1" applyNumberFormat="1" applyFont="1" applyFill="1" applyBorder="1" applyAlignment="1">
      <alignment horizontal="centerContinuous"/>
    </xf>
    <xf numFmtId="191" fontId="7" fillId="0" borderId="19" xfId="1" applyNumberFormat="1" applyFont="1" applyFill="1" applyBorder="1" applyAlignment="1">
      <alignment horizontal="centerContinuous"/>
    </xf>
    <xf numFmtId="193" fontId="7" fillId="0" borderId="20" xfId="1" applyNumberFormat="1" applyFont="1" applyFill="1" applyBorder="1" applyAlignment="1">
      <alignment horizontal="centerContinuous"/>
    </xf>
    <xf numFmtId="185" fontId="7" fillId="0" borderId="18" xfId="1" applyNumberFormat="1" applyFont="1" applyFill="1" applyBorder="1" applyAlignment="1">
      <alignment horizontal="centerContinuous"/>
    </xf>
    <xf numFmtId="0" fontId="7" fillId="0" borderId="19" xfId="0" applyFont="1" applyFill="1" applyBorder="1" applyAlignment="1">
      <alignment horizontal="centerContinuous"/>
    </xf>
    <xf numFmtId="193" fontId="7" fillId="0" borderId="19" xfId="1" applyNumberFormat="1" applyFont="1" applyFill="1" applyBorder="1" applyAlignment="1">
      <alignment horizontal="centerContinuous"/>
    </xf>
    <xf numFmtId="185" fontId="7" fillId="0" borderId="9" xfId="0" applyNumberFormat="1" applyFont="1" applyFill="1" applyBorder="1" applyAlignment="1">
      <alignment horizontal="centerContinuous"/>
    </xf>
    <xf numFmtId="185" fontId="7" fillId="0" borderId="0" xfId="1" applyNumberFormat="1" applyFont="1" applyFill="1" applyBorder="1" applyAlignment="1">
      <alignment horizontal="centerContinuous"/>
    </xf>
    <xf numFmtId="191" fontId="7" fillId="0" borderId="0" xfId="1" applyNumberFormat="1" applyFont="1" applyFill="1" applyBorder="1" applyAlignment="1">
      <alignment horizontal="centerContinuous"/>
    </xf>
    <xf numFmtId="193" fontId="7" fillId="0" borderId="11" xfId="1" applyNumberFormat="1" applyFont="1" applyFill="1" applyBorder="1" applyAlignment="1">
      <alignment horizontal="centerContinuous"/>
    </xf>
    <xf numFmtId="193" fontId="7" fillId="0" borderId="0" xfId="1" applyNumberFormat="1" applyFont="1" applyFill="1" applyBorder="1" applyAlignment="1">
      <alignment horizontal="left"/>
    </xf>
    <xf numFmtId="185" fontId="7" fillId="0" borderId="15" xfId="0" applyNumberFormat="1" applyFont="1" applyFill="1" applyBorder="1" applyAlignment="1">
      <alignment horizontal="center"/>
    </xf>
    <xf numFmtId="193" fontId="7" fillId="0" borderId="5" xfId="1" applyNumberFormat="1" applyFont="1" applyFill="1" applyBorder="1" applyAlignment="1">
      <alignment horizontal="center"/>
    </xf>
    <xf numFmtId="185" fontId="7" fillId="0" borderId="9" xfId="1" applyNumberFormat="1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193" fontId="7" fillId="0" borderId="0" xfId="1" applyNumberFormat="1" applyFont="1" applyFill="1" applyBorder="1" applyAlignment="1">
      <alignment horizontal="center"/>
    </xf>
    <xf numFmtId="185" fontId="7" fillId="0" borderId="8" xfId="0" applyNumberFormat="1" applyFont="1" applyFill="1" applyBorder="1" applyAlignment="1">
      <alignment horizontal="left"/>
    </xf>
    <xf numFmtId="185" fontId="7" fillId="0" borderId="6" xfId="1" applyNumberFormat="1" applyFont="1" applyFill="1" applyBorder="1" applyAlignment="1">
      <alignment horizontal="left"/>
    </xf>
    <xf numFmtId="191" fontId="7" fillId="0" borderId="1" xfId="1" applyNumberFormat="1" applyFont="1" applyFill="1" applyBorder="1" applyAlignment="1">
      <alignment horizontal="center"/>
    </xf>
    <xf numFmtId="193" fontId="7" fillId="0" borderId="8" xfId="1" applyNumberFormat="1" applyFont="1" applyFill="1" applyBorder="1" applyAlignment="1">
      <alignment horizontal="left"/>
    </xf>
    <xf numFmtId="193" fontId="7" fillId="0" borderId="7" xfId="1" applyNumberFormat="1" applyFont="1" applyFill="1" applyBorder="1" applyAlignment="1">
      <alignment horizontal="left"/>
    </xf>
    <xf numFmtId="185" fontId="7" fillId="0" borderId="9" xfId="0" applyNumberFormat="1" applyFont="1" applyFill="1" applyBorder="1" applyAlignment="1">
      <alignment horizontal="right" vertical="center"/>
    </xf>
    <xf numFmtId="185" fontId="7" fillId="0" borderId="0" xfId="1" applyNumberFormat="1" applyFont="1" applyFill="1" applyBorder="1" applyAlignment="1">
      <alignment horizontal="right" vertical="center"/>
    </xf>
    <xf numFmtId="191" fontId="7" fillId="0" borderId="0" xfId="1" applyNumberFormat="1" applyFont="1" applyFill="1" applyBorder="1" applyAlignment="1">
      <alignment horizontal="right" vertical="center"/>
    </xf>
    <xf numFmtId="193" fontId="7" fillId="0" borderId="11" xfId="1" applyNumberFormat="1" applyFont="1" applyFill="1" applyBorder="1" applyAlignment="1">
      <alignment horizontal="right" vertical="center"/>
    </xf>
    <xf numFmtId="193" fontId="7" fillId="0" borderId="0" xfId="1" applyNumberFormat="1" applyFont="1" applyFill="1" applyBorder="1" applyAlignment="1">
      <alignment horizontal="right" vertical="center"/>
    </xf>
    <xf numFmtId="185" fontId="9" fillId="0" borderId="0" xfId="1" applyNumberFormat="1" applyFont="1" applyFill="1" applyBorder="1" applyAlignment="1">
      <alignment horizontal="right" vertical="center"/>
    </xf>
    <xf numFmtId="193" fontId="9" fillId="0" borderId="11" xfId="1" applyNumberFormat="1" applyFont="1" applyFill="1" applyBorder="1" applyAlignment="1">
      <alignment horizontal="right" vertical="center"/>
    </xf>
    <xf numFmtId="191" fontId="9" fillId="0" borderId="0" xfId="1" applyNumberFormat="1" applyFont="1" applyFill="1" applyBorder="1" applyAlignment="1">
      <alignment horizontal="right" vertical="center"/>
    </xf>
    <xf numFmtId="193" fontId="9" fillId="0" borderId="0" xfId="1" applyNumberFormat="1" applyFont="1" applyFill="1" applyBorder="1" applyAlignment="1">
      <alignment horizontal="right" vertical="center"/>
    </xf>
    <xf numFmtId="194" fontId="12" fillId="0" borderId="0" xfId="2" applyNumberFormat="1" applyFont="1" applyFill="1" applyBorder="1" applyAlignment="1">
      <alignment horizontal="right" vertical="center"/>
    </xf>
    <xf numFmtId="187" fontId="7" fillId="0" borderId="11" xfId="2" applyNumberFormat="1" applyFont="1" applyFill="1" applyBorder="1" applyAlignment="1">
      <alignment horizontal="right" vertical="center"/>
    </xf>
    <xf numFmtId="185" fontId="7" fillId="0" borderId="0" xfId="1" applyNumberFormat="1" applyFont="1" applyFill="1" applyAlignment="1"/>
    <xf numFmtId="185" fontId="7" fillId="0" borderId="0" xfId="0" applyNumberFormat="1" applyFont="1" applyFill="1" applyAlignment="1"/>
    <xf numFmtId="185" fontId="7" fillId="0" borderId="16" xfId="1" applyNumberFormat="1" applyFont="1" applyFill="1" applyBorder="1" applyAlignment="1">
      <alignment horizontal="right" vertical="center"/>
    </xf>
    <xf numFmtId="191" fontId="7" fillId="0" borderId="16" xfId="1" applyNumberFormat="1" applyFont="1" applyFill="1" applyBorder="1" applyAlignment="1">
      <alignment horizontal="right" vertical="center"/>
    </xf>
    <xf numFmtId="193" fontId="7" fillId="0" borderId="25" xfId="1" applyNumberFormat="1" applyFont="1" applyFill="1" applyBorder="1" applyAlignment="1">
      <alignment horizontal="right" vertical="center"/>
    </xf>
    <xf numFmtId="193" fontId="7" fillId="0" borderId="16" xfId="1" applyNumberFormat="1" applyFont="1" applyFill="1" applyBorder="1" applyAlignment="1">
      <alignment horizontal="right" vertical="center"/>
    </xf>
    <xf numFmtId="185" fontId="7" fillId="0" borderId="0" xfId="0" applyNumberFormat="1" applyFont="1" applyFill="1" applyBorder="1" applyAlignment="1"/>
    <xf numFmtId="185" fontId="7" fillId="0" borderId="0" xfId="1" applyNumberFormat="1" applyFont="1" applyFill="1" applyBorder="1" applyAlignment="1"/>
    <xf numFmtId="191" fontId="7" fillId="0" borderId="0" xfId="1" applyNumberFormat="1" applyFont="1" applyFill="1" applyBorder="1" applyAlignment="1"/>
    <xf numFmtId="193" fontId="7" fillId="0" borderId="0" xfId="1" applyNumberFormat="1" applyFont="1" applyFill="1" applyBorder="1" applyAlignment="1"/>
    <xf numFmtId="0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 vertical="center"/>
    </xf>
    <xf numFmtId="191" fontId="7" fillId="0" borderId="0" xfId="1" applyNumberFormat="1" applyFont="1" applyFill="1" applyAlignment="1"/>
    <xf numFmtId="193" fontId="7" fillId="0" borderId="0" xfId="1" applyNumberFormat="1" applyFont="1" applyFill="1" applyAlignment="1"/>
    <xf numFmtId="193" fontId="7" fillId="0" borderId="16" xfId="0" applyNumberFormat="1" applyFont="1" applyFill="1" applyBorder="1" applyAlignment="1"/>
    <xf numFmtId="191" fontId="7" fillId="0" borderId="0" xfId="0" applyNumberFormat="1" applyFont="1" applyFill="1" applyBorder="1" applyAlignment="1"/>
    <xf numFmtId="38" fontId="7" fillId="0" borderId="18" xfId="1" applyFont="1" applyFill="1" applyBorder="1" applyAlignment="1">
      <alignment horizontal="centerContinuous"/>
    </xf>
    <xf numFmtId="38" fontId="7" fillId="0" borderId="19" xfId="1" applyFont="1" applyFill="1" applyBorder="1" applyAlignment="1">
      <alignment horizontal="centerContinuous"/>
    </xf>
    <xf numFmtId="193" fontId="7" fillId="0" borderId="19" xfId="0" applyNumberFormat="1" applyFont="1" applyFill="1" applyBorder="1" applyAlignment="1">
      <alignment horizontal="centerContinuous"/>
    </xf>
    <xf numFmtId="38" fontId="7" fillId="0" borderId="21" xfId="1" applyFont="1" applyFill="1" applyBorder="1" applyAlignment="1">
      <alignment horizontal="centerContinuous"/>
    </xf>
    <xf numFmtId="38" fontId="7" fillId="0" borderId="17" xfId="1" applyFont="1" applyFill="1" applyBorder="1" applyAlignment="1">
      <alignment horizontal="centerContinuous"/>
    </xf>
    <xf numFmtId="38" fontId="7" fillId="0" borderId="22" xfId="1" applyFont="1" applyFill="1" applyBorder="1" applyAlignment="1">
      <alignment horizontal="centerContinuous"/>
    </xf>
    <xf numFmtId="191" fontId="7" fillId="0" borderId="0" xfId="0" applyNumberFormat="1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38" fontId="7" fillId="0" borderId="0" xfId="1" applyFont="1" applyFill="1" applyBorder="1" applyAlignment="1">
      <alignment horizontal="centerContinuous"/>
    </xf>
    <xf numFmtId="193" fontId="7" fillId="0" borderId="0" xfId="0" applyNumberFormat="1" applyFont="1" applyFill="1" applyBorder="1" applyAlignment="1">
      <alignment horizontal="centerContinuous"/>
    </xf>
    <xf numFmtId="38" fontId="7" fillId="0" borderId="7" xfId="1" applyFont="1" applyFill="1" applyBorder="1" applyAlignment="1">
      <alignment horizontal="left"/>
    </xf>
    <xf numFmtId="191" fontId="7" fillId="0" borderId="0" xfId="0" applyNumberFormat="1" applyFont="1" applyFill="1" applyBorder="1" applyAlignment="1">
      <alignment horizontal="left"/>
    </xf>
    <xf numFmtId="38" fontId="7" fillId="0" borderId="3" xfId="1" applyFont="1" applyFill="1" applyBorder="1" applyAlignment="1">
      <alignment horizontal="centerContinuous"/>
    </xf>
    <xf numFmtId="191" fontId="7" fillId="0" borderId="5" xfId="1" applyNumberFormat="1" applyFont="1" applyFill="1" applyBorder="1" applyAlignment="1">
      <alignment horizontal="centerContinuous"/>
    </xf>
    <xf numFmtId="193" fontId="7" fillId="0" borderId="2" xfId="0" applyNumberFormat="1" applyFont="1" applyFill="1" applyBorder="1" applyAlignment="1">
      <alignment horizontal="center"/>
    </xf>
    <xf numFmtId="191" fontId="7" fillId="0" borderId="0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top"/>
    </xf>
    <xf numFmtId="38" fontId="7" fillId="0" borderId="6" xfId="1" applyFont="1" applyFill="1" applyBorder="1" applyAlignment="1">
      <alignment horizontal="center" vertical="top"/>
    </xf>
    <xf numFmtId="192" fontId="7" fillId="0" borderId="1" xfId="1" applyNumberFormat="1" applyFont="1" applyFill="1" applyBorder="1" applyAlignment="1">
      <alignment horizontal="center" wrapText="1"/>
    </xf>
    <xf numFmtId="193" fontId="7" fillId="0" borderId="6" xfId="0" applyNumberFormat="1" applyFont="1" applyFill="1" applyBorder="1" applyAlignment="1">
      <alignment horizontal="left"/>
    </xf>
    <xf numFmtId="191" fontId="7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185" fontId="8" fillId="0" borderId="9" xfId="0" applyNumberFormat="1" applyFont="1" applyFill="1" applyBorder="1" applyAlignment="1">
      <alignment horizontal="right" vertical="center"/>
    </xf>
    <xf numFmtId="185" fontId="8" fillId="0" borderId="0" xfId="1" applyNumberFormat="1" applyFont="1" applyFill="1" applyBorder="1" applyAlignment="1">
      <alignment horizontal="right" vertical="center"/>
    </xf>
    <xf numFmtId="191" fontId="8" fillId="0" borderId="0" xfId="1" applyNumberFormat="1" applyFont="1" applyFill="1" applyBorder="1" applyAlignment="1">
      <alignment horizontal="right" vertical="center"/>
    </xf>
    <xf numFmtId="193" fontId="8" fillId="0" borderId="0" xfId="0" applyNumberFormat="1" applyFont="1" applyFill="1" applyBorder="1" applyAlignment="1">
      <alignment horizontal="right" vertical="center"/>
    </xf>
    <xf numFmtId="185" fontId="8" fillId="0" borderId="9" xfId="1" applyNumberFormat="1" applyFont="1" applyFill="1" applyBorder="1" applyAlignment="1">
      <alignment horizontal="right" vertical="center"/>
    </xf>
    <xf numFmtId="191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/>
    <xf numFmtId="193" fontId="7" fillId="0" borderId="0" xfId="0" applyNumberFormat="1" applyFont="1" applyFill="1" applyBorder="1" applyAlignment="1">
      <alignment horizontal="right" vertical="center"/>
    </xf>
    <xf numFmtId="191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194" fontId="9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194" fontId="7" fillId="0" borderId="0" xfId="1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193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91" fontId="7" fillId="0" borderId="0" xfId="0" applyNumberFormat="1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left" vertical="center"/>
    </xf>
    <xf numFmtId="193" fontId="7" fillId="0" borderId="0" xfId="0" applyNumberFormat="1" applyFont="1" applyFill="1" applyAlignment="1"/>
    <xf numFmtId="191" fontId="7" fillId="0" borderId="0" xfId="0" applyNumberFormat="1" applyFont="1" applyFill="1" applyAlignment="1"/>
    <xf numFmtId="0" fontId="7" fillId="0" borderId="2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/>
    <xf numFmtId="38" fontId="7" fillId="0" borderId="10" xfId="1" applyFont="1" applyFill="1" applyBorder="1"/>
    <xf numFmtId="181" fontId="7" fillId="0" borderId="0" xfId="0" applyNumberFormat="1" applyFont="1" applyFill="1" applyBorder="1"/>
    <xf numFmtId="191" fontId="7" fillId="0" borderId="0" xfId="1" applyNumberFormat="1" applyFont="1" applyFill="1" applyBorder="1"/>
    <xf numFmtId="191" fontId="7" fillId="0" borderId="24" xfId="1" applyNumberFormat="1" applyFont="1" applyFill="1" applyBorder="1"/>
    <xf numFmtId="182" fontId="6" fillId="0" borderId="0" xfId="1" applyNumberFormat="1" applyFont="1" applyFill="1" applyBorder="1" applyAlignment="1"/>
    <xf numFmtId="0" fontId="7" fillId="0" borderId="20" xfId="0" applyFont="1" applyFill="1" applyBorder="1" applyAlignment="1">
      <alignment horizontal="centerContinuous"/>
    </xf>
    <xf numFmtId="38" fontId="7" fillId="0" borderId="2" xfId="1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193" fontId="7" fillId="0" borderId="15" xfId="0" applyNumberFormat="1" applyFont="1" applyFill="1" applyBorder="1" applyAlignment="1">
      <alignment horizontal="center"/>
    </xf>
    <xf numFmtId="38" fontId="7" fillId="0" borderId="9" xfId="1" applyFont="1" applyFill="1" applyBorder="1" applyAlignment="1">
      <alignment horizontal="center"/>
    </xf>
    <xf numFmtId="193" fontId="7" fillId="0" borderId="9" xfId="0" applyNumberFormat="1" applyFont="1" applyFill="1" applyBorder="1" applyAlignment="1">
      <alignment horizontal="center"/>
    </xf>
    <xf numFmtId="193" fontId="7" fillId="0" borderId="6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/>
    </xf>
    <xf numFmtId="185" fontId="7" fillId="0" borderId="5" xfId="1" applyNumberFormat="1" applyFont="1" applyFill="1" applyBorder="1" applyAlignment="1">
      <alignment horizontal="right" vertical="center"/>
    </xf>
    <xf numFmtId="187" fontId="7" fillId="0" borderId="0" xfId="0" applyNumberFormat="1" applyFont="1" applyFill="1" applyBorder="1" applyAlignment="1">
      <alignment horizontal="right" vertical="center"/>
    </xf>
    <xf numFmtId="185" fontId="7" fillId="0" borderId="3" xfId="1" applyNumberFormat="1" applyFont="1" applyFill="1" applyBorder="1" applyAlignment="1">
      <alignment horizontal="right" vertical="center"/>
    </xf>
    <xf numFmtId="185" fontId="7" fillId="0" borderId="0" xfId="0" applyNumberFormat="1" applyFont="1" applyFill="1" applyBorder="1" applyAlignment="1">
      <alignment horizontal="right" vertical="center"/>
    </xf>
    <xf numFmtId="195" fontId="9" fillId="0" borderId="0" xfId="2" applyNumberFormat="1" applyFont="1" applyFill="1" applyBorder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79" fontId="7" fillId="0" borderId="0" xfId="2" applyNumberFormat="1" applyFont="1" applyFill="1" applyBorder="1" applyAlignment="1">
      <alignment horizontal="right" vertical="center"/>
    </xf>
    <xf numFmtId="195" fontId="7" fillId="0" borderId="0" xfId="2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vertical="center"/>
    </xf>
    <xf numFmtId="187" fontId="7" fillId="0" borderId="16" xfId="1" applyNumberFormat="1" applyFont="1" applyFill="1" applyBorder="1" applyAlignment="1">
      <alignment horizontal="right" vertical="center"/>
    </xf>
    <xf numFmtId="179" fontId="7" fillId="0" borderId="16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38" fontId="7" fillId="0" borderId="0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left"/>
    </xf>
    <xf numFmtId="194" fontId="7" fillId="0" borderId="9" xfId="1" applyNumberFormat="1" applyFont="1" applyFill="1" applyBorder="1" applyAlignment="1">
      <alignment horizontal="right" vertical="center"/>
    </xf>
    <xf numFmtId="184" fontId="7" fillId="0" borderId="3" xfId="0" applyNumberFormat="1" applyFont="1" applyFill="1" applyBorder="1" applyAlignment="1">
      <alignment horizontal="right" vertical="center"/>
    </xf>
    <xf numFmtId="194" fontId="7" fillId="0" borderId="0" xfId="0" applyNumberFormat="1" applyFont="1" applyFill="1" applyBorder="1" applyAlignment="1">
      <alignment horizontal="right" vertical="center"/>
    </xf>
    <xf numFmtId="194" fontId="9" fillId="0" borderId="9" xfId="1" applyNumberFormat="1" applyFont="1" applyFill="1" applyBorder="1" applyAlignment="1">
      <alignment horizontal="right" vertical="center"/>
    </xf>
    <xf numFmtId="184" fontId="9" fillId="0" borderId="0" xfId="1" applyNumberFormat="1" applyFont="1" applyFill="1" applyBorder="1" applyAlignment="1">
      <alignment horizontal="right" vertical="center"/>
    </xf>
    <xf numFmtId="184" fontId="7" fillId="0" borderId="0" xfId="1" applyNumberFormat="1" applyFont="1" applyFill="1" applyBorder="1" applyAlignment="1">
      <alignment horizontal="right" vertical="center"/>
    </xf>
    <xf numFmtId="194" fontId="7" fillId="0" borderId="9" xfId="1" applyNumberFormat="1" applyFont="1" applyFill="1" applyBorder="1" applyAlignment="1"/>
    <xf numFmtId="194" fontId="7" fillId="0" borderId="0" xfId="1" applyNumberFormat="1" applyFont="1" applyFill="1" applyBorder="1" applyAlignment="1"/>
    <xf numFmtId="194" fontId="7" fillId="0" borderId="9" xfId="1" applyNumberFormat="1" applyFont="1" applyFill="1" applyBorder="1" applyAlignment="1">
      <alignment horizontal="right"/>
    </xf>
    <xf numFmtId="194" fontId="7" fillId="0" borderId="0" xfId="1" applyNumberFormat="1" applyFont="1" applyFill="1" applyBorder="1" applyAlignment="1">
      <alignment horizontal="right"/>
    </xf>
    <xf numFmtId="194" fontId="7" fillId="0" borderId="24" xfId="1" applyNumberFormat="1" applyFont="1" applyFill="1" applyBorder="1" applyAlignment="1">
      <alignment horizontal="right" vertical="center"/>
    </xf>
    <xf numFmtId="194" fontId="7" fillId="0" borderId="16" xfId="1" applyNumberFormat="1" applyFont="1" applyFill="1" applyBorder="1" applyAlignment="1">
      <alignment horizontal="right" vertical="center"/>
    </xf>
    <xf numFmtId="184" fontId="7" fillId="0" borderId="16" xfId="1" applyNumberFormat="1" applyFont="1" applyFill="1" applyBorder="1" applyAlignment="1">
      <alignment horizontal="right" vertical="center"/>
    </xf>
    <xf numFmtId="0" fontId="9" fillId="0" borderId="16" xfId="0" applyFont="1" applyFill="1" applyBorder="1"/>
    <xf numFmtId="0" fontId="7" fillId="0" borderId="16" xfId="0" applyFont="1" applyFill="1" applyBorder="1"/>
    <xf numFmtId="38" fontId="7" fillId="0" borderId="16" xfId="1" applyFont="1" applyFill="1" applyBorder="1"/>
    <xf numFmtId="193" fontId="7" fillId="0" borderId="16" xfId="1" applyNumberFormat="1" applyFont="1" applyFill="1" applyBorder="1"/>
    <xf numFmtId="191" fontId="7" fillId="0" borderId="16" xfId="1" applyNumberFormat="1" applyFont="1" applyFill="1" applyBorder="1"/>
    <xf numFmtId="38" fontId="7" fillId="0" borderId="0" xfId="1" applyFont="1" applyFill="1" applyBorder="1" applyAlignment="1">
      <alignment horizontal="center"/>
    </xf>
    <xf numFmtId="191" fontId="7" fillId="0" borderId="14" xfId="1" applyNumberFormat="1" applyFont="1" applyFill="1" applyBorder="1" applyAlignment="1">
      <alignment horizontal="center"/>
    </xf>
    <xf numFmtId="191" fontId="7" fillId="0" borderId="15" xfId="1" applyNumberFormat="1" applyFont="1" applyFill="1" applyBorder="1" applyAlignment="1">
      <alignment horizontal="center"/>
    </xf>
    <xf numFmtId="193" fontId="7" fillId="0" borderId="15" xfId="1" applyNumberFormat="1" applyFont="1" applyFill="1" applyBorder="1" applyAlignment="1">
      <alignment horizontal="center"/>
    </xf>
    <xf numFmtId="191" fontId="7" fillId="0" borderId="4" xfId="1" applyNumberFormat="1" applyFont="1" applyFill="1" applyBorder="1" applyAlignment="1">
      <alignment horizontal="center"/>
    </xf>
    <xf numFmtId="193" fontId="7" fillId="0" borderId="2" xfId="1" applyNumberFormat="1" applyFont="1" applyFill="1" applyBorder="1" applyAlignment="1">
      <alignment horizontal="center"/>
    </xf>
    <xf numFmtId="38" fontId="7" fillId="0" borderId="7" xfId="1" applyFont="1" applyFill="1" applyBorder="1" applyAlignment="1">
      <alignment horizontal="center"/>
    </xf>
    <xf numFmtId="38" fontId="7" fillId="0" borderId="8" xfId="1" applyFont="1" applyFill="1" applyBorder="1" applyAlignment="1">
      <alignment horizontal="center"/>
    </xf>
    <xf numFmtId="191" fontId="7" fillId="0" borderId="13" xfId="1" applyNumberFormat="1" applyFont="1" applyFill="1" applyBorder="1" applyAlignment="1">
      <alignment horizontal="center"/>
    </xf>
    <xf numFmtId="191" fontId="7" fillId="0" borderId="8" xfId="1" applyNumberFormat="1" applyFont="1" applyFill="1" applyBorder="1" applyAlignment="1">
      <alignment horizontal="center"/>
    </xf>
    <xf numFmtId="193" fontId="7" fillId="0" borderId="8" xfId="1" applyNumberFormat="1" applyFont="1" applyFill="1" applyBorder="1" applyAlignment="1">
      <alignment horizontal="center"/>
    </xf>
    <xf numFmtId="38" fontId="7" fillId="0" borderId="6" xfId="1" applyFont="1" applyFill="1" applyBorder="1" applyAlignment="1">
      <alignment horizontal="center"/>
    </xf>
    <xf numFmtId="193" fontId="7" fillId="0" borderId="6" xfId="1" applyNumberFormat="1" applyFont="1" applyFill="1" applyBorder="1" applyAlignment="1">
      <alignment horizontal="center"/>
    </xf>
    <xf numFmtId="191" fontId="7" fillId="0" borderId="0" xfId="1" applyNumberFormat="1" applyFont="1" applyFill="1" applyBorder="1" applyAlignment="1">
      <alignment horizontal="right"/>
    </xf>
    <xf numFmtId="193" fontId="7" fillId="0" borderId="11" xfId="1" applyNumberFormat="1" applyFont="1" applyFill="1" applyBorder="1" applyAlignment="1">
      <alignment horizontal="right"/>
    </xf>
    <xf numFmtId="191" fontId="7" fillId="0" borderId="3" xfId="1" applyNumberFormat="1" applyFont="1" applyFill="1" applyBorder="1" applyAlignment="1">
      <alignment horizontal="right"/>
    </xf>
    <xf numFmtId="193" fontId="7" fillId="0" borderId="0" xfId="1" applyNumberFormat="1" applyFont="1" applyFill="1" applyBorder="1" applyAlignment="1">
      <alignment horizontal="right"/>
    </xf>
    <xf numFmtId="194" fontId="7" fillId="0" borderId="0" xfId="1" applyNumberFormat="1" applyFont="1" applyFill="1" applyBorder="1"/>
    <xf numFmtId="194" fontId="7" fillId="0" borderId="11" xfId="1" applyNumberFormat="1" applyFont="1" applyFill="1" applyBorder="1"/>
    <xf numFmtId="193" fontId="7" fillId="0" borderId="11" xfId="1" applyNumberFormat="1" applyFont="1" applyFill="1" applyBorder="1"/>
    <xf numFmtId="194" fontId="7" fillId="0" borderId="9" xfId="1" applyNumberFormat="1" applyFont="1" applyFill="1" applyBorder="1"/>
    <xf numFmtId="193" fontId="7" fillId="0" borderId="0" xfId="1" applyNumberFormat="1" applyFont="1" applyFill="1" applyBorder="1"/>
    <xf numFmtId="0" fontId="9" fillId="0" borderId="0" xfId="0" applyFont="1" applyFill="1" applyBorder="1"/>
    <xf numFmtId="0" fontId="9" fillId="0" borderId="11" xfId="0" applyFont="1" applyFill="1" applyBorder="1"/>
    <xf numFmtId="194" fontId="9" fillId="0" borderId="0" xfId="1" applyNumberFormat="1" applyFont="1" applyFill="1" applyBorder="1"/>
    <xf numFmtId="184" fontId="9" fillId="0" borderId="0" xfId="1" applyNumberFormat="1" applyFont="1" applyFill="1" applyBorder="1"/>
    <xf numFmtId="184" fontId="9" fillId="0" borderId="11" xfId="1" applyNumberFormat="1" applyFont="1" applyFill="1" applyBorder="1"/>
    <xf numFmtId="194" fontId="9" fillId="0" borderId="9" xfId="1" applyNumberFormat="1" applyFont="1" applyFill="1" applyBorder="1"/>
    <xf numFmtId="0" fontId="9" fillId="0" borderId="9" xfId="0" applyFont="1" applyFill="1" applyBorder="1"/>
    <xf numFmtId="181" fontId="9" fillId="0" borderId="0" xfId="0" applyNumberFormat="1" applyFont="1" applyFill="1"/>
    <xf numFmtId="184" fontId="7" fillId="0" borderId="0" xfId="1" applyNumberFormat="1" applyFont="1" applyFill="1" applyBorder="1"/>
    <xf numFmtId="0" fontId="7" fillId="0" borderId="25" xfId="0" applyFont="1" applyFill="1" applyBorder="1"/>
    <xf numFmtId="194" fontId="7" fillId="0" borderId="16" xfId="1" applyNumberFormat="1" applyFont="1" applyFill="1" applyBorder="1"/>
    <xf numFmtId="184" fontId="7" fillId="0" borderId="16" xfId="1" applyNumberFormat="1" applyFont="1" applyFill="1" applyBorder="1"/>
    <xf numFmtId="194" fontId="7" fillId="0" borderId="24" xfId="1" applyNumberFormat="1" applyFont="1" applyFill="1" applyBorder="1"/>
    <xf numFmtId="0" fontId="7" fillId="0" borderId="24" xfId="0" applyFont="1" applyFill="1" applyBorder="1"/>
    <xf numFmtId="38" fontId="4" fillId="0" borderId="0" xfId="1" applyFill="1"/>
    <xf numFmtId="193" fontId="4" fillId="0" borderId="0" xfId="1" applyNumberFormat="1" applyFill="1"/>
    <xf numFmtId="191" fontId="4" fillId="0" borderId="0" xfId="1" applyNumberFormat="1" applyFill="1"/>
    <xf numFmtId="0" fontId="15" fillId="2" borderId="1" xfId="5" quotePrefix="1" applyFill="1" applyBorder="1" applyAlignment="1">
      <alignment horizontal="center"/>
    </xf>
    <xf numFmtId="0" fontId="7" fillId="0" borderId="3" xfId="0" applyFont="1" applyFill="1" applyBorder="1" applyAlignment="1">
      <alignment wrapText="1"/>
    </xf>
    <xf numFmtId="0" fontId="7" fillId="0" borderId="3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6" fillId="0" borderId="6" xfId="0" applyFont="1" applyFill="1" applyBorder="1"/>
    <xf numFmtId="0" fontId="6" fillId="0" borderId="12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177" fontId="6" fillId="0" borderId="13" xfId="0" applyNumberFormat="1" applyFont="1" applyFill="1" applyBorder="1" applyAlignment="1">
      <alignment horizontal="center"/>
    </xf>
    <xf numFmtId="177" fontId="6" fillId="0" borderId="14" xfId="0" applyNumberFormat="1" applyFont="1" applyFill="1" applyBorder="1" applyAlignment="1">
      <alignment horizontal="center"/>
    </xf>
    <xf numFmtId="177" fontId="6" fillId="0" borderId="4" xfId="0" applyNumberFormat="1" applyFont="1" applyFill="1" applyBorder="1" applyAlignment="1">
      <alignment horizontal="center"/>
    </xf>
    <xf numFmtId="179" fontId="6" fillId="0" borderId="9" xfId="0" applyNumberFormat="1" applyFont="1" applyFill="1" applyBorder="1" applyAlignment="1">
      <alignment horizontal="center"/>
    </xf>
    <xf numFmtId="179" fontId="6" fillId="0" borderId="11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0" fillId="0" borderId="4" xfId="0" applyFill="1" applyBorder="1" applyAlignment="1"/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38" fontId="12" fillId="0" borderId="3" xfId="1" applyFont="1" applyFill="1" applyBorder="1" applyAlignment="1">
      <alignment horizontal="left" vertical="center" wrapText="1" shrinkToFit="1"/>
    </xf>
    <xf numFmtId="38" fontId="12" fillId="0" borderId="0" xfId="1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0" fontId="7" fillId="2" borderId="0" xfId="0" applyFont="1" applyFill="1" applyBorder="1" applyAlignment="1">
      <alignment wrapText="1"/>
    </xf>
    <xf numFmtId="0" fontId="0" fillId="2" borderId="0" xfId="0" applyFill="1"/>
    <xf numFmtId="184" fontId="7" fillId="0" borderId="7" xfId="0" applyNumberFormat="1" applyFont="1" applyFill="1" applyBorder="1" applyAlignment="1">
      <alignment horizontal="center"/>
    </xf>
    <xf numFmtId="38" fontId="13" fillId="0" borderId="3" xfId="1" applyFont="1" applyFill="1" applyBorder="1" applyAlignment="1">
      <alignment horizontal="center" vertical="center" wrapText="1" shrinkToFit="1"/>
    </xf>
    <xf numFmtId="38" fontId="7" fillId="0" borderId="18" xfId="1" applyFont="1" applyFill="1" applyBorder="1" applyAlignment="1">
      <alignment horizontal="center"/>
    </xf>
    <xf numFmtId="38" fontId="7" fillId="0" borderId="19" xfId="1" applyFont="1" applyFill="1" applyBorder="1" applyAlignment="1">
      <alignment horizontal="center"/>
    </xf>
    <xf numFmtId="38" fontId="7" fillId="0" borderId="20" xfId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top" wrapText="1"/>
    </xf>
    <xf numFmtId="38" fontId="7" fillId="0" borderId="13" xfId="1" applyFont="1" applyFill="1" applyBorder="1" applyAlignment="1">
      <alignment horizontal="center"/>
    </xf>
    <xf numFmtId="38" fontId="7" fillId="0" borderId="14" xfId="1" applyFont="1" applyFill="1" applyBorder="1" applyAlignment="1">
      <alignment horizontal="center"/>
    </xf>
    <xf numFmtId="38" fontId="7" fillId="0" borderId="4" xfId="1" applyFont="1" applyFill="1" applyBorder="1" applyAlignment="1">
      <alignment horizontal="center"/>
    </xf>
    <xf numFmtId="38" fontId="12" fillId="0" borderId="0" xfId="1" applyFont="1" applyFill="1" applyAlignment="1">
      <alignment horizontal="center" vertical="top" wrapText="1"/>
    </xf>
    <xf numFmtId="38" fontId="12" fillId="0" borderId="18" xfId="1" applyFont="1" applyFill="1" applyBorder="1" applyAlignment="1">
      <alignment horizontal="center"/>
    </xf>
    <xf numFmtId="0" fontId="0" fillId="0" borderId="19" xfId="0" applyFill="1" applyBorder="1" applyAlignment="1"/>
    <xf numFmtId="0" fontId="0" fillId="0" borderId="14" xfId="0" applyFill="1" applyBorder="1" applyAlignment="1"/>
    <xf numFmtId="38" fontId="12" fillId="0" borderId="2" xfId="1" applyFont="1" applyFill="1" applyBorder="1" applyAlignment="1">
      <alignment horizontal="center"/>
    </xf>
    <xf numFmtId="38" fontId="12" fillId="0" borderId="5" xfId="1" applyFont="1" applyFill="1" applyBorder="1" applyAlignment="1">
      <alignment horizontal="center"/>
    </xf>
    <xf numFmtId="0" fontId="12" fillId="0" borderId="0" xfId="0" applyFont="1" applyFill="1" applyAlignment="1">
      <alignment horizontal="left" vertical="center" wrapText="1"/>
    </xf>
    <xf numFmtId="38" fontId="12" fillId="0" borderId="7" xfId="1" applyFont="1" applyFill="1" applyBorder="1" applyAlignment="1">
      <alignment horizontal="center"/>
    </xf>
    <xf numFmtId="38" fontId="13" fillId="0" borderId="3" xfId="1" applyFont="1" applyFill="1" applyBorder="1" applyAlignment="1">
      <alignment horizontal="left" vertical="top" wrapText="1" shrinkToFit="1"/>
    </xf>
    <xf numFmtId="38" fontId="12" fillId="0" borderId="3" xfId="1" applyFont="1" applyFill="1" applyBorder="1" applyAlignment="1">
      <alignment horizontal="left" vertical="top" wrapText="1" shrinkToFit="1"/>
    </xf>
    <xf numFmtId="20" fontId="12" fillId="0" borderId="0" xfId="0" applyNumberFormat="1" applyFont="1" applyFill="1" applyAlignment="1">
      <alignment horizontal="left" vertical="center"/>
    </xf>
    <xf numFmtId="38" fontId="12" fillId="0" borderId="3" xfId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wrapText="1"/>
    </xf>
    <xf numFmtId="185" fontId="7" fillId="0" borderId="2" xfId="0" applyNumberFormat="1" applyFont="1" applyFill="1" applyBorder="1" applyAlignment="1">
      <alignment horizontal="center"/>
    </xf>
    <xf numFmtId="185" fontId="7" fillId="0" borderId="5" xfId="0" applyNumberFormat="1" applyFont="1" applyFill="1" applyBorder="1" applyAlignment="1">
      <alignment horizontal="center"/>
    </xf>
    <xf numFmtId="185" fontId="7" fillId="0" borderId="2" xfId="1" applyNumberFormat="1" applyFont="1" applyFill="1" applyBorder="1" applyAlignment="1">
      <alignment horizontal="center"/>
    </xf>
    <xf numFmtId="185" fontId="7" fillId="0" borderId="5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38" fontId="7" fillId="0" borderId="21" xfId="1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38" fontId="7" fillId="0" borderId="6" xfId="1" applyFont="1" applyFill="1" applyBorder="1" applyAlignment="1">
      <alignment horizontal="center"/>
    </xf>
    <xf numFmtId="38" fontId="7" fillId="0" borderId="12" xfId="1" applyFont="1" applyFill="1" applyBorder="1" applyAlignment="1">
      <alignment horizontal="center"/>
    </xf>
    <xf numFmtId="38" fontId="7" fillId="0" borderId="7" xfId="1" applyFont="1" applyFill="1" applyBorder="1" applyAlignment="1">
      <alignment horizontal="center"/>
    </xf>
    <xf numFmtId="38" fontId="7" fillId="0" borderId="9" xfId="1" applyFont="1" applyFill="1" applyBorder="1" applyAlignment="1">
      <alignment horizontal="center"/>
    </xf>
    <xf numFmtId="38" fontId="7" fillId="0" borderId="11" xfId="1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wrapText="1"/>
    </xf>
    <xf numFmtId="0" fontId="0" fillId="0" borderId="17" xfId="0" applyFill="1" applyBorder="1" applyAlignment="1"/>
    <xf numFmtId="185" fontId="7" fillId="0" borderId="11" xfId="1" applyNumberFormat="1" applyFont="1" applyFill="1" applyBorder="1" applyAlignment="1">
      <alignment horizontal="right" vertical="center"/>
    </xf>
    <xf numFmtId="185" fontId="11" fillId="0" borderId="11" xfId="1" applyNumberFormat="1" applyFont="1" applyFill="1" applyBorder="1" applyAlignment="1">
      <alignment horizontal="right" vertical="center"/>
    </xf>
  </cellXfs>
  <cellStyles count="6">
    <cellStyle name="パーセント 2" xfId="2"/>
    <cellStyle name="ハイパーリンク" xfId="5" builtinId="8"/>
    <cellStyle name="桁区切り 2" xfId="1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90500"/>
          <a:ext cx="10001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A6" sqref="A6"/>
    </sheetView>
  </sheetViews>
  <sheetFormatPr defaultRowHeight="13.5"/>
  <cols>
    <col min="1" max="1" width="9" style="2"/>
    <col min="2" max="2" width="54" style="2" customWidth="1"/>
    <col min="3" max="3" width="20.75" style="2" customWidth="1"/>
    <col min="4" max="16384" width="9" style="2"/>
  </cols>
  <sheetData>
    <row r="1" spans="1:3">
      <c r="A1" s="1" t="s">
        <v>34</v>
      </c>
    </row>
    <row r="2" spans="1:3" ht="9.75" customHeight="1">
      <c r="A2" s="1"/>
    </row>
    <row r="3" spans="1:3" ht="15" customHeight="1">
      <c r="A3" s="3" t="s">
        <v>0</v>
      </c>
      <c r="B3" s="3" t="s">
        <v>1</v>
      </c>
      <c r="C3" s="3" t="s">
        <v>2</v>
      </c>
    </row>
    <row r="4" spans="1:3" ht="15" customHeight="1">
      <c r="A4" s="543" t="s">
        <v>3</v>
      </c>
      <c r="B4" s="6" t="s">
        <v>4</v>
      </c>
      <c r="C4" s="4" t="s">
        <v>5</v>
      </c>
    </row>
    <row r="5" spans="1:3" ht="15" customHeight="1">
      <c r="A5" s="543" t="s">
        <v>6</v>
      </c>
      <c r="B5" s="6" t="s">
        <v>7</v>
      </c>
      <c r="C5" s="4" t="s">
        <v>5</v>
      </c>
    </row>
    <row r="6" spans="1:3" ht="15" customHeight="1">
      <c r="A6" s="543" t="s">
        <v>8</v>
      </c>
      <c r="B6" s="6" t="s">
        <v>9</v>
      </c>
      <c r="C6" s="4" t="s">
        <v>5</v>
      </c>
    </row>
    <row r="7" spans="1:3" ht="15" customHeight="1">
      <c r="A7" s="543" t="s">
        <v>10</v>
      </c>
      <c r="B7" s="6" t="s">
        <v>11</v>
      </c>
      <c r="C7" s="4" t="s">
        <v>5</v>
      </c>
    </row>
    <row r="8" spans="1:3" ht="15" customHeight="1">
      <c r="A8" s="543" t="s">
        <v>12</v>
      </c>
      <c r="B8" s="6" t="s">
        <v>13</v>
      </c>
      <c r="C8" s="4" t="s">
        <v>14</v>
      </c>
    </row>
    <row r="9" spans="1:3" ht="15" customHeight="1">
      <c r="A9" s="543" t="s">
        <v>15</v>
      </c>
      <c r="B9" s="6" t="s">
        <v>16</v>
      </c>
      <c r="C9" s="4" t="s">
        <v>5</v>
      </c>
    </row>
    <row r="10" spans="1:3" ht="15" customHeight="1">
      <c r="A10" s="543" t="s">
        <v>17</v>
      </c>
      <c r="B10" s="6" t="s">
        <v>18</v>
      </c>
      <c r="C10" s="4" t="s">
        <v>5</v>
      </c>
    </row>
    <row r="11" spans="1:3" ht="15" customHeight="1">
      <c r="A11" s="543" t="s">
        <v>19</v>
      </c>
      <c r="B11" s="6" t="s">
        <v>20</v>
      </c>
      <c r="C11" s="4" t="s">
        <v>14</v>
      </c>
    </row>
    <row r="12" spans="1:3" ht="15" customHeight="1">
      <c r="A12" s="543" t="s">
        <v>21</v>
      </c>
      <c r="B12" s="6" t="s">
        <v>22</v>
      </c>
      <c r="C12" s="4" t="s">
        <v>14</v>
      </c>
    </row>
    <row r="13" spans="1:3" ht="15" customHeight="1">
      <c r="A13" s="543" t="s">
        <v>23</v>
      </c>
      <c r="B13" s="6" t="s">
        <v>24</v>
      </c>
      <c r="C13" s="4" t="s">
        <v>14</v>
      </c>
    </row>
    <row r="14" spans="1:3" ht="15" customHeight="1">
      <c r="A14" s="543" t="s">
        <v>25</v>
      </c>
      <c r="B14" s="6" t="s">
        <v>26</v>
      </c>
      <c r="C14" s="4" t="s">
        <v>14</v>
      </c>
    </row>
    <row r="15" spans="1:3" ht="15" customHeight="1">
      <c r="A15" s="543" t="s">
        <v>27</v>
      </c>
      <c r="B15" s="6" t="s">
        <v>28</v>
      </c>
      <c r="C15" s="4" t="s">
        <v>14</v>
      </c>
    </row>
    <row r="16" spans="1:3" ht="15" customHeight="1">
      <c r="A16" s="543" t="s">
        <v>29</v>
      </c>
      <c r="B16" s="6" t="s">
        <v>30</v>
      </c>
      <c r="C16" s="4" t="s">
        <v>14</v>
      </c>
    </row>
    <row r="17" spans="1:3" ht="15" customHeight="1">
      <c r="A17" s="543" t="s">
        <v>31</v>
      </c>
      <c r="B17" s="6" t="s">
        <v>32</v>
      </c>
      <c r="C17" s="4" t="s">
        <v>14</v>
      </c>
    </row>
    <row r="18" spans="1:3" ht="15" customHeight="1">
      <c r="A18" s="543">
        <v>10</v>
      </c>
      <c r="B18" s="6" t="s">
        <v>33</v>
      </c>
      <c r="C18" s="4" t="s">
        <v>5</v>
      </c>
    </row>
    <row r="19" spans="1:3">
      <c r="A19" s="5"/>
    </row>
    <row r="20" spans="1:3">
      <c r="A20" s="5"/>
    </row>
    <row r="21" spans="1:3">
      <c r="A21" s="5"/>
    </row>
  </sheetData>
  <phoneticPr fontId="3"/>
  <hyperlinks>
    <hyperlink ref="A4" location="'1-1'!A1" display="1-1"/>
    <hyperlink ref="A5" location="'1-2'!A1" display="1-2"/>
    <hyperlink ref="A6" location="'２'!A1" display="2"/>
    <hyperlink ref="A7" location="'3 '!A1" display="3"/>
    <hyperlink ref="A8" location="'4-1'!A1" display="4-1"/>
    <hyperlink ref="A9" location="'4-2'!A1" display="4-2"/>
    <hyperlink ref="A10" location="'5'!A1" display="5"/>
    <hyperlink ref="A11" location="'6-1'!A1" display="6-1"/>
    <hyperlink ref="A12" location="'6-2'!A1" display="6-2"/>
    <hyperlink ref="A13" location="'6-3'!A1" display="6-3"/>
    <hyperlink ref="A14" location="'7'!A1" display="7"/>
    <hyperlink ref="A15" location="'8-1'!A1" display="8-1"/>
    <hyperlink ref="A16" location="'8-2'!A1" display="8-2"/>
    <hyperlink ref="A17" location="'9'!A1" display="9"/>
    <hyperlink ref="A18" location="'10'!A1" display="'10'!A1"/>
  </hyperlinks>
  <pageMargins left="0.75" right="0.75" top="1" bottom="1" header="0.51200000000000001" footer="0.51200000000000001"/>
  <pageSetup paperSize="9" orientation="landscape" r:id="rId1"/>
  <headerFooter alignWithMargins="0"/>
  <ignoredErrors>
    <ignoredError sqref="A6:A7 A10 A14 A1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pane xSplit="1" ySplit="4" topLeftCell="B5" activePane="bottomRight" state="frozen"/>
      <selection activeCell="I26" sqref="I26"/>
      <selection pane="topRight" activeCell="I26" sqref="I26"/>
      <selection pane="bottomLeft" activeCell="I26" sqref="I26"/>
      <selection pane="bottomRight" sqref="A1:F29"/>
    </sheetView>
  </sheetViews>
  <sheetFormatPr defaultRowHeight="13.5"/>
  <cols>
    <col min="1" max="1" width="9" style="2"/>
    <col min="2" max="2" width="9.875" style="2" customWidth="1"/>
    <col min="3" max="6" width="12.125" style="2" customWidth="1"/>
    <col min="7" max="7" width="9.125" style="2" bestFit="1" customWidth="1"/>
    <col min="8" max="9" width="9.75" style="2" bestFit="1" customWidth="1"/>
    <col min="10" max="10" width="9.125" style="2" bestFit="1" customWidth="1"/>
    <col min="11" max="11" width="10.75" style="2" bestFit="1" customWidth="1"/>
    <col min="12" max="16384" width="9" style="2"/>
  </cols>
  <sheetData>
    <row r="1" spans="1:6" s="188" customFormat="1" ht="13.5" customHeight="1" thickBot="1">
      <c r="A1" s="187" t="s">
        <v>284</v>
      </c>
      <c r="F1" s="338"/>
    </row>
    <row r="2" spans="1:6" s="188" customFormat="1" ht="13.5" customHeight="1">
      <c r="A2" s="309" t="s">
        <v>139</v>
      </c>
      <c r="B2" s="339" t="s">
        <v>285</v>
      </c>
      <c r="C2" s="339" t="s">
        <v>286</v>
      </c>
      <c r="D2" s="339" t="s">
        <v>287</v>
      </c>
      <c r="E2" s="339" t="s">
        <v>288</v>
      </c>
      <c r="F2" s="324" t="s">
        <v>143</v>
      </c>
    </row>
    <row r="3" spans="1:6" s="188" customFormat="1" ht="13.5" customHeight="1">
      <c r="A3" s="189"/>
      <c r="B3" s="196"/>
      <c r="C3" s="196"/>
      <c r="D3" s="196"/>
      <c r="E3" s="196" t="s">
        <v>289</v>
      </c>
      <c r="F3" s="340"/>
    </row>
    <row r="4" spans="1:6" s="188" customFormat="1" ht="13.5" customHeight="1">
      <c r="A4" s="313" t="s">
        <v>290</v>
      </c>
      <c r="B4" s="201" t="s">
        <v>209</v>
      </c>
      <c r="C4" s="201" t="s">
        <v>209</v>
      </c>
      <c r="D4" s="201" t="s">
        <v>209</v>
      </c>
      <c r="E4" s="201" t="s">
        <v>209</v>
      </c>
      <c r="F4" s="202" t="s">
        <v>209</v>
      </c>
    </row>
    <row r="5" spans="1:6" s="188" customFormat="1" ht="13.5" customHeight="1">
      <c r="A5" s="340" t="s">
        <v>291</v>
      </c>
      <c r="B5" s="341">
        <v>39842</v>
      </c>
      <c r="C5" s="341">
        <v>26851</v>
      </c>
      <c r="D5" s="341">
        <v>112168</v>
      </c>
      <c r="E5" s="341">
        <v>9315</v>
      </c>
      <c r="F5" s="342">
        <v>188176</v>
      </c>
    </row>
    <row r="6" spans="1:6" s="188" customFormat="1" ht="13.5" customHeight="1">
      <c r="A6" s="340">
        <v>2</v>
      </c>
      <c r="B6" s="341">
        <v>18788</v>
      </c>
      <c r="C6" s="341">
        <v>35389</v>
      </c>
      <c r="D6" s="341">
        <v>118972</v>
      </c>
      <c r="E6" s="341">
        <v>10612</v>
      </c>
      <c r="F6" s="342">
        <v>183761</v>
      </c>
    </row>
    <row r="7" spans="1:6" s="188" customFormat="1" ht="13.5" customHeight="1">
      <c r="A7" s="340">
        <v>3</v>
      </c>
      <c r="B7" s="341">
        <v>12915</v>
      </c>
      <c r="C7" s="341">
        <v>49601</v>
      </c>
      <c r="D7" s="341">
        <v>160419</v>
      </c>
      <c r="E7" s="341">
        <v>12691</v>
      </c>
      <c r="F7" s="342">
        <v>235626</v>
      </c>
    </row>
    <row r="8" spans="1:6" s="188" customFormat="1" ht="13.5" customHeight="1">
      <c r="A8" s="340">
        <v>4</v>
      </c>
      <c r="B8" s="341">
        <v>12429</v>
      </c>
      <c r="C8" s="341">
        <v>46731</v>
      </c>
      <c r="D8" s="341">
        <v>123432</v>
      </c>
      <c r="E8" s="341">
        <v>11740</v>
      </c>
      <c r="F8" s="342">
        <v>194332</v>
      </c>
    </row>
    <row r="9" spans="1:6" s="188" customFormat="1" ht="13.5" customHeight="1">
      <c r="A9" s="340">
        <v>5</v>
      </c>
      <c r="B9" s="341">
        <v>11289</v>
      </c>
      <c r="C9" s="341">
        <v>36680</v>
      </c>
      <c r="D9" s="341">
        <v>135562</v>
      </c>
      <c r="E9" s="341">
        <v>19765</v>
      </c>
      <c r="F9" s="342">
        <v>203296</v>
      </c>
    </row>
    <row r="10" spans="1:6" s="188" customFormat="1" ht="13.5" customHeight="1">
      <c r="A10" s="340">
        <v>6</v>
      </c>
      <c r="B10" s="341">
        <v>13212</v>
      </c>
      <c r="C10" s="341">
        <v>27747</v>
      </c>
      <c r="D10" s="341">
        <v>115696</v>
      </c>
      <c r="E10" s="341">
        <v>10366</v>
      </c>
      <c r="F10" s="342">
        <v>167021</v>
      </c>
    </row>
    <row r="11" spans="1:6" s="188" customFormat="1" ht="13.5" customHeight="1">
      <c r="A11" s="340">
        <v>7</v>
      </c>
      <c r="B11" s="341">
        <v>11820</v>
      </c>
      <c r="C11" s="341">
        <v>33896</v>
      </c>
      <c r="D11" s="341">
        <v>111377</v>
      </c>
      <c r="E11" s="341">
        <v>12088</v>
      </c>
      <c r="F11" s="342">
        <v>169181</v>
      </c>
    </row>
    <row r="12" spans="1:6" s="188" customFormat="1" ht="13.5" customHeight="1">
      <c r="A12" s="340">
        <v>8</v>
      </c>
      <c r="B12" s="341">
        <v>6123.61</v>
      </c>
      <c r="C12" s="341">
        <v>21448.37</v>
      </c>
      <c r="D12" s="341">
        <v>94973.29</v>
      </c>
      <c r="E12" s="341">
        <v>10552.9</v>
      </c>
      <c r="F12" s="342">
        <v>133098.17000000001</v>
      </c>
    </row>
    <row r="13" spans="1:6" s="188" customFormat="1" ht="13.5" customHeight="1">
      <c r="A13" s="340">
        <v>9</v>
      </c>
      <c r="B13" s="341">
        <v>8947.9</v>
      </c>
      <c r="C13" s="341">
        <v>32403.46</v>
      </c>
      <c r="D13" s="341">
        <v>103692.4</v>
      </c>
      <c r="E13" s="341">
        <v>13604.12</v>
      </c>
      <c r="F13" s="342">
        <v>158647.88</v>
      </c>
    </row>
    <row r="14" spans="1:6" s="188" customFormat="1" ht="13.5" customHeight="1">
      <c r="A14" s="340">
        <v>10</v>
      </c>
      <c r="B14" s="341">
        <v>8179.53</v>
      </c>
      <c r="C14" s="341">
        <v>46313.599999999999</v>
      </c>
      <c r="D14" s="341">
        <v>166726.26999999999</v>
      </c>
      <c r="E14" s="341">
        <v>13268.8</v>
      </c>
      <c r="F14" s="342">
        <v>234488.2</v>
      </c>
    </row>
    <row r="15" spans="1:6" s="188" customFormat="1" ht="13.5" customHeight="1">
      <c r="A15" s="340">
        <v>11</v>
      </c>
      <c r="B15" s="341">
        <v>10003.14</v>
      </c>
      <c r="C15" s="341">
        <v>21113.72</v>
      </c>
      <c r="D15" s="341">
        <v>96528.48</v>
      </c>
      <c r="E15" s="341">
        <v>9763.61</v>
      </c>
      <c r="F15" s="342">
        <v>137408.95000000001</v>
      </c>
    </row>
    <row r="16" spans="1:6" s="188" customFormat="1" ht="13.5" customHeight="1">
      <c r="A16" s="340">
        <v>12</v>
      </c>
      <c r="B16" s="341">
        <v>2403.8200000000002</v>
      </c>
      <c r="C16" s="341">
        <v>24017.62</v>
      </c>
      <c r="D16" s="341">
        <v>124669.75</v>
      </c>
      <c r="E16" s="341">
        <v>8950.4500000000007</v>
      </c>
      <c r="F16" s="342">
        <v>160041.64000000001</v>
      </c>
    </row>
    <row r="17" spans="1:7" s="188" customFormat="1" ht="13.5" customHeight="1">
      <c r="A17" s="340">
        <v>13</v>
      </c>
      <c r="B17" s="341">
        <v>5187.12</v>
      </c>
      <c r="C17" s="341">
        <v>20474.82</v>
      </c>
      <c r="D17" s="341">
        <v>136110.03</v>
      </c>
      <c r="E17" s="341">
        <v>9458</v>
      </c>
      <c r="F17" s="342">
        <v>171230</v>
      </c>
    </row>
    <row r="18" spans="1:7" s="188" customFormat="1" ht="13.5" customHeight="1">
      <c r="A18" s="340">
        <v>14</v>
      </c>
      <c r="B18" s="341">
        <v>20924</v>
      </c>
      <c r="C18" s="341">
        <v>36834</v>
      </c>
      <c r="D18" s="341">
        <v>116543</v>
      </c>
      <c r="E18" s="341">
        <v>9564</v>
      </c>
      <c r="F18" s="342">
        <v>183865</v>
      </c>
    </row>
    <row r="19" spans="1:7" s="188" customFormat="1" ht="13.5" customHeight="1">
      <c r="A19" s="340">
        <v>15</v>
      </c>
      <c r="B19" s="341">
        <v>3459</v>
      </c>
      <c r="C19" s="341">
        <v>18380</v>
      </c>
      <c r="D19" s="341">
        <v>80246</v>
      </c>
      <c r="E19" s="341">
        <v>7216</v>
      </c>
      <c r="F19" s="342">
        <v>109300</v>
      </c>
      <c r="G19" s="189"/>
    </row>
    <row r="20" spans="1:7" s="188" customFormat="1" ht="13.5" customHeight="1">
      <c r="A20" s="340">
        <v>16</v>
      </c>
      <c r="B20" s="341">
        <v>8582</v>
      </c>
      <c r="C20" s="341">
        <v>21493</v>
      </c>
      <c r="D20" s="341">
        <v>73521</v>
      </c>
      <c r="E20" s="341">
        <v>8427</v>
      </c>
      <c r="F20" s="342">
        <v>112024</v>
      </c>
      <c r="G20" s="189"/>
    </row>
    <row r="21" spans="1:7" s="188" customFormat="1" ht="13.5" customHeight="1">
      <c r="A21" s="340">
        <v>17</v>
      </c>
      <c r="B21" s="341">
        <v>3576</v>
      </c>
      <c r="C21" s="341">
        <v>26503</v>
      </c>
      <c r="D21" s="341">
        <v>97171</v>
      </c>
      <c r="E21" s="341">
        <v>9265</v>
      </c>
      <c r="F21" s="342">
        <v>136515</v>
      </c>
      <c r="G21" s="189"/>
    </row>
    <row r="22" spans="1:7" s="188" customFormat="1" ht="13.5" customHeight="1">
      <c r="A22" s="340">
        <v>18</v>
      </c>
      <c r="B22" s="341">
        <v>6842</v>
      </c>
      <c r="C22" s="341">
        <v>36373</v>
      </c>
      <c r="D22" s="341">
        <v>98601</v>
      </c>
      <c r="E22" s="341">
        <v>8568</v>
      </c>
      <c r="F22" s="342">
        <v>150384</v>
      </c>
      <c r="G22" s="189"/>
    </row>
    <row r="23" spans="1:7" s="188" customFormat="1" ht="13.5" customHeight="1">
      <c r="A23" s="340">
        <v>19</v>
      </c>
      <c r="B23" s="341">
        <v>5526</v>
      </c>
      <c r="C23" s="341">
        <v>38919</v>
      </c>
      <c r="D23" s="341">
        <v>187515</v>
      </c>
      <c r="E23" s="341">
        <v>9230</v>
      </c>
      <c r="F23" s="342">
        <v>241190</v>
      </c>
      <c r="G23" s="189"/>
    </row>
    <row r="24" spans="1:7" s="188" customFormat="1" ht="13.5" customHeight="1">
      <c r="A24" s="340">
        <v>20</v>
      </c>
      <c r="B24" s="341">
        <v>16726</v>
      </c>
      <c r="C24" s="341">
        <v>33106</v>
      </c>
      <c r="D24" s="341">
        <v>126778</v>
      </c>
      <c r="E24" s="341">
        <v>9510</v>
      </c>
      <c r="F24" s="342">
        <v>186121</v>
      </c>
      <c r="G24" s="189"/>
    </row>
    <row r="25" spans="1:7" s="188" customFormat="1" ht="13.5" customHeight="1">
      <c r="A25" s="340">
        <v>21</v>
      </c>
      <c r="B25" s="341">
        <v>7052</v>
      </c>
      <c r="C25" s="341">
        <v>29259</v>
      </c>
      <c r="D25" s="341">
        <v>85721</v>
      </c>
      <c r="E25" s="341">
        <v>12854</v>
      </c>
      <c r="F25" s="342">
        <v>134885</v>
      </c>
      <c r="G25" s="189"/>
    </row>
    <row r="26" spans="1:7" s="188" customFormat="1" ht="13.5" customHeight="1">
      <c r="A26" s="340">
        <v>22</v>
      </c>
      <c r="B26" s="341">
        <v>6329</v>
      </c>
      <c r="C26" s="341">
        <v>36653</v>
      </c>
      <c r="D26" s="341">
        <v>147585</v>
      </c>
      <c r="E26" s="341">
        <v>10554</v>
      </c>
      <c r="F26" s="342">
        <v>201121</v>
      </c>
    </row>
    <row r="27" spans="1:7" s="188" customFormat="1" ht="13.5" customHeight="1">
      <c r="A27" s="340">
        <v>23</v>
      </c>
      <c r="B27" s="341">
        <v>5799</v>
      </c>
      <c r="C27" s="341">
        <v>25475</v>
      </c>
      <c r="D27" s="341">
        <v>132649</v>
      </c>
      <c r="E27" s="341">
        <v>8873</v>
      </c>
      <c r="F27" s="342">
        <v>172795</v>
      </c>
    </row>
    <row r="28" spans="1:7" s="188" customFormat="1" ht="13.5" customHeight="1">
      <c r="A28" s="340">
        <v>24</v>
      </c>
      <c r="B28" s="341">
        <v>1623</v>
      </c>
      <c r="C28" s="341">
        <v>26617</v>
      </c>
      <c r="D28" s="341">
        <v>80199</v>
      </c>
      <c r="E28" s="341">
        <v>7381</v>
      </c>
      <c r="F28" s="342">
        <v>115820</v>
      </c>
    </row>
    <row r="29" spans="1:7" s="70" customFormat="1" ht="13.5" customHeight="1" thickBot="1">
      <c r="A29" s="343">
        <v>25</v>
      </c>
      <c r="B29" s="344">
        <v>1435</v>
      </c>
      <c r="C29" s="344">
        <v>23142</v>
      </c>
      <c r="D29" s="344">
        <v>98049</v>
      </c>
      <c r="E29" s="344">
        <v>6909</v>
      </c>
      <c r="F29" s="345">
        <v>129534</v>
      </c>
    </row>
    <row r="33" spans="7:11">
      <c r="G33" s="346"/>
      <c r="H33" s="346"/>
      <c r="I33" s="346"/>
      <c r="J33" s="346"/>
      <c r="K33" s="346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Normal="100" workbookViewId="0">
      <pane xSplit="2" ySplit="5" topLeftCell="C6" activePane="bottomRight" state="frozen"/>
      <selection activeCell="I26" sqref="I26"/>
      <selection pane="topRight" activeCell="I26" sqref="I26"/>
      <selection pane="bottomLeft" activeCell="I26" sqref="I26"/>
      <selection pane="bottomRight" activeCell="B72" sqref="B72:G79"/>
    </sheetView>
  </sheetViews>
  <sheetFormatPr defaultColWidth="5.75" defaultRowHeight="14.85" customHeight="1"/>
  <cols>
    <col min="1" max="1" width="2.625" style="262" customWidth="1"/>
    <col min="2" max="2" width="10.625" style="262" customWidth="1"/>
    <col min="3" max="3" width="10.875" style="385" customWidth="1"/>
    <col min="4" max="4" width="10.625" style="384" customWidth="1"/>
    <col min="5" max="5" width="8.125" style="396" customWidth="1"/>
    <col min="6" max="6" width="7.75" style="397" customWidth="1"/>
    <col min="7" max="7" width="10" style="385" customWidth="1"/>
    <col min="8" max="8" width="8.625" style="262" customWidth="1"/>
    <col min="9" max="9" width="7.625" style="397" customWidth="1"/>
    <col min="10" max="10" width="5.75" style="228" customWidth="1"/>
    <col min="11" max="16384" width="5.75" style="228"/>
  </cols>
  <sheetData>
    <row r="1" spans="1:14" ht="14.25" customHeight="1" thickBot="1">
      <c r="A1" s="223" t="s">
        <v>292</v>
      </c>
      <c r="B1" s="224"/>
      <c r="C1" s="347"/>
      <c r="D1" s="348"/>
      <c r="E1" s="349"/>
      <c r="F1" s="350"/>
      <c r="G1" s="347"/>
      <c r="H1" s="224"/>
      <c r="I1" s="350"/>
    </row>
    <row r="2" spans="1:14" ht="14.85" customHeight="1">
      <c r="A2" s="229"/>
      <c r="B2" s="230" t="s">
        <v>139</v>
      </c>
      <c r="C2" s="351" t="s">
        <v>293</v>
      </c>
      <c r="D2" s="352"/>
      <c r="E2" s="353"/>
      <c r="F2" s="354"/>
      <c r="G2" s="355" t="s">
        <v>274</v>
      </c>
      <c r="H2" s="356"/>
      <c r="I2" s="357"/>
    </row>
    <row r="3" spans="1:14" ht="14.85" customHeight="1">
      <c r="A3" s="68"/>
      <c r="B3" s="231"/>
      <c r="C3" s="358" t="s">
        <v>294</v>
      </c>
      <c r="D3" s="359"/>
      <c r="E3" s="360"/>
      <c r="F3" s="361"/>
      <c r="G3" s="604" t="s">
        <v>294</v>
      </c>
      <c r="H3" s="605"/>
      <c r="I3" s="362"/>
    </row>
    <row r="4" spans="1:14" ht="14.85" customHeight="1">
      <c r="A4" s="68"/>
      <c r="B4" s="68"/>
      <c r="C4" s="363" t="s">
        <v>295</v>
      </c>
      <c r="D4" s="606" t="s">
        <v>296</v>
      </c>
      <c r="E4" s="607"/>
      <c r="F4" s="364" t="s">
        <v>297</v>
      </c>
      <c r="G4" s="365"/>
      <c r="H4" s="366"/>
      <c r="I4" s="367" t="s">
        <v>264</v>
      </c>
    </row>
    <row r="5" spans="1:14" ht="14.85" customHeight="1">
      <c r="A5" s="238" t="s">
        <v>205</v>
      </c>
      <c r="B5" s="238"/>
      <c r="C5" s="368"/>
      <c r="D5" s="369"/>
      <c r="E5" s="370" t="s">
        <v>206</v>
      </c>
      <c r="F5" s="371"/>
      <c r="G5" s="369"/>
      <c r="H5" s="84" t="s">
        <v>206</v>
      </c>
      <c r="I5" s="372"/>
    </row>
    <row r="6" spans="1:14" ht="14.85" customHeight="1">
      <c r="A6" s="101"/>
      <c r="B6" s="101"/>
      <c r="C6" s="373" t="s">
        <v>298</v>
      </c>
      <c r="D6" s="374" t="s">
        <v>60</v>
      </c>
      <c r="E6" s="375" t="s">
        <v>299</v>
      </c>
      <c r="F6" s="376" t="s">
        <v>299</v>
      </c>
      <c r="G6" s="374" t="s">
        <v>60</v>
      </c>
      <c r="H6" s="98" t="s">
        <v>299</v>
      </c>
      <c r="I6" s="377" t="s">
        <v>299</v>
      </c>
    </row>
    <row r="7" spans="1:14" ht="14.85" customHeight="1">
      <c r="A7" s="101"/>
      <c r="B7" s="101"/>
      <c r="C7" s="373"/>
      <c r="D7" s="374"/>
      <c r="E7" s="375"/>
      <c r="F7" s="376"/>
      <c r="G7" s="374"/>
      <c r="H7" s="98"/>
      <c r="I7" s="377"/>
    </row>
    <row r="8" spans="1:14" ht="14.85" customHeight="1">
      <c r="A8" s="246" t="s">
        <v>212</v>
      </c>
      <c r="B8" s="247"/>
      <c r="C8" s="248">
        <v>1054915</v>
      </c>
      <c r="D8" s="378">
        <v>1059246</v>
      </c>
      <c r="E8" s="249">
        <v>100</v>
      </c>
      <c r="F8" s="379">
        <v>0.41055440485726624</v>
      </c>
      <c r="G8" s="378">
        <v>132348</v>
      </c>
      <c r="H8" s="380">
        <v>100</v>
      </c>
      <c r="I8" s="381">
        <v>-8.3380082694425433</v>
      </c>
    </row>
    <row r="9" spans="1:14" ht="14.85" customHeight="1">
      <c r="A9" s="101"/>
      <c r="B9" s="101"/>
      <c r="C9" s="373"/>
      <c r="D9" s="374"/>
      <c r="E9" s="382"/>
      <c r="F9" s="376"/>
      <c r="G9" s="374"/>
      <c r="H9" s="98"/>
      <c r="I9" s="377"/>
    </row>
    <row r="10" spans="1:14" ht="14.85" customHeight="1">
      <c r="A10" s="101" t="s">
        <v>213</v>
      </c>
      <c r="B10" s="92"/>
      <c r="C10" s="373"/>
      <c r="D10" s="374"/>
      <c r="E10" s="382"/>
      <c r="F10" s="376"/>
      <c r="G10" s="374"/>
      <c r="H10" s="98"/>
      <c r="I10" s="377"/>
    </row>
    <row r="11" spans="1:14" ht="14.85" customHeight="1">
      <c r="A11" s="101" t="s">
        <v>145</v>
      </c>
      <c r="B11" s="92" t="s">
        <v>146</v>
      </c>
      <c r="C11" s="245">
        <v>59975</v>
      </c>
      <c r="D11" s="374">
        <v>59138</v>
      </c>
      <c r="E11" s="167">
        <v>5.5830279274125179</v>
      </c>
      <c r="F11" s="376">
        <v>-1.3955814922884557</v>
      </c>
      <c r="G11" s="374">
        <v>4905</v>
      </c>
      <c r="H11" s="375">
        <v>3.7061383624988666</v>
      </c>
      <c r="I11" s="377">
        <v>-46.416866943412714</v>
      </c>
    </row>
    <row r="12" spans="1:14" ht="14.85" customHeight="1">
      <c r="A12" s="101" t="s">
        <v>147</v>
      </c>
      <c r="B12" s="92" t="s">
        <v>148</v>
      </c>
      <c r="C12" s="245">
        <v>24914</v>
      </c>
      <c r="D12" s="374">
        <v>23156</v>
      </c>
      <c r="E12" s="167">
        <v>2.186083308315538</v>
      </c>
      <c r="F12" s="376">
        <v>-7.0562735811190542</v>
      </c>
      <c r="G12" s="374">
        <v>1146</v>
      </c>
      <c r="H12" s="375">
        <v>0.86589899356242628</v>
      </c>
      <c r="I12" s="377">
        <v>-7.5806451612903221</v>
      </c>
    </row>
    <row r="13" spans="1:14" ht="14.85" customHeight="1">
      <c r="A13" s="101" t="s">
        <v>149</v>
      </c>
      <c r="B13" s="92" t="s">
        <v>150</v>
      </c>
      <c r="C13" s="245">
        <v>80815</v>
      </c>
      <c r="D13" s="374">
        <v>85012</v>
      </c>
      <c r="E13" s="167">
        <v>8.0257088532786529</v>
      </c>
      <c r="F13" s="376">
        <v>5.1933428200210408</v>
      </c>
      <c r="G13" s="374">
        <v>16299</v>
      </c>
      <c r="H13" s="375">
        <v>12.315259769698068</v>
      </c>
      <c r="I13" s="377">
        <v>4.2668884339815749</v>
      </c>
    </row>
    <row r="14" spans="1:14" ht="14.85" customHeight="1">
      <c r="A14" s="101" t="s">
        <v>151</v>
      </c>
      <c r="B14" s="92" t="s">
        <v>152</v>
      </c>
      <c r="C14" s="245">
        <v>9338</v>
      </c>
      <c r="D14" s="374">
        <v>9532</v>
      </c>
      <c r="E14" s="167">
        <v>0.89988539017376512</v>
      </c>
      <c r="F14" s="376">
        <v>2.0775326622403112</v>
      </c>
      <c r="G14" s="374">
        <v>684</v>
      </c>
      <c r="H14" s="375">
        <v>0.51681929458699793</v>
      </c>
      <c r="I14" s="377">
        <v>50.329670329670328</v>
      </c>
    </row>
    <row r="15" spans="1:14" ht="14.85" customHeight="1">
      <c r="A15" s="101" t="s">
        <v>153</v>
      </c>
      <c r="B15" s="92" t="s">
        <v>154</v>
      </c>
      <c r="C15" s="245">
        <v>1207</v>
      </c>
      <c r="D15" s="374">
        <v>1183</v>
      </c>
      <c r="E15" s="167">
        <v>0.11168321617452415</v>
      </c>
      <c r="F15" s="376">
        <v>-1.988400994200501</v>
      </c>
      <c r="G15" s="374">
        <v>35</v>
      </c>
      <c r="H15" s="375">
        <v>2.6445431740562755E-2</v>
      </c>
      <c r="I15" s="377">
        <v>-25.531914893617024</v>
      </c>
    </row>
    <row r="16" spans="1:14" ht="14.85" customHeight="1">
      <c r="A16" s="101" t="s">
        <v>155</v>
      </c>
      <c r="B16" s="92" t="s">
        <v>156</v>
      </c>
      <c r="C16" s="245">
        <v>274547</v>
      </c>
      <c r="D16" s="374">
        <v>279447</v>
      </c>
      <c r="E16" s="167">
        <v>26.381690372208155</v>
      </c>
      <c r="F16" s="376">
        <v>1.7847581652685962</v>
      </c>
      <c r="G16" s="374">
        <v>27249</v>
      </c>
      <c r="H16" s="375">
        <v>20.588901985674131</v>
      </c>
      <c r="I16" s="377">
        <v>52.501678979180653</v>
      </c>
      <c r="K16" s="377"/>
      <c r="L16" s="374"/>
      <c r="M16" s="375"/>
      <c r="N16" s="377"/>
    </row>
    <row r="17" spans="1:9" ht="14.85" customHeight="1">
      <c r="A17" s="101" t="s">
        <v>157</v>
      </c>
      <c r="B17" s="92" t="s">
        <v>158</v>
      </c>
      <c r="C17" s="245">
        <v>8884</v>
      </c>
      <c r="D17" s="374">
        <v>8995</v>
      </c>
      <c r="E17" s="167">
        <v>0.84918895138617478</v>
      </c>
      <c r="F17" s="376">
        <v>1.2494371904547608</v>
      </c>
      <c r="G17" s="374">
        <v>872</v>
      </c>
      <c r="H17" s="375">
        <v>0.6588690422220207</v>
      </c>
      <c r="I17" s="377">
        <v>4.6818727490996359</v>
      </c>
    </row>
    <row r="18" spans="1:9" ht="14.85" customHeight="1">
      <c r="A18" s="101" t="s">
        <v>159</v>
      </c>
      <c r="B18" s="92" t="s">
        <v>160</v>
      </c>
      <c r="C18" s="245">
        <v>141346</v>
      </c>
      <c r="D18" s="374">
        <v>146157</v>
      </c>
      <c r="E18" s="167">
        <v>13.798211180405684</v>
      </c>
      <c r="F18" s="376">
        <v>3.4037043849843629</v>
      </c>
      <c r="G18" s="374">
        <v>25159</v>
      </c>
      <c r="H18" s="375">
        <v>19.009731918880526</v>
      </c>
      <c r="I18" s="377">
        <v>-31.644297125468679</v>
      </c>
    </row>
    <row r="19" spans="1:9" ht="14.85" customHeight="1">
      <c r="A19" s="101" t="s">
        <v>161</v>
      </c>
      <c r="B19" s="92" t="s">
        <v>162</v>
      </c>
      <c r="C19" s="245" t="s">
        <v>362</v>
      </c>
      <c r="D19" s="374" t="s">
        <v>362</v>
      </c>
      <c r="E19" s="167" t="s">
        <v>363</v>
      </c>
      <c r="F19" s="376" t="s">
        <v>363</v>
      </c>
      <c r="G19" s="374" t="s">
        <v>362</v>
      </c>
      <c r="H19" s="375" t="s">
        <v>363</v>
      </c>
      <c r="I19" s="377" t="s">
        <v>363</v>
      </c>
    </row>
    <row r="20" spans="1:9" ht="14.85" customHeight="1">
      <c r="A20" s="101" t="s">
        <v>163</v>
      </c>
      <c r="B20" s="92" t="s">
        <v>164</v>
      </c>
      <c r="C20" s="245">
        <v>46511</v>
      </c>
      <c r="D20" s="374">
        <v>47440</v>
      </c>
      <c r="E20" s="167">
        <v>4.4786574601178577</v>
      </c>
      <c r="F20" s="376">
        <v>1.9973769645890149</v>
      </c>
      <c r="G20" s="374">
        <v>18400</v>
      </c>
      <c r="H20" s="375">
        <v>13.902741257895851</v>
      </c>
      <c r="I20" s="377">
        <v>-21.875</v>
      </c>
    </row>
    <row r="21" spans="1:9" ht="14.85" customHeight="1">
      <c r="A21" s="101" t="s">
        <v>165</v>
      </c>
      <c r="B21" s="92" t="s">
        <v>166</v>
      </c>
      <c r="C21" s="245">
        <v>876</v>
      </c>
      <c r="D21" s="374">
        <v>814</v>
      </c>
      <c r="E21" s="167">
        <v>7.6847115778582123E-2</v>
      </c>
      <c r="F21" s="376">
        <v>-7.0776255707762576</v>
      </c>
      <c r="G21" s="374">
        <v>23</v>
      </c>
      <c r="H21" s="375">
        <v>1.7378426572369814E-2</v>
      </c>
      <c r="I21" s="377">
        <v>-41.025641025641022</v>
      </c>
    </row>
    <row r="22" spans="1:9" ht="14.85" customHeight="1">
      <c r="A22" s="101" t="s">
        <v>214</v>
      </c>
      <c r="B22" s="92" t="s">
        <v>215</v>
      </c>
      <c r="C22" s="245" t="s">
        <v>362</v>
      </c>
      <c r="D22" s="374" t="s">
        <v>362</v>
      </c>
      <c r="E22" s="167" t="s">
        <v>362</v>
      </c>
      <c r="F22" s="383" t="s">
        <v>362</v>
      </c>
      <c r="G22" s="374" t="s">
        <v>362</v>
      </c>
      <c r="H22" s="167" t="s">
        <v>362</v>
      </c>
      <c r="I22" s="167" t="s">
        <v>362</v>
      </c>
    </row>
    <row r="23" spans="1:9" ht="14.85" customHeight="1">
      <c r="A23" s="101" t="s">
        <v>167</v>
      </c>
      <c r="B23" s="92" t="s">
        <v>108</v>
      </c>
      <c r="C23" s="245">
        <v>9294</v>
      </c>
      <c r="D23" s="374">
        <v>8991</v>
      </c>
      <c r="E23" s="167">
        <v>0.84881132428161166</v>
      </c>
      <c r="F23" s="376">
        <v>-3.2601678502259479</v>
      </c>
      <c r="G23" s="245">
        <v>673</v>
      </c>
      <c r="H23" s="375">
        <v>0.50850787318282109</v>
      </c>
      <c r="I23" s="377">
        <v>102.71084337349396</v>
      </c>
    </row>
    <row r="24" spans="1:9" ht="14.85" customHeight="1">
      <c r="A24" s="101" t="s">
        <v>168</v>
      </c>
      <c r="B24" s="92" t="s">
        <v>169</v>
      </c>
      <c r="C24" s="245">
        <v>27551</v>
      </c>
      <c r="D24" s="374">
        <v>26395</v>
      </c>
      <c r="E24" s="167">
        <v>2.4918668562354731</v>
      </c>
      <c r="F24" s="376">
        <v>-4.1958549598925643</v>
      </c>
      <c r="G24" s="374">
        <v>781</v>
      </c>
      <c r="H24" s="375">
        <v>0.5901109196965576</v>
      </c>
      <c r="I24" s="377">
        <v>-9.6064814814814774</v>
      </c>
    </row>
    <row r="25" spans="1:9" ht="14.85" customHeight="1">
      <c r="A25" s="101" t="s">
        <v>170</v>
      </c>
      <c r="B25" s="92" t="s">
        <v>171</v>
      </c>
      <c r="C25" s="245">
        <v>42977</v>
      </c>
      <c r="D25" s="374">
        <v>47858</v>
      </c>
      <c r="E25" s="167">
        <v>4.518119492544697</v>
      </c>
      <c r="F25" s="376">
        <v>11.357237592200487</v>
      </c>
      <c r="G25" s="374">
        <v>12802</v>
      </c>
      <c r="H25" s="375">
        <v>9.672983346933842</v>
      </c>
      <c r="I25" s="377">
        <v>28.315124787010127</v>
      </c>
    </row>
    <row r="26" spans="1:9" ht="14.85" customHeight="1">
      <c r="A26" s="101" t="s">
        <v>172</v>
      </c>
      <c r="B26" s="92" t="s">
        <v>173</v>
      </c>
      <c r="C26" s="245">
        <v>7838</v>
      </c>
      <c r="D26" s="374">
        <v>7828</v>
      </c>
      <c r="E26" s="167">
        <v>0.73901624362990281</v>
      </c>
      <c r="F26" s="376">
        <v>-0.1275835672365444</v>
      </c>
      <c r="G26" s="374">
        <v>430</v>
      </c>
      <c r="H26" s="375">
        <v>0.32490101852691389</v>
      </c>
      <c r="I26" s="377">
        <v>-2.2727272727272707</v>
      </c>
    </row>
    <row r="27" spans="1:9" ht="14.85" customHeight="1">
      <c r="A27" s="101" t="s">
        <v>174</v>
      </c>
      <c r="B27" s="92" t="s">
        <v>216</v>
      </c>
      <c r="C27" s="245">
        <v>28818</v>
      </c>
      <c r="D27" s="374">
        <v>29302</v>
      </c>
      <c r="E27" s="167">
        <v>2.766307354476675</v>
      </c>
      <c r="F27" s="376">
        <v>1.6795058643903182</v>
      </c>
      <c r="G27" s="374">
        <v>2816</v>
      </c>
      <c r="H27" s="375">
        <v>2.1277238794692779</v>
      </c>
      <c r="I27" s="377">
        <v>18.969159273341774</v>
      </c>
    </row>
    <row r="28" spans="1:9" ht="14.85" customHeight="1">
      <c r="A28" s="101" t="s">
        <v>175</v>
      </c>
      <c r="B28" s="92" t="s">
        <v>217</v>
      </c>
      <c r="C28" s="245">
        <v>34217</v>
      </c>
      <c r="D28" s="374">
        <v>35131</v>
      </c>
      <c r="E28" s="167">
        <v>3.3166044526011897</v>
      </c>
      <c r="F28" s="376">
        <v>2.6711868369523994</v>
      </c>
      <c r="G28" s="374">
        <v>5362</v>
      </c>
      <c r="H28" s="375">
        <v>4.051440142654215</v>
      </c>
      <c r="I28" s="377">
        <v>-38.445643439329579</v>
      </c>
    </row>
    <row r="29" spans="1:9" ht="14.85" customHeight="1">
      <c r="A29" s="101" t="s">
        <v>176</v>
      </c>
      <c r="B29" s="92" t="s">
        <v>218</v>
      </c>
      <c r="C29" s="245" t="s">
        <v>362</v>
      </c>
      <c r="D29" s="374" t="s">
        <v>362</v>
      </c>
      <c r="E29" s="167" t="s">
        <v>363</v>
      </c>
      <c r="F29" s="376" t="s">
        <v>363</v>
      </c>
      <c r="G29" s="374" t="s">
        <v>362</v>
      </c>
      <c r="H29" s="375" t="s">
        <v>363</v>
      </c>
      <c r="I29" s="377" t="s">
        <v>363</v>
      </c>
    </row>
    <row r="30" spans="1:9" ht="14.85" customHeight="1">
      <c r="A30" s="101" t="s">
        <v>177</v>
      </c>
      <c r="B30" s="92" t="s">
        <v>178</v>
      </c>
      <c r="C30" s="245">
        <v>17410</v>
      </c>
      <c r="D30" s="374">
        <v>15531</v>
      </c>
      <c r="E30" s="167">
        <v>1.46623164024221</v>
      </c>
      <c r="F30" s="376">
        <v>-10.792647903503738</v>
      </c>
      <c r="G30" s="374">
        <v>1304</v>
      </c>
      <c r="H30" s="375">
        <v>0.98528122827696674</v>
      </c>
      <c r="I30" s="377">
        <v>-49.730146491904392</v>
      </c>
    </row>
    <row r="31" spans="1:9" ht="14.85" customHeight="1">
      <c r="A31" s="101" t="s">
        <v>179</v>
      </c>
      <c r="B31" s="92" t="s">
        <v>219</v>
      </c>
      <c r="C31" s="245">
        <v>41396</v>
      </c>
      <c r="D31" s="374">
        <v>38050</v>
      </c>
      <c r="E31" s="167">
        <v>3.5921778321560809</v>
      </c>
      <c r="F31" s="376">
        <v>-8.082906561020387</v>
      </c>
      <c r="G31" s="374">
        <v>2801</v>
      </c>
      <c r="H31" s="375">
        <v>2.1163901230090367</v>
      </c>
      <c r="I31" s="377">
        <v>-50.608358314230294</v>
      </c>
    </row>
    <row r="32" spans="1:9" ht="14.85" customHeight="1">
      <c r="A32" s="101" t="s">
        <v>180</v>
      </c>
      <c r="B32" s="92" t="s">
        <v>220</v>
      </c>
      <c r="C32" s="245" t="s">
        <v>364</v>
      </c>
      <c r="D32" s="374" t="s">
        <v>362</v>
      </c>
      <c r="E32" s="167" t="s">
        <v>362</v>
      </c>
      <c r="F32" s="376" t="s">
        <v>362</v>
      </c>
      <c r="G32" s="374" t="s">
        <v>362</v>
      </c>
      <c r="H32" s="375" t="s">
        <v>362</v>
      </c>
      <c r="I32" s="377" t="s">
        <v>362</v>
      </c>
    </row>
    <row r="33" spans="1:10" ht="14.85" customHeight="1">
      <c r="A33" s="101" t="s">
        <v>181</v>
      </c>
      <c r="B33" s="92" t="s">
        <v>221</v>
      </c>
      <c r="C33" s="245">
        <v>120247</v>
      </c>
      <c r="D33" s="374">
        <v>115506</v>
      </c>
      <c r="E33" s="167">
        <v>10.90454908491512</v>
      </c>
      <c r="F33" s="376">
        <v>-3.9427179056442108</v>
      </c>
      <c r="G33" s="374">
        <v>6044</v>
      </c>
      <c r="H33" s="375">
        <v>4.5667482697131803</v>
      </c>
      <c r="I33" s="377">
        <v>32.572932660671206</v>
      </c>
    </row>
    <row r="34" spans="1:10" ht="14.85" customHeight="1">
      <c r="A34" s="101" t="s">
        <v>182</v>
      </c>
      <c r="B34" s="92" t="s">
        <v>183</v>
      </c>
      <c r="C34" s="245">
        <v>2674</v>
      </c>
      <c r="D34" s="374">
        <v>2793</v>
      </c>
      <c r="E34" s="167">
        <v>0.26367812576115462</v>
      </c>
      <c r="F34" s="376">
        <v>4.4502617801047029</v>
      </c>
      <c r="G34" s="374">
        <v>339</v>
      </c>
      <c r="H34" s="375">
        <v>0.25614289600145074</v>
      </c>
      <c r="I34" s="377">
        <v>-27.253218884120166</v>
      </c>
    </row>
    <row r="35" spans="1:10" ht="14.85" customHeight="1">
      <c r="A35" s="101"/>
      <c r="B35" s="92"/>
      <c r="C35" s="373"/>
      <c r="D35" s="374"/>
      <c r="E35" s="167"/>
      <c r="F35" s="376"/>
      <c r="G35" s="374"/>
      <c r="H35" s="375"/>
      <c r="I35" s="377"/>
    </row>
    <row r="36" spans="1:10" ht="14.85" customHeight="1">
      <c r="A36" s="101" t="s">
        <v>222</v>
      </c>
      <c r="B36" s="92"/>
      <c r="C36" s="373"/>
      <c r="E36" s="167"/>
      <c r="F36" s="376"/>
      <c r="H36" s="375"/>
      <c r="I36" s="377"/>
    </row>
    <row r="37" spans="1:10" ht="14.85" customHeight="1">
      <c r="A37" s="101" t="s">
        <v>226</v>
      </c>
      <c r="B37" s="92"/>
      <c r="C37" s="245">
        <v>194443</v>
      </c>
      <c r="D37" s="374">
        <v>192196</v>
      </c>
      <c r="E37" s="167">
        <v>18.144604747150332</v>
      </c>
      <c r="F37" s="376">
        <v>-1.1556085845209174</v>
      </c>
      <c r="G37" s="374">
        <v>17311</v>
      </c>
      <c r="H37" s="375">
        <v>13.079910538882341</v>
      </c>
      <c r="I37" s="377">
        <v>7.6019393336648422</v>
      </c>
    </row>
    <row r="38" spans="1:10" ht="14.85" customHeight="1">
      <c r="A38" s="101" t="s">
        <v>227</v>
      </c>
      <c r="B38" s="101"/>
      <c r="C38" s="245">
        <v>298489</v>
      </c>
      <c r="D38" s="374">
        <v>301373</v>
      </c>
      <c r="E38" s="167">
        <v>28.451653345870554</v>
      </c>
      <c r="F38" s="376">
        <v>0.96619975945513303</v>
      </c>
      <c r="G38" s="374">
        <v>32394</v>
      </c>
      <c r="H38" s="375">
        <v>24.476380451536858</v>
      </c>
      <c r="I38" s="377">
        <v>-6.7395998272635644</v>
      </c>
    </row>
    <row r="39" spans="1:10" ht="14.85" customHeight="1">
      <c r="A39" s="101" t="s">
        <v>228</v>
      </c>
      <c r="B39" s="101"/>
      <c r="C39" s="245">
        <v>561983</v>
      </c>
      <c r="D39" s="374">
        <v>565678</v>
      </c>
      <c r="E39" s="167">
        <v>53.403836313755257</v>
      </c>
      <c r="F39" s="376">
        <v>0.6574931981928378</v>
      </c>
      <c r="G39" s="374">
        <v>82644</v>
      </c>
      <c r="H39" s="375">
        <v>62.444464593344819</v>
      </c>
      <c r="I39" s="377">
        <v>-11.671155572656144</v>
      </c>
    </row>
    <row r="40" spans="1:10" ht="14.85" customHeight="1" thickBot="1">
      <c r="A40" s="256"/>
      <c r="B40" s="256"/>
      <c r="C40" s="257"/>
      <c r="D40" s="386"/>
      <c r="E40" s="387"/>
      <c r="F40" s="388"/>
      <c r="G40" s="386"/>
      <c r="H40" s="387"/>
      <c r="I40" s="389"/>
    </row>
    <row r="41" spans="1:10" ht="18.75" customHeight="1">
      <c r="A41" s="262" t="s">
        <v>300</v>
      </c>
      <c r="C41" s="390" t="s">
        <v>301</v>
      </c>
      <c r="D41" s="391"/>
      <c r="E41" s="392"/>
      <c r="F41" s="393"/>
      <c r="G41" s="390"/>
      <c r="H41" s="68"/>
      <c r="I41" s="393"/>
    </row>
    <row r="42" spans="1:10" s="394" customFormat="1" ht="21" customHeight="1">
      <c r="A42" s="608"/>
      <c r="B42" s="608"/>
      <c r="C42" s="608"/>
      <c r="D42" s="608"/>
      <c r="E42" s="608"/>
      <c r="F42" s="608"/>
      <c r="G42" s="608"/>
      <c r="H42" s="608"/>
      <c r="I42" s="608"/>
      <c r="J42" s="608"/>
    </row>
    <row r="43" spans="1:10" ht="14.85" customHeight="1">
      <c r="A43" s="395"/>
      <c r="B43" s="395"/>
      <c r="C43" s="390"/>
      <c r="D43" s="391"/>
      <c r="E43" s="392"/>
      <c r="F43" s="393"/>
      <c r="G43" s="390"/>
      <c r="H43" s="68"/>
      <c r="I43" s="393"/>
    </row>
    <row r="44" spans="1:10" ht="14.85" customHeight="1">
      <c r="C44" s="390"/>
      <c r="D44" s="391"/>
      <c r="E44" s="392"/>
      <c r="F44" s="393"/>
      <c r="G44" s="390"/>
      <c r="H44" s="68"/>
      <c r="I44" s="393"/>
    </row>
    <row r="45" spans="1:10" ht="14.85" customHeight="1">
      <c r="B45" s="92"/>
      <c r="C45" s="390"/>
      <c r="D45" s="391"/>
      <c r="E45" s="392"/>
      <c r="F45" s="393"/>
      <c r="G45" s="390"/>
      <c r="H45" s="68"/>
      <c r="I45" s="393"/>
    </row>
    <row r="46" spans="1:10" ht="14.85" customHeight="1">
      <c r="B46" s="92"/>
      <c r="C46" s="390"/>
      <c r="D46" s="391"/>
      <c r="E46" s="392"/>
      <c r="F46" s="393"/>
      <c r="G46" s="390"/>
      <c r="H46" s="68"/>
      <c r="I46" s="393"/>
    </row>
    <row r="47" spans="1:10" ht="14.85" customHeight="1">
      <c r="B47" s="92"/>
      <c r="C47" s="390"/>
      <c r="D47" s="391"/>
      <c r="E47" s="392"/>
      <c r="F47" s="393"/>
      <c r="G47" s="390"/>
      <c r="H47" s="68"/>
      <c r="I47" s="393"/>
    </row>
    <row r="48" spans="1:10" ht="14.85" customHeight="1">
      <c r="B48" s="92"/>
      <c r="C48" s="390"/>
      <c r="D48" s="391"/>
      <c r="E48" s="392"/>
      <c r="F48" s="393"/>
      <c r="G48" s="390"/>
      <c r="H48" s="68"/>
      <c r="I48" s="393"/>
    </row>
    <row r="49" spans="2:2" ht="14.85" customHeight="1">
      <c r="B49" s="92"/>
    </row>
    <row r="50" spans="2:2" ht="14.85" customHeight="1">
      <c r="B50" s="92"/>
    </row>
    <row r="51" spans="2:2" ht="14.85" customHeight="1">
      <c r="B51" s="92"/>
    </row>
    <row r="52" spans="2:2" ht="14.85" customHeight="1">
      <c r="B52" s="92"/>
    </row>
    <row r="53" spans="2:2" ht="14.85" customHeight="1">
      <c r="B53" s="92"/>
    </row>
    <row r="54" spans="2:2" ht="14.85" customHeight="1">
      <c r="B54" s="92"/>
    </row>
    <row r="55" spans="2:2" ht="14.85" customHeight="1">
      <c r="B55" s="92"/>
    </row>
    <row r="56" spans="2:2" ht="14.85" customHeight="1">
      <c r="B56" s="92"/>
    </row>
    <row r="57" spans="2:2" ht="14.85" customHeight="1">
      <c r="B57" s="92"/>
    </row>
    <row r="58" spans="2:2" ht="14.85" customHeight="1">
      <c r="B58" s="92"/>
    </row>
    <row r="59" spans="2:2" ht="14.85" customHeight="1">
      <c r="B59" s="92"/>
    </row>
    <row r="60" spans="2:2" ht="14.85" customHeight="1">
      <c r="B60" s="92"/>
    </row>
    <row r="61" spans="2:2" ht="14.85" customHeight="1">
      <c r="B61" s="92"/>
    </row>
    <row r="62" spans="2:2" ht="14.85" customHeight="1">
      <c r="B62" s="92"/>
    </row>
    <row r="63" spans="2:2" ht="14.85" customHeight="1">
      <c r="B63" s="92"/>
    </row>
    <row r="64" spans="2:2" ht="14.85" customHeight="1">
      <c r="B64" s="92"/>
    </row>
    <row r="65" spans="2:2" ht="14.85" customHeight="1">
      <c r="B65" s="92"/>
    </row>
    <row r="66" spans="2:2" ht="14.85" customHeight="1">
      <c r="B66" s="92"/>
    </row>
    <row r="67" spans="2:2" ht="14.85" customHeight="1">
      <c r="B67" s="92"/>
    </row>
    <row r="68" spans="2:2" ht="14.85" customHeight="1">
      <c r="B68" s="92"/>
    </row>
  </sheetData>
  <mergeCells count="3">
    <mergeCell ref="G3:H3"/>
    <mergeCell ref="D4:E4"/>
    <mergeCell ref="A42:J42"/>
  </mergeCells>
  <phoneticPr fontId="3"/>
  <pageMargins left="0.86614173228346458" right="0.78740157480314965" top="0.98425196850393704" bottom="0.72" header="0.51181102362204722" footer="0.51181102362204722"/>
  <pageSetup paperSize="9" orientation="portrait" r:id="rId1"/>
  <headerFooter alignWithMargins="0"/>
  <rowBreaks count="1" manualBreakCount="1">
    <brk id="41" max="9" man="1"/>
  </rowBreaks>
  <ignoredErrors>
    <ignoredError sqref="A11:A3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Normal="100" zoomScaleSheetLayoutView="100" workbookViewId="0">
      <pane xSplit="2" ySplit="5" topLeftCell="C6" activePane="bottomRight" state="frozen"/>
      <selection activeCell="I26" sqref="I26"/>
      <selection pane="topRight" activeCell="I26" sqref="I26"/>
      <selection pane="bottomLeft" activeCell="I26" sqref="I26"/>
      <selection pane="bottomRight" activeCell="A11" sqref="A11:A34"/>
    </sheetView>
  </sheetViews>
  <sheetFormatPr defaultRowHeight="14.85" customHeight="1"/>
  <cols>
    <col min="1" max="1" width="2.625" style="262" customWidth="1"/>
    <col min="2" max="2" width="10.625" style="262" customWidth="1"/>
    <col min="3" max="3" width="7.75" style="262" customWidth="1"/>
    <col min="4" max="4" width="7.75" style="263" customWidth="1"/>
    <col min="5" max="5" width="7.5" style="263" customWidth="1"/>
    <col min="6" max="6" width="7.375" style="396" customWidth="1"/>
    <col min="7" max="7" width="7" style="447" customWidth="1"/>
    <col min="8" max="13" width="7.875" style="263" customWidth="1"/>
    <col min="14" max="14" width="6.125" style="448" customWidth="1"/>
    <col min="15" max="16384" width="9" style="228"/>
  </cols>
  <sheetData>
    <row r="1" spans="1:15" ht="14.25" customHeight="1" thickBot="1">
      <c r="A1" s="223" t="s">
        <v>302</v>
      </c>
      <c r="B1" s="224"/>
      <c r="C1" s="224"/>
      <c r="D1" s="225"/>
      <c r="E1" s="225"/>
      <c r="F1" s="349"/>
      <c r="G1" s="398"/>
      <c r="H1" s="225"/>
      <c r="I1" s="225"/>
      <c r="J1" s="225"/>
      <c r="K1" s="225"/>
      <c r="L1" s="225"/>
      <c r="M1" s="225"/>
      <c r="N1" s="399"/>
    </row>
    <row r="2" spans="1:15" ht="14.85" customHeight="1">
      <c r="A2" s="229"/>
      <c r="B2" s="230" t="s">
        <v>139</v>
      </c>
      <c r="C2" s="400" t="s">
        <v>303</v>
      </c>
      <c r="D2" s="401"/>
      <c r="E2" s="401"/>
      <c r="F2" s="353"/>
      <c r="G2" s="402"/>
      <c r="H2" s="403" t="s">
        <v>304</v>
      </c>
      <c r="I2" s="404"/>
      <c r="J2" s="403" t="s">
        <v>305</v>
      </c>
      <c r="K2" s="405"/>
      <c r="L2" s="609" t="s">
        <v>306</v>
      </c>
      <c r="M2" s="610"/>
      <c r="N2" s="406"/>
      <c r="O2" s="406"/>
    </row>
    <row r="3" spans="1:15" ht="14.85" customHeight="1">
      <c r="A3" s="111"/>
      <c r="B3" s="231"/>
      <c r="C3" s="407" t="s">
        <v>307</v>
      </c>
      <c r="D3" s="408"/>
      <c r="E3" s="408"/>
      <c r="F3" s="360"/>
      <c r="G3" s="409"/>
      <c r="H3" s="239"/>
      <c r="I3" s="410"/>
      <c r="J3" s="611" t="s">
        <v>308</v>
      </c>
      <c r="K3" s="612"/>
      <c r="L3" s="611" t="s">
        <v>26</v>
      </c>
      <c r="M3" s="613"/>
      <c r="N3" s="411"/>
      <c r="O3" s="411"/>
    </row>
    <row r="4" spans="1:15" ht="14.85" customHeight="1">
      <c r="A4" s="111"/>
      <c r="B4" s="111"/>
      <c r="C4" s="312"/>
      <c r="D4" s="237"/>
      <c r="E4" s="412"/>
      <c r="F4" s="413"/>
      <c r="G4" s="414" t="s">
        <v>297</v>
      </c>
      <c r="H4" s="462" t="s">
        <v>295</v>
      </c>
      <c r="I4" s="234" t="s">
        <v>296</v>
      </c>
      <c r="J4" s="462" t="s">
        <v>295</v>
      </c>
      <c r="K4" s="234" t="s">
        <v>296</v>
      </c>
      <c r="L4" s="462" t="s">
        <v>295</v>
      </c>
      <c r="M4" s="234" t="s">
        <v>296</v>
      </c>
      <c r="N4" s="415"/>
      <c r="O4" s="360"/>
    </row>
    <row r="5" spans="1:15" ht="28.5" customHeight="1">
      <c r="A5" s="238" t="s">
        <v>205</v>
      </c>
      <c r="B5" s="238"/>
      <c r="C5" s="416" t="s">
        <v>309</v>
      </c>
      <c r="D5" s="417" t="s">
        <v>310</v>
      </c>
      <c r="E5" s="418" t="s">
        <v>311</v>
      </c>
      <c r="F5" s="370" t="s">
        <v>206</v>
      </c>
      <c r="G5" s="419"/>
      <c r="H5" s="239"/>
      <c r="I5" s="239"/>
      <c r="J5" s="239"/>
      <c r="K5" s="239"/>
      <c r="L5" s="239"/>
      <c r="M5" s="239"/>
      <c r="N5" s="411"/>
      <c r="O5" s="420"/>
    </row>
    <row r="6" spans="1:15" s="429" customFormat="1" ht="14.85" customHeight="1">
      <c r="A6" s="421"/>
      <c r="B6" s="421"/>
      <c r="C6" s="422" t="s">
        <v>209</v>
      </c>
      <c r="D6" s="423" t="s">
        <v>60</v>
      </c>
      <c r="E6" s="423" t="s">
        <v>60</v>
      </c>
      <c r="F6" s="424" t="s">
        <v>312</v>
      </c>
      <c r="G6" s="425" t="s">
        <v>312</v>
      </c>
      <c r="H6" s="426" t="s">
        <v>60</v>
      </c>
      <c r="I6" s="423" t="s">
        <v>60</v>
      </c>
      <c r="J6" s="423" t="s">
        <v>60</v>
      </c>
      <c r="K6" s="423" t="s">
        <v>60</v>
      </c>
      <c r="L6" s="423" t="s">
        <v>60</v>
      </c>
      <c r="M6" s="423" t="s">
        <v>60</v>
      </c>
      <c r="N6" s="427"/>
      <c r="O6" s="428"/>
    </row>
    <row r="7" spans="1:15" ht="14.85" customHeight="1">
      <c r="A7" s="101"/>
      <c r="B7" s="101"/>
      <c r="C7" s="373"/>
      <c r="D7" s="374"/>
      <c r="E7" s="374"/>
      <c r="F7" s="375"/>
      <c r="G7" s="430"/>
      <c r="H7" s="245"/>
      <c r="I7" s="374"/>
      <c r="J7" s="374"/>
      <c r="K7" s="374"/>
      <c r="L7" s="374"/>
      <c r="M7" s="374"/>
      <c r="N7" s="431"/>
      <c r="O7" s="432"/>
    </row>
    <row r="8" spans="1:15" ht="14.85" customHeight="1">
      <c r="A8" s="246" t="s">
        <v>212</v>
      </c>
      <c r="B8" s="247"/>
      <c r="C8" s="248">
        <v>484874</v>
      </c>
      <c r="D8" s="378">
        <v>491735</v>
      </c>
      <c r="E8" s="433">
        <v>6861</v>
      </c>
      <c r="F8" s="249">
        <v>100</v>
      </c>
      <c r="G8" s="381">
        <v>1.415006785267936</v>
      </c>
      <c r="H8" s="248">
        <v>144115</v>
      </c>
      <c r="I8" s="378">
        <v>135801</v>
      </c>
      <c r="J8" s="378">
        <v>235177</v>
      </c>
      <c r="K8" s="378">
        <v>246617</v>
      </c>
      <c r="L8" s="378">
        <v>105582</v>
      </c>
      <c r="M8" s="378">
        <v>109317</v>
      </c>
      <c r="N8" s="380"/>
      <c r="O8" s="434"/>
    </row>
    <row r="9" spans="1:15" ht="14.85" customHeight="1">
      <c r="A9" s="101"/>
      <c r="B9" s="101"/>
      <c r="C9" s="373"/>
      <c r="D9" s="374"/>
      <c r="E9" s="435"/>
      <c r="F9" s="375"/>
      <c r="G9" s="430"/>
      <c r="H9" s="245"/>
      <c r="I9" s="374"/>
      <c r="J9" s="374"/>
      <c r="K9" s="374"/>
      <c r="L9" s="374"/>
      <c r="M9" s="374"/>
      <c r="N9" s="431"/>
      <c r="O9" s="436"/>
    </row>
    <row r="10" spans="1:15" ht="14.85" customHeight="1">
      <c r="A10" s="101" t="s">
        <v>213</v>
      </c>
      <c r="B10" s="101"/>
      <c r="C10" s="373"/>
      <c r="D10" s="374"/>
      <c r="E10" s="435"/>
      <c r="F10" s="375"/>
      <c r="G10" s="430"/>
      <c r="H10" s="245"/>
      <c r="I10" s="374"/>
      <c r="J10" s="374"/>
      <c r="K10" s="374"/>
      <c r="L10" s="374"/>
      <c r="M10" s="374"/>
      <c r="N10" s="431"/>
      <c r="O10" s="436"/>
    </row>
    <row r="11" spans="1:15" ht="14.85" customHeight="1">
      <c r="A11" s="101" t="s">
        <v>145</v>
      </c>
      <c r="B11" s="101" t="s">
        <v>146</v>
      </c>
      <c r="C11" s="245">
        <v>15692.11</v>
      </c>
      <c r="D11" s="374">
        <v>16467.419999999998</v>
      </c>
      <c r="E11" s="435">
        <v>775.30999999999767</v>
      </c>
      <c r="F11" s="377">
        <v>3.3488403306659071</v>
      </c>
      <c r="G11" s="377">
        <v>4.9407632243209987</v>
      </c>
      <c r="H11" s="245">
        <v>5399.3</v>
      </c>
      <c r="I11" s="374">
        <v>5282.65</v>
      </c>
      <c r="J11" s="374">
        <v>904.35</v>
      </c>
      <c r="K11" s="374">
        <v>855.21</v>
      </c>
      <c r="L11" s="374">
        <v>9388.4599999999991</v>
      </c>
      <c r="M11" s="374">
        <v>10329.56</v>
      </c>
      <c r="N11" s="375"/>
      <c r="O11" s="437"/>
    </row>
    <row r="12" spans="1:15" ht="14.85" customHeight="1">
      <c r="A12" s="101" t="s">
        <v>147</v>
      </c>
      <c r="B12" s="101" t="s">
        <v>148</v>
      </c>
      <c r="C12" s="245">
        <v>3490.64</v>
      </c>
      <c r="D12" s="374">
        <v>3244.56</v>
      </c>
      <c r="E12" s="435">
        <v>-246.07999999999993</v>
      </c>
      <c r="F12" s="377">
        <v>0.65981880484407252</v>
      </c>
      <c r="G12" s="377">
        <v>-7.0497100818188052</v>
      </c>
      <c r="H12" s="245">
        <v>1401.54</v>
      </c>
      <c r="I12" s="374">
        <v>1222.56</v>
      </c>
      <c r="J12" s="374">
        <v>1525.82</v>
      </c>
      <c r="K12" s="374">
        <v>1355.8</v>
      </c>
      <c r="L12" s="374">
        <v>563.28</v>
      </c>
      <c r="M12" s="374">
        <v>666.2</v>
      </c>
      <c r="N12" s="375"/>
      <c r="O12" s="437"/>
    </row>
    <row r="13" spans="1:15" ht="14.85" customHeight="1">
      <c r="A13" s="101" t="s">
        <v>149</v>
      </c>
      <c r="B13" s="101" t="s">
        <v>150</v>
      </c>
      <c r="C13" s="245">
        <v>16469.11</v>
      </c>
      <c r="D13" s="374">
        <v>16290.37</v>
      </c>
      <c r="E13" s="435">
        <v>-178.73999999999978</v>
      </c>
      <c r="F13" s="377">
        <v>3.312835165282114</v>
      </c>
      <c r="G13" s="377">
        <v>-1.0853045489404134</v>
      </c>
      <c r="H13" s="245">
        <v>4703.2</v>
      </c>
      <c r="I13" s="374">
        <v>4522.1499999999996</v>
      </c>
      <c r="J13" s="374">
        <v>3695.15</v>
      </c>
      <c r="K13" s="374">
        <v>4336.26</v>
      </c>
      <c r="L13" s="374">
        <v>8070.76</v>
      </c>
      <c r="M13" s="374">
        <v>7431.96</v>
      </c>
      <c r="N13" s="375"/>
      <c r="O13" s="437"/>
    </row>
    <row r="14" spans="1:15" ht="14.85" customHeight="1">
      <c r="A14" s="101" t="s">
        <v>151</v>
      </c>
      <c r="B14" s="101" t="s">
        <v>152</v>
      </c>
      <c r="C14" s="245">
        <v>2547.19</v>
      </c>
      <c r="D14" s="374">
        <v>2129.91</v>
      </c>
      <c r="E14" s="435">
        <v>-417.2800000000002</v>
      </c>
      <c r="F14" s="377">
        <v>0.43314183452469318</v>
      </c>
      <c r="G14" s="377">
        <v>-16.381973861392364</v>
      </c>
      <c r="H14" s="245">
        <v>960.65</v>
      </c>
      <c r="I14" s="374">
        <v>837.86</v>
      </c>
      <c r="J14" s="374">
        <v>383.49</v>
      </c>
      <c r="K14" s="374">
        <v>386.71</v>
      </c>
      <c r="L14" s="374">
        <v>1203.05</v>
      </c>
      <c r="M14" s="374">
        <v>905.34</v>
      </c>
      <c r="N14" s="375"/>
      <c r="O14" s="437"/>
    </row>
    <row r="15" spans="1:15" ht="14.85" customHeight="1">
      <c r="A15" s="101" t="s">
        <v>153</v>
      </c>
      <c r="B15" s="101" t="s">
        <v>154</v>
      </c>
      <c r="C15" s="245">
        <v>214.99</v>
      </c>
      <c r="D15" s="374">
        <v>244.15</v>
      </c>
      <c r="E15" s="435">
        <v>29.159999999999997</v>
      </c>
      <c r="F15" s="377">
        <v>4.9650726509197024E-2</v>
      </c>
      <c r="G15" s="377">
        <v>13.563421554490906</v>
      </c>
      <c r="H15" s="245">
        <v>131.02000000000001</v>
      </c>
      <c r="I15" s="374">
        <v>172.45</v>
      </c>
      <c r="J15" s="374">
        <v>16.28</v>
      </c>
      <c r="K15" s="374">
        <v>18.28</v>
      </c>
      <c r="L15" s="374">
        <v>67.69</v>
      </c>
      <c r="M15" s="374">
        <v>53.42</v>
      </c>
      <c r="N15" s="375"/>
      <c r="O15" s="437"/>
    </row>
    <row r="16" spans="1:15" ht="14.85" customHeight="1">
      <c r="A16" s="101" t="s">
        <v>155</v>
      </c>
      <c r="B16" s="101" t="s">
        <v>156</v>
      </c>
      <c r="C16" s="245">
        <v>51315.54</v>
      </c>
      <c r="D16" s="374">
        <v>51368.89</v>
      </c>
      <c r="E16" s="435">
        <v>53.349999999998545</v>
      </c>
      <c r="F16" s="377">
        <v>10.446457949912045</v>
      </c>
      <c r="G16" s="377">
        <v>0.10396460799204643</v>
      </c>
      <c r="H16" s="245">
        <v>25215.17</v>
      </c>
      <c r="I16" s="374">
        <v>25587.5</v>
      </c>
      <c r="J16" s="374">
        <v>6893.73</v>
      </c>
      <c r="K16" s="374">
        <v>6970.64</v>
      </c>
      <c r="L16" s="374">
        <v>19206.64</v>
      </c>
      <c r="M16" s="374">
        <v>18810.75</v>
      </c>
      <c r="N16" s="375"/>
      <c r="O16" s="437"/>
    </row>
    <row r="17" spans="1:15" ht="14.85" customHeight="1">
      <c r="A17" s="101" t="s">
        <v>157</v>
      </c>
      <c r="B17" s="101" t="s">
        <v>158</v>
      </c>
      <c r="C17" s="245">
        <v>668.28</v>
      </c>
      <c r="D17" s="374">
        <v>553.48</v>
      </c>
      <c r="E17" s="435">
        <v>-114.79999999999995</v>
      </c>
      <c r="F17" s="377">
        <v>0.11255655993573775</v>
      </c>
      <c r="G17" s="377">
        <v>-17.178428203746932</v>
      </c>
      <c r="H17" s="245">
        <v>89.69</v>
      </c>
      <c r="I17" s="374">
        <v>87.65</v>
      </c>
      <c r="J17" s="374">
        <v>292.37</v>
      </c>
      <c r="K17" s="374">
        <v>249.94</v>
      </c>
      <c r="L17" s="374">
        <v>286.22000000000003</v>
      </c>
      <c r="M17" s="374">
        <v>215.89</v>
      </c>
      <c r="N17" s="375"/>
      <c r="O17" s="437"/>
    </row>
    <row r="18" spans="1:15" ht="14.85" customHeight="1">
      <c r="A18" s="101" t="s">
        <v>159</v>
      </c>
      <c r="B18" s="101" t="s">
        <v>160</v>
      </c>
      <c r="C18" s="245">
        <v>62950.39</v>
      </c>
      <c r="D18" s="374">
        <v>62427.07</v>
      </c>
      <c r="E18" s="435">
        <v>-523.31999999999971</v>
      </c>
      <c r="F18" s="377">
        <v>12.695266759535114</v>
      </c>
      <c r="G18" s="377">
        <v>-0.83132129920084896</v>
      </c>
      <c r="H18" s="245">
        <v>42315.99</v>
      </c>
      <c r="I18" s="374">
        <v>41151.93</v>
      </c>
      <c r="J18" s="374">
        <v>3286.56</v>
      </c>
      <c r="K18" s="374">
        <v>3909.9</v>
      </c>
      <c r="L18" s="374">
        <v>17347.84</v>
      </c>
      <c r="M18" s="374">
        <v>17365.240000000002</v>
      </c>
      <c r="N18" s="375"/>
      <c r="O18" s="438"/>
    </row>
    <row r="19" spans="1:15" ht="14.85" customHeight="1">
      <c r="A19" s="101" t="s">
        <v>161</v>
      </c>
      <c r="B19" s="101" t="s">
        <v>162</v>
      </c>
      <c r="C19" s="245" t="s">
        <v>362</v>
      </c>
      <c r="D19" s="374" t="s">
        <v>362</v>
      </c>
      <c r="E19" s="435" t="s">
        <v>363</v>
      </c>
      <c r="F19" s="377" t="s">
        <v>363</v>
      </c>
      <c r="G19" s="377" t="s">
        <v>363</v>
      </c>
      <c r="H19" s="245" t="s">
        <v>362</v>
      </c>
      <c r="I19" s="374" t="s">
        <v>362</v>
      </c>
      <c r="J19" s="374" t="s">
        <v>362</v>
      </c>
      <c r="K19" s="374" t="s">
        <v>364</v>
      </c>
      <c r="L19" s="374" t="s">
        <v>364</v>
      </c>
      <c r="M19" s="374" t="s">
        <v>363</v>
      </c>
      <c r="N19" s="375"/>
      <c r="O19" s="437"/>
    </row>
    <row r="20" spans="1:15" ht="14.85" customHeight="1">
      <c r="A20" s="101" t="s">
        <v>163</v>
      </c>
      <c r="B20" s="101" t="s">
        <v>164</v>
      </c>
      <c r="C20" s="245">
        <v>12381.83</v>
      </c>
      <c r="D20" s="374">
        <v>13982.34</v>
      </c>
      <c r="E20" s="435">
        <v>1600.5100000000002</v>
      </c>
      <c r="F20" s="377">
        <v>2.8434705684972599</v>
      </c>
      <c r="G20" s="377">
        <v>12.926279879468549</v>
      </c>
      <c r="H20" s="245">
        <v>6652.34</v>
      </c>
      <c r="I20" s="374">
        <v>7234.1</v>
      </c>
      <c r="J20" s="374">
        <v>2272.65</v>
      </c>
      <c r="K20" s="374">
        <v>1961.32</v>
      </c>
      <c r="L20" s="374">
        <v>3456.84</v>
      </c>
      <c r="M20" s="374">
        <v>4786.92</v>
      </c>
      <c r="N20" s="375"/>
      <c r="O20" s="438"/>
    </row>
    <row r="21" spans="1:15" ht="14.85" customHeight="1">
      <c r="A21" s="101" t="s">
        <v>165</v>
      </c>
      <c r="B21" s="101" t="s">
        <v>166</v>
      </c>
      <c r="C21" s="245">
        <v>224.7</v>
      </c>
      <c r="D21" s="374">
        <v>213.69</v>
      </c>
      <c r="E21" s="435">
        <v>-11.009999999999991</v>
      </c>
      <c r="F21" s="377">
        <v>4.3456333187590873E-2</v>
      </c>
      <c r="G21" s="377">
        <v>-4.8998664886515275</v>
      </c>
      <c r="H21" s="245">
        <v>91.47</v>
      </c>
      <c r="I21" s="374">
        <v>94.9</v>
      </c>
      <c r="J21" s="374">
        <v>63.92</v>
      </c>
      <c r="K21" s="374">
        <v>60.37</v>
      </c>
      <c r="L21" s="374">
        <v>69.31</v>
      </c>
      <c r="M21" s="374">
        <v>58.42</v>
      </c>
      <c r="N21" s="375"/>
      <c r="O21" s="437"/>
    </row>
    <row r="22" spans="1:15" ht="14.85" customHeight="1">
      <c r="A22" s="101" t="s">
        <v>214</v>
      </c>
      <c r="B22" s="101" t="s">
        <v>215</v>
      </c>
      <c r="C22" s="245" t="s">
        <v>362</v>
      </c>
      <c r="D22" s="374" t="s">
        <v>362</v>
      </c>
      <c r="E22" s="435" t="s">
        <v>362</v>
      </c>
      <c r="F22" s="435" t="s">
        <v>362</v>
      </c>
      <c r="G22" s="377" t="s">
        <v>362</v>
      </c>
      <c r="H22" s="245" t="s">
        <v>362</v>
      </c>
      <c r="I22" s="374" t="s">
        <v>362</v>
      </c>
      <c r="J22" s="374" t="s">
        <v>362</v>
      </c>
      <c r="K22" s="374" t="s">
        <v>364</v>
      </c>
      <c r="L22" s="374" t="s">
        <v>364</v>
      </c>
      <c r="M22" s="374" t="s">
        <v>364</v>
      </c>
      <c r="N22" s="375"/>
      <c r="O22" s="437"/>
    </row>
    <row r="23" spans="1:15" ht="14.85" customHeight="1">
      <c r="A23" s="101" t="s">
        <v>167</v>
      </c>
      <c r="B23" s="101" t="s">
        <v>108</v>
      </c>
      <c r="C23" s="245">
        <v>1257.9100000000001</v>
      </c>
      <c r="D23" s="374">
        <v>1434.77</v>
      </c>
      <c r="E23" s="435">
        <v>176.8599999999999</v>
      </c>
      <c r="F23" s="377">
        <v>0.2917770750505862</v>
      </c>
      <c r="G23" s="377">
        <v>14.059829399559586</v>
      </c>
      <c r="H23" s="245">
        <v>663.22</v>
      </c>
      <c r="I23" s="374">
        <v>816.36</v>
      </c>
      <c r="J23" s="374">
        <v>128.75</v>
      </c>
      <c r="K23" s="374">
        <v>130.84</v>
      </c>
      <c r="L23" s="374">
        <v>465.94</v>
      </c>
      <c r="M23" s="374">
        <v>487.57</v>
      </c>
      <c r="N23" s="374"/>
      <c r="O23" s="439"/>
    </row>
    <row r="24" spans="1:15" ht="14.85" customHeight="1">
      <c r="A24" s="101" t="s">
        <v>168</v>
      </c>
      <c r="B24" s="101" t="s">
        <v>169</v>
      </c>
      <c r="C24" s="245">
        <v>5987.05</v>
      </c>
      <c r="D24" s="374">
        <v>5385.11</v>
      </c>
      <c r="E24" s="435">
        <v>-601.94000000000051</v>
      </c>
      <c r="F24" s="377">
        <v>1.0951244064384271</v>
      </c>
      <c r="G24" s="377">
        <v>-10.054033288514386</v>
      </c>
      <c r="H24" s="245">
        <v>3361.03</v>
      </c>
      <c r="I24" s="374">
        <v>2622.17</v>
      </c>
      <c r="J24" s="374">
        <v>1241.26</v>
      </c>
      <c r="K24" s="374">
        <v>1405.99</v>
      </c>
      <c r="L24" s="374">
        <v>1384.76</v>
      </c>
      <c r="M24" s="374">
        <v>1356.95</v>
      </c>
      <c r="N24" s="375"/>
      <c r="O24" s="437"/>
    </row>
    <row r="25" spans="1:15" ht="14.85" customHeight="1">
      <c r="A25" s="101" t="s">
        <v>170</v>
      </c>
      <c r="B25" s="101" t="s">
        <v>171</v>
      </c>
      <c r="C25" s="245">
        <v>102537.98</v>
      </c>
      <c r="D25" s="374">
        <v>117593.37</v>
      </c>
      <c r="E25" s="435">
        <v>15055.39</v>
      </c>
      <c r="F25" s="377">
        <v>23.913971956439951</v>
      </c>
      <c r="G25" s="377">
        <v>14.68274487170509</v>
      </c>
      <c r="H25" s="245">
        <v>28298.55</v>
      </c>
      <c r="I25" s="374">
        <v>22463.439999999999</v>
      </c>
      <c r="J25" s="374">
        <v>56994.85</v>
      </c>
      <c r="K25" s="374">
        <v>73331.679999999993</v>
      </c>
      <c r="L25" s="374">
        <v>17244.580000000002</v>
      </c>
      <c r="M25" s="374">
        <v>21798.25</v>
      </c>
      <c r="N25" s="375"/>
      <c r="O25" s="437"/>
    </row>
    <row r="26" spans="1:15" ht="14.85" customHeight="1">
      <c r="A26" s="101" t="s">
        <v>172</v>
      </c>
      <c r="B26" s="101" t="s">
        <v>173</v>
      </c>
      <c r="C26" s="245">
        <v>1827.83</v>
      </c>
      <c r="D26" s="374">
        <v>1922.9</v>
      </c>
      <c r="E26" s="435">
        <v>95.070000000000164</v>
      </c>
      <c r="F26" s="377">
        <v>0.39104395660264168</v>
      </c>
      <c r="G26" s="377">
        <v>5.2012495691612592</v>
      </c>
      <c r="H26" s="245">
        <v>805.34</v>
      </c>
      <c r="I26" s="374">
        <v>825.03</v>
      </c>
      <c r="J26" s="374">
        <v>540.79999999999995</v>
      </c>
      <c r="K26" s="374">
        <v>600.95000000000005</v>
      </c>
      <c r="L26" s="374">
        <v>481.69</v>
      </c>
      <c r="M26" s="374">
        <v>496.92</v>
      </c>
      <c r="N26" s="375"/>
      <c r="O26" s="437"/>
    </row>
    <row r="27" spans="1:15" ht="14.85" customHeight="1">
      <c r="A27" s="101" t="s">
        <v>174</v>
      </c>
      <c r="B27" s="101" t="s">
        <v>216</v>
      </c>
      <c r="C27" s="245">
        <v>13603.38</v>
      </c>
      <c r="D27" s="374">
        <v>18644.439999999999</v>
      </c>
      <c r="E27" s="435">
        <v>5041.0599999999995</v>
      </c>
      <c r="F27" s="377">
        <v>3.7915625285977201</v>
      </c>
      <c r="G27" s="377">
        <v>37.057407791298935</v>
      </c>
      <c r="H27" s="245">
        <v>1728.44</v>
      </c>
      <c r="I27" s="374">
        <v>1733.02</v>
      </c>
      <c r="J27" s="374">
        <v>9248.77</v>
      </c>
      <c r="K27" s="374">
        <v>13961.03</v>
      </c>
      <c r="L27" s="374">
        <v>2626.17</v>
      </c>
      <c r="M27" s="374">
        <v>2950.39</v>
      </c>
      <c r="N27" s="375"/>
      <c r="O27" s="437"/>
    </row>
    <row r="28" spans="1:15" ht="14.85" customHeight="1">
      <c r="A28" s="101" t="s">
        <v>175</v>
      </c>
      <c r="B28" s="101" t="s">
        <v>217</v>
      </c>
      <c r="C28" s="245">
        <v>32749.66</v>
      </c>
      <c r="D28" s="374">
        <v>28133.03</v>
      </c>
      <c r="E28" s="435">
        <v>-4616.630000000001</v>
      </c>
      <c r="F28" s="377">
        <v>5.7211770567480444</v>
      </c>
      <c r="G28" s="377">
        <v>-14.09672650036673</v>
      </c>
      <c r="H28" s="245">
        <v>4428.53</v>
      </c>
      <c r="I28" s="374">
        <v>2705.97</v>
      </c>
      <c r="J28" s="374">
        <v>22225.56</v>
      </c>
      <c r="K28" s="374">
        <v>19617.97</v>
      </c>
      <c r="L28" s="374">
        <v>6095.57</v>
      </c>
      <c r="M28" s="374">
        <v>5809.09</v>
      </c>
      <c r="N28" s="375"/>
      <c r="O28" s="437"/>
    </row>
    <row r="29" spans="1:15" ht="14.85" customHeight="1">
      <c r="A29" s="101" t="s">
        <v>176</v>
      </c>
      <c r="B29" s="92" t="s">
        <v>218</v>
      </c>
      <c r="C29" s="245" t="s">
        <v>362</v>
      </c>
      <c r="D29" s="374" t="s">
        <v>362</v>
      </c>
      <c r="E29" s="435" t="s">
        <v>363</v>
      </c>
      <c r="F29" s="377" t="s">
        <v>363</v>
      </c>
      <c r="G29" s="377" t="s">
        <v>363</v>
      </c>
      <c r="H29" s="245" t="s">
        <v>362</v>
      </c>
      <c r="I29" s="374" t="s">
        <v>362</v>
      </c>
      <c r="J29" s="374" t="s">
        <v>362</v>
      </c>
      <c r="K29" s="374" t="s">
        <v>363</v>
      </c>
      <c r="L29" s="374" t="s">
        <v>363</v>
      </c>
      <c r="M29" s="374" t="s">
        <v>363</v>
      </c>
      <c r="N29" s="375"/>
      <c r="O29" s="437"/>
    </row>
    <row r="30" spans="1:15" ht="14.85" customHeight="1">
      <c r="A30" s="101" t="s">
        <v>177</v>
      </c>
      <c r="B30" s="92" t="s">
        <v>178</v>
      </c>
      <c r="C30" s="245">
        <v>5580.76</v>
      </c>
      <c r="D30" s="374">
        <v>4707.6499999999996</v>
      </c>
      <c r="E30" s="435">
        <v>-873.11000000000058</v>
      </c>
      <c r="F30" s="377">
        <v>0.95735507946353215</v>
      </c>
      <c r="G30" s="377">
        <v>-15.645001756033238</v>
      </c>
      <c r="H30" s="245">
        <v>143.97999999999999</v>
      </c>
      <c r="I30" s="374">
        <v>92.43</v>
      </c>
      <c r="J30" s="374">
        <v>4760.8599999999997</v>
      </c>
      <c r="K30" s="374">
        <v>4018.02</v>
      </c>
      <c r="L30" s="374">
        <v>675.92</v>
      </c>
      <c r="M30" s="374">
        <v>597.20000000000005</v>
      </c>
      <c r="N30" s="375"/>
      <c r="O30" s="437"/>
    </row>
    <row r="31" spans="1:15" ht="14.85" customHeight="1">
      <c r="A31" s="101" t="s">
        <v>179</v>
      </c>
      <c r="B31" s="92" t="s">
        <v>219</v>
      </c>
      <c r="C31" s="245">
        <v>16088.21</v>
      </c>
      <c r="D31" s="374">
        <v>15224.65</v>
      </c>
      <c r="E31" s="435">
        <v>-863.55999999999949</v>
      </c>
      <c r="F31" s="377">
        <v>3.0961086764212431</v>
      </c>
      <c r="G31" s="377">
        <v>-5.367657433611317</v>
      </c>
      <c r="H31" s="245">
        <v>1559.98</v>
      </c>
      <c r="I31" s="374">
        <v>1609.37</v>
      </c>
      <c r="J31" s="374">
        <v>11450.25</v>
      </c>
      <c r="K31" s="374">
        <v>10850.79</v>
      </c>
      <c r="L31" s="374">
        <v>3077.98</v>
      </c>
      <c r="M31" s="374">
        <v>2764.49</v>
      </c>
      <c r="N31" s="375"/>
      <c r="O31" s="437"/>
    </row>
    <row r="32" spans="1:15" ht="14.85" customHeight="1">
      <c r="A32" s="101" t="s">
        <v>180</v>
      </c>
      <c r="B32" s="101" t="s">
        <v>220</v>
      </c>
      <c r="C32" s="245" t="s">
        <v>365</v>
      </c>
      <c r="D32" s="374" t="s">
        <v>362</v>
      </c>
      <c r="E32" s="435" t="s">
        <v>362</v>
      </c>
      <c r="F32" s="377" t="s">
        <v>362</v>
      </c>
      <c r="G32" s="377" t="s">
        <v>362</v>
      </c>
      <c r="H32" s="245" t="s">
        <v>362</v>
      </c>
      <c r="I32" s="374" t="s">
        <v>362</v>
      </c>
      <c r="J32" s="374" t="s">
        <v>362</v>
      </c>
      <c r="K32" s="374" t="s">
        <v>365</v>
      </c>
      <c r="L32" s="374" t="s">
        <v>365</v>
      </c>
      <c r="M32" s="374" t="s">
        <v>363</v>
      </c>
      <c r="N32" s="375"/>
      <c r="O32" s="437"/>
    </row>
    <row r="33" spans="1:15" ht="14.85" customHeight="1">
      <c r="A33" s="101" t="s">
        <v>181</v>
      </c>
      <c r="B33" s="101" t="s">
        <v>221</v>
      </c>
      <c r="C33" s="245">
        <v>102745.83</v>
      </c>
      <c r="D33" s="374">
        <v>94917.18</v>
      </c>
      <c r="E33" s="435">
        <v>-7828.6500000000087</v>
      </c>
      <c r="F33" s="377">
        <v>19.302506431309546</v>
      </c>
      <c r="G33" s="377">
        <v>-7.6194333142279413</v>
      </c>
      <c r="H33" s="245">
        <v>206.58</v>
      </c>
      <c r="I33" s="374">
        <v>132.4</v>
      </c>
      <c r="J33" s="374">
        <v>99311.92</v>
      </c>
      <c r="K33" s="374">
        <v>92049.91</v>
      </c>
      <c r="L33" s="374">
        <v>3227.33</v>
      </c>
      <c r="M33" s="374">
        <v>2734.87</v>
      </c>
      <c r="N33" s="375"/>
      <c r="O33" s="438"/>
    </row>
    <row r="34" spans="1:15" ht="14.85" customHeight="1">
      <c r="A34" s="101" t="s">
        <v>182</v>
      </c>
      <c r="B34" s="101" t="s">
        <v>183</v>
      </c>
      <c r="C34" s="245">
        <v>685.87</v>
      </c>
      <c r="D34" s="374">
        <v>663.34</v>
      </c>
      <c r="E34" s="435">
        <v>-22.529999999999973</v>
      </c>
      <c r="F34" s="377">
        <v>0.13489786165312617</v>
      </c>
      <c r="G34" s="377">
        <v>-3.2848790587137411</v>
      </c>
      <c r="H34" s="245">
        <v>277.95999999999998</v>
      </c>
      <c r="I34" s="374">
        <v>259.89999999999998</v>
      </c>
      <c r="J34" s="374">
        <v>101.14</v>
      </c>
      <c r="K34" s="374">
        <v>107.7</v>
      </c>
      <c r="L34" s="374">
        <v>306.77</v>
      </c>
      <c r="M34" s="374">
        <v>295.74</v>
      </c>
      <c r="N34" s="375"/>
      <c r="O34" s="437"/>
    </row>
    <row r="35" spans="1:15" ht="14.85" customHeight="1">
      <c r="A35" s="101"/>
      <c r="B35" s="101"/>
      <c r="C35" s="373"/>
      <c r="D35" s="374"/>
      <c r="E35" s="435"/>
      <c r="F35" s="377"/>
      <c r="G35" s="430"/>
      <c r="H35" s="245"/>
      <c r="I35" s="374"/>
      <c r="J35" s="374"/>
      <c r="K35" s="374"/>
      <c r="L35" s="374"/>
      <c r="M35" s="374"/>
      <c r="N35" s="431"/>
      <c r="O35" s="437"/>
    </row>
    <row r="36" spans="1:15" ht="14.85" customHeight="1">
      <c r="A36" s="101" t="s">
        <v>222</v>
      </c>
      <c r="B36" s="101"/>
      <c r="C36" s="373"/>
      <c r="D36" s="374"/>
      <c r="E36" s="435"/>
      <c r="F36" s="377"/>
      <c r="G36" s="430"/>
      <c r="H36" s="245"/>
      <c r="I36" s="374"/>
      <c r="J36" s="374"/>
      <c r="K36" s="374"/>
      <c r="L36" s="374"/>
      <c r="M36" s="374"/>
      <c r="N36" s="431"/>
      <c r="O36" s="437"/>
    </row>
    <row r="37" spans="1:15" ht="14.85" customHeight="1">
      <c r="A37" s="101" t="s">
        <v>226</v>
      </c>
      <c r="B37" s="101"/>
      <c r="C37" s="245">
        <v>90872.15</v>
      </c>
      <c r="D37" s="374">
        <v>86586.58</v>
      </c>
      <c r="E37" s="435">
        <v>-4285.5699999999924</v>
      </c>
      <c r="F37" s="377">
        <v>17.608382563779269</v>
      </c>
      <c r="G37" s="377">
        <v>-4.7160433642210453</v>
      </c>
      <c r="H37" s="245">
        <v>27838.35</v>
      </c>
      <c r="I37" s="374">
        <v>23899.47</v>
      </c>
      <c r="J37" s="374">
        <v>36806.47</v>
      </c>
      <c r="K37" s="374">
        <v>36167.07</v>
      </c>
      <c r="L37" s="374">
        <v>26227.33</v>
      </c>
      <c r="M37" s="374">
        <v>26520.04</v>
      </c>
      <c r="N37" s="375"/>
      <c r="O37" s="437"/>
    </row>
    <row r="38" spans="1:15" ht="14.85" customHeight="1">
      <c r="A38" s="101" t="s">
        <v>227</v>
      </c>
      <c r="B38" s="101"/>
      <c r="C38" s="245">
        <v>252717.59</v>
      </c>
      <c r="D38" s="374">
        <v>257975.23</v>
      </c>
      <c r="E38" s="435">
        <v>5257.640000000014</v>
      </c>
      <c r="F38" s="377">
        <v>52.46224694195044</v>
      </c>
      <c r="G38" s="377">
        <v>2.0804408589049972</v>
      </c>
      <c r="H38" s="245">
        <v>52266.14</v>
      </c>
      <c r="I38" s="374">
        <v>44813.69</v>
      </c>
      <c r="J38" s="374">
        <v>164605.74</v>
      </c>
      <c r="K38" s="374">
        <v>174476</v>
      </c>
      <c r="L38" s="374">
        <v>35845.71</v>
      </c>
      <c r="M38" s="374">
        <v>38685.54</v>
      </c>
      <c r="N38" s="375"/>
      <c r="O38" s="437"/>
    </row>
    <row r="39" spans="1:15" ht="14.85" customHeight="1">
      <c r="A39" s="101" t="s">
        <v>228</v>
      </c>
      <c r="B39" s="101"/>
      <c r="C39" s="245">
        <v>141283.97</v>
      </c>
      <c r="D39" s="374">
        <v>147173.01999999999</v>
      </c>
      <c r="E39" s="435">
        <v>5889.0499999999884</v>
      </c>
      <c r="F39" s="377">
        <v>29.929335922803947</v>
      </c>
      <c r="G39" s="377">
        <v>4.1682364956194151</v>
      </c>
      <c r="H39" s="245">
        <v>64010.59</v>
      </c>
      <c r="I39" s="374">
        <v>67087.67</v>
      </c>
      <c r="J39" s="374">
        <v>33764.33</v>
      </c>
      <c r="K39" s="374">
        <v>35974.120000000003</v>
      </c>
      <c r="L39" s="374">
        <v>43509.05</v>
      </c>
      <c r="M39" s="374">
        <v>44111.23</v>
      </c>
      <c r="N39" s="375"/>
      <c r="O39" s="440"/>
    </row>
    <row r="40" spans="1:15" ht="14.85" customHeight="1" thickBot="1">
      <c r="A40" s="256"/>
      <c r="B40" s="256"/>
      <c r="C40" s="257"/>
      <c r="D40" s="386"/>
      <c r="E40" s="386"/>
      <c r="F40" s="389"/>
      <c r="G40" s="389"/>
      <c r="H40" s="257"/>
      <c r="I40" s="386"/>
      <c r="J40" s="386"/>
      <c r="K40" s="386"/>
      <c r="L40" s="386"/>
      <c r="M40" s="386"/>
      <c r="N40" s="375"/>
      <c r="O40" s="440"/>
    </row>
    <row r="41" spans="1:15" ht="18" customHeight="1">
      <c r="A41" s="478" t="s">
        <v>313</v>
      </c>
      <c r="C41" s="441" t="s">
        <v>314</v>
      </c>
      <c r="F41" s="392"/>
      <c r="G41" s="442"/>
      <c r="H41" s="265"/>
      <c r="I41" s="265"/>
      <c r="J41" s="265"/>
      <c r="K41" s="265"/>
      <c r="L41" s="265"/>
      <c r="M41" s="265"/>
      <c r="N41" s="399"/>
      <c r="O41" s="264"/>
    </row>
    <row r="42" spans="1:15" ht="19.5" customHeight="1">
      <c r="A42" s="608"/>
      <c r="B42" s="608"/>
      <c r="C42" s="608"/>
      <c r="D42" s="60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</row>
    <row r="43" spans="1:15" ht="14.85" customHeight="1">
      <c r="A43" s="443"/>
      <c r="B43" s="443"/>
      <c r="C43" s="444"/>
      <c r="D43" s="444"/>
      <c r="E43" s="444"/>
      <c r="F43" s="479"/>
      <c r="G43" s="445"/>
      <c r="H43" s="445"/>
      <c r="I43" s="446"/>
      <c r="J43" s="446"/>
      <c r="K43" s="446"/>
      <c r="L43" s="446"/>
      <c r="M43" s="446"/>
      <c r="N43" s="445"/>
    </row>
    <row r="44" spans="1:15" ht="14.85" customHeight="1">
      <c r="A44" s="443"/>
      <c r="B44" s="443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445"/>
    </row>
    <row r="45" spans="1:15" ht="14.85" customHeight="1">
      <c r="A45" s="111"/>
      <c r="B45" s="111"/>
      <c r="C45" s="111"/>
      <c r="D45" s="265"/>
      <c r="E45" s="265"/>
      <c r="F45" s="392"/>
      <c r="G45" s="442"/>
      <c r="H45" s="265"/>
      <c r="I45" s="265"/>
      <c r="J45" s="265"/>
      <c r="K45" s="265"/>
      <c r="L45" s="265"/>
      <c r="M45" s="265"/>
      <c r="N45" s="399"/>
    </row>
    <row r="46" spans="1:15" ht="14.85" customHeight="1">
      <c r="E46" s="265"/>
      <c r="F46" s="392"/>
      <c r="G46" s="442"/>
      <c r="H46" s="265"/>
      <c r="I46" s="265"/>
      <c r="J46" s="265"/>
      <c r="K46" s="265"/>
      <c r="L46" s="265"/>
      <c r="M46" s="265"/>
      <c r="N46" s="399"/>
    </row>
    <row r="47" spans="1:15" ht="14.85" customHeight="1">
      <c r="E47" s="265"/>
      <c r="F47" s="392"/>
      <c r="G47" s="442"/>
      <c r="H47" s="265"/>
      <c r="I47" s="265"/>
      <c r="J47" s="265"/>
      <c r="K47" s="265"/>
      <c r="L47" s="265"/>
      <c r="M47" s="265"/>
      <c r="N47" s="399"/>
    </row>
    <row r="48" spans="1:15" ht="14.85" customHeight="1">
      <c r="E48" s="265"/>
      <c r="F48" s="392"/>
      <c r="G48" s="442"/>
      <c r="H48" s="265"/>
      <c r="I48" s="265"/>
      <c r="J48" s="265"/>
      <c r="K48" s="265"/>
      <c r="L48" s="265"/>
      <c r="M48" s="265"/>
      <c r="N48" s="399"/>
    </row>
    <row r="49" spans="5:14" s="228" customFormat="1" ht="14.85" customHeight="1">
      <c r="E49" s="265"/>
      <c r="F49" s="392"/>
      <c r="G49" s="442"/>
      <c r="H49" s="265"/>
      <c r="I49" s="265"/>
      <c r="J49" s="265"/>
      <c r="K49" s="265"/>
      <c r="L49" s="265"/>
      <c r="M49" s="265"/>
      <c r="N49" s="399"/>
    </row>
    <row r="50" spans="5:14" s="228" customFormat="1" ht="14.85" customHeight="1">
      <c r="E50" s="265"/>
      <c r="F50" s="396"/>
      <c r="G50" s="447"/>
      <c r="H50" s="263"/>
      <c r="I50" s="263"/>
      <c r="J50" s="263"/>
      <c r="K50" s="263"/>
      <c r="L50" s="263"/>
      <c r="M50" s="263"/>
      <c r="N50" s="448"/>
    </row>
    <row r="51" spans="5:14" s="228" customFormat="1" ht="14.85" customHeight="1">
      <c r="E51" s="265"/>
      <c r="F51" s="396"/>
      <c r="G51" s="447"/>
      <c r="H51" s="263"/>
      <c r="I51" s="263"/>
      <c r="J51" s="263"/>
      <c r="K51" s="263"/>
      <c r="L51" s="263"/>
      <c r="M51" s="263"/>
      <c r="N51" s="448"/>
    </row>
    <row r="52" spans="5:14" s="228" customFormat="1" ht="14.85" customHeight="1">
      <c r="E52" s="265"/>
      <c r="F52" s="396"/>
      <c r="G52" s="447"/>
      <c r="H52" s="263"/>
      <c r="I52" s="263"/>
      <c r="J52" s="263"/>
      <c r="K52" s="263"/>
      <c r="L52" s="263"/>
      <c r="M52" s="263"/>
      <c r="N52" s="448"/>
    </row>
    <row r="53" spans="5:14" s="228" customFormat="1" ht="14.85" customHeight="1">
      <c r="E53" s="265"/>
      <c r="F53" s="396"/>
      <c r="G53" s="447"/>
      <c r="H53" s="263"/>
      <c r="I53" s="263"/>
      <c r="J53" s="263"/>
      <c r="K53" s="263"/>
      <c r="L53" s="263"/>
      <c r="M53" s="263"/>
      <c r="N53" s="448"/>
    </row>
    <row r="54" spans="5:14" s="228" customFormat="1" ht="14.85" customHeight="1">
      <c r="E54" s="265"/>
      <c r="F54" s="396"/>
      <c r="G54" s="447"/>
      <c r="H54" s="263"/>
      <c r="I54" s="263"/>
      <c r="J54" s="263"/>
      <c r="K54" s="263"/>
      <c r="L54" s="263"/>
      <c r="M54" s="263"/>
      <c r="N54" s="448"/>
    </row>
    <row r="55" spans="5:14" s="228" customFormat="1" ht="14.85" customHeight="1">
      <c r="E55" s="265"/>
      <c r="F55" s="396"/>
      <c r="G55" s="447"/>
      <c r="H55" s="263"/>
      <c r="I55" s="263"/>
      <c r="J55" s="263"/>
      <c r="K55" s="263"/>
      <c r="L55" s="263"/>
      <c r="M55" s="263"/>
      <c r="N55" s="448"/>
    </row>
    <row r="56" spans="5:14" s="228" customFormat="1" ht="14.85" customHeight="1">
      <c r="E56" s="265"/>
      <c r="F56" s="396"/>
      <c r="G56" s="447"/>
      <c r="H56" s="263"/>
      <c r="I56" s="263"/>
      <c r="J56" s="263"/>
      <c r="K56" s="263"/>
      <c r="L56" s="263"/>
      <c r="M56" s="263"/>
      <c r="N56" s="448"/>
    </row>
    <row r="57" spans="5:14" s="228" customFormat="1" ht="14.85" customHeight="1">
      <c r="E57" s="265"/>
      <c r="F57" s="396"/>
      <c r="G57" s="447"/>
      <c r="H57" s="263"/>
      <c r="I57" s="263"/>
      <c r="J57" s="263"/>
      <c r="K57" s="263"/>
      <c r="L57" s="263"/>
      <c r="M57" s="263"/>
      <c r="N57" s="448"/>
    </row>
    <row r="58" spans="5:14" s="228" customFormat="1" ht="14.85" customHeight="1">
      <c r="E58" s="265"/>
      <c r="F58" s="396"/>
      <c r="G58" s="447"/>
      <c r="H58" s="263"/>
      <c r="I58" s="263"/>
      <c r="J58" s="263"/>
      <c r="K58" s="263"/>
      <c r="L58" s="263"/>
      <c r="M58" s="263"/>
      <c r="N58" s="448"/>
    </row>
    <row r="59" spans="5:14" s="228" customFormat="1" ht="14.85" customHeight="1">
      <c r="E59" s="265"/>
      <c r="F59" s="396"/>
      <c r="G59" s="447"/>
      <c r="H59" s="263"/>
      <c r="I59" s="263"/>
      <c r="J59" s="263"/>
      <c r="K59" s="263"/>
      <c r="L59" s="263"/>
      <c r="M59" s="263"/>
      <c r="N59" s="448"/>
    </row>
    <row r="60" spans="5:14" s="228" customFormat="1" ht="14.85" customHeight="1">
      <c r="E60" s="265"/>
      <c r="F60" s="396"/>
      <c r="G60" s="447"/>
      <c r="H60" s="263"/>
      <c r="I60" s="263"/>
      <c r="J60" s="263"/>
      <c r="K60" s="263"/>
      <c r="L60" s="263"/>
      <c r="M60" s="263"/>
      <c r="N60" s="448"/>
    </row>
    <row r="61" spans="5:14" s="228" customFormat="1" ht="14.85" customHeight="1">
      <c r="E61" s="265"/>
      <c r="F61" s="396"/>
      <c r="G61" s="447"/>
      <c r="H61" s="263"/>
      <c r="I61" s="263"/>
      <c r="J61" s="263"/>
      <c r="K61" s="263"/>
      <c r="L61" s="263"/>
      <c r="M61" s="263"/>
      <c r="N61" s="448"/>
    </row>
    <row r="62" spans="5:14" s="228" customFormat="1" ht="14.85" customHeight="1">
      <c r="E62" s="265"/>
      <c r="F62" s="396"/>
      <c r="G62" s="447"/>
      <c r="H62" s="263"/>
      <c r="I62" s="263"/>
      <c r="J62" s="263"/>
      <c r="K62" s="263"/>
      <c r="L62" s="263"/>
      <c r="M62" s="263"/>
      <c r="N62" s="448"/>
    </row>
    <row r="63" spans="5:14" s="228" customFormat="1" ht="14.85" customHeight="1">
      <c r="E63" s="265"/>
      <c r="F63" s="396"/>
      <c r="G63" s="447"/>
      <c r="H63" s="263"/>
      <c r="I63" s="263"/>
      <c r="J63" s="263"/>
      <c r="K63" s="263"/>
      <c r="L63" s="263"/>
      <c r="M63" s="263"/>
      <c r="N63" s="448"/>
    </row>
    <row r="64" spans="5:14" s="228" customFormat="1" ht="14.85" customHeight="1">
      <c r="E64" s="265"/>
      <c r="F64" s="396"/>
      <c r="G64" s="447"/>
      <c r="H64" s="263"/>
      <c r="I64" s="263"/>
      <c r="J64" s="263"/>
      <c r="K64" s="263"/>
      <c r="L64" s="263"/>
      <c r="M64" s="263"/>
      <c r="N64" s="448"/>
    </row>
    <row r="65" spans="5:5" s="228" customFormat="1" ht="14.85" customHeight="1">
      <c r="E65" s="265"/>
    </row>
    <row r="66" spans="5:5" s="228" customFormat="1" ht="14.85" customHeight="1">
      <c r="E66" s="265"/>
    </row>
    <row r="67" spans="5:5" s="228" customFormat="1" ht="14.85" customHeight="1">
      <c r="E67" s="265"/>
    </row>
    <row r="68" spans="5:5" s="228" customFormat="1" ht="14.85" customHeight="1">
      <c r="E68" s="265"/>
    </row>
    <row r="70" spans="5:5" s="228" customFormat="1" ht="14.85" customHeight="1">
      <c r="E70" s="265"/>
    </row>
    <row r="71" spans="5:5" s="228" customFormat="1" ht="14.85" customHeight="1">
      <c r="E71" s="265"/>
    </row>
    <row r="72" spans="5:5" s="228" customFormat="1" ht="14.85" customHeight="1">
      <c r="E72" s="265"/>
    </row>
    <row r="73" spans="5:5" s="228" customFormat="1" ht="14.85" customHeight="1">
      <c r="E73" s="265"/>
    </row>
    <row r="74" spans="5:5" s="228" customFormat="1" ht="14.85" customHeight="1">
      <c r="E74" s="265"/>
    </row>
    <row r="75" spans="5:5" s="228" customFormat="1" ht="14.85" customHeight="1">
      <c r="E75" s="265"/>
    </row>
    <row r="76" spans="5:5" s="228" customFormat="1" ht="14.85" customHeight="1">
      <c r="E76" s="265"/>
    </row>
  </sheetData>
  <mergeCells count="4">
    <mergeCell ref="L2:M2"/>
    <mergeCell ref="J3:K3"/>
    <mergeCell ref="L3:M3"/>
    <mergeCell ref="A42:O42"/>
  </mergeCells>
  <phoneticPr fontId="3"/>
  <pageMargins left="0.59055118110236227" right="0.15748031496062992" top="0.98425196850393704" bottom="0.43307086614173229" header="0.51181102362204722" footer="0.43307086614173229"/>
  <pageSetup paperSize="9" scale="87" orientation="portrait" r:id="rId1"/>
  <headerFooter alignWithMargins="0"/>
  <rowBreaks count="1" manualBreakCount="1">
    <brk id="41" max="12" man="1"/>
  </rowBreaks>
  <ignoredErrors>
    <ignoredError sqref="A11:A3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workbookViewId="0">
      <pane xSplit="1" ySplit="4" topLeftCell="B5" activePane="bottomRight" state="frozen"/>
      <selection activeCell="I26" sqref="I26"/>
      <selection pane="topRight" activeCell="I26" sqref="I26"/>
      <selection pane="bottomLeft" activeCell="I26" sqref="I26"/>
      <selection pane="bottomRight"/>
    </sheetView>
  </sheetViews>
  <sheetFormatPr defaultRowHeight="13.5"/>
  <cols>
    <col min="1" max="1" width="7.875" style="9" customWidth="1"/>
    <col min="2" max="2" width="9.375" style="9" customWidth="1"/>
    <col min="3" max="3" width="10.125" style="9" customWidth="1"/>
    <col min="4" max="4" width="15.5" style="9" customWidth="1"/>
    <col min="5" max="6" width="15.625" style="9" customWidth="1"/>
    <col min="7" max="16384" width="9" style="9"/>
  </cols>
  <sheetData>
    <row r="1" spans="1:6" s="70" customFormat="1" ht="13.5" customHeight="1" thickBot="1">
      <c r="A1" s="69" t="s">
        <v>315</v>
      </c>
    </row>
    <row r="2" spans="1:6" s="70" customFormat="1" ht="13.5" customHeight="1">
      <c r="A2" s="230" t="s">
        <v>139</v>
      </c>
      <c r="B2" s="449" t="s">
        <v>140</v>
      </c>
      <c r="C2" s="449" t="s">
        <v>141</v>
      </c>
      <c r="D2" s="449" t="s">
        <v>316</v>
      </c>
      <c r="E2" s="449" t="s">
        <v>317</v>
      </c>
      <c r="F2" s="311" t="s">
        <v>318</v>
      </c>
    </row>
    <row r="3" spans="1:6" s="70" customFormat="1" ht="13.5" customHeight="1">
      <c r="A3" s="75"/>
      <c r="B3" s="198"/>
      <c r="C3" s="198"/>
      <c r="D3" s="198"/>
      <c r="E3" s="198"/>
      <c r="F3" s="77" t="s">
        <v>319</v>
      </c>
    </row>
    <row r="4" spans="1:6" s="70" customFormat="1" ht="13.5" customHeight="1">
      <c r="A4" s="80" t="s">
        <v>39</v>
      </c>
      <c r="B4" s="450" t="s">
        <v>320</v>
      </c>
      <c r="C4" s="450" t="s">
        <v>59</v>
      </c>
      <c r="D4" s="450" t="s">
        <v>60</v>
      </c>
      <c r="E4" s="450" t="s">
        <v>321</v>
      </c>
      <c r="F4" s="451" t="s">
        <v>321</v>
      </c>
    </row>
    <row r="5" spans="1:6" s="70" customFormat="1" ht="13.5" customHeight="1">
      <c r="A5" s="452"/>
      <c r="B5" s="76"/>
      <c r="C5" s="76"/>
      <c r="D5" s="76"/>
      <c r="E5" s="76"/>
      <c r="F5" s="109"/>
    </row>
    <row r="6" spans="1:6" s="70" customFormat="1" ht="13.5" customHeight="1">
      <c r="A6" s="77" t="s">
        <v>63</v>
      </c>
      <c r="B6" s="453">
        <v>771</v>
      </c>
      <c r="C6" s="453">
        <v>77101</v>
      </c>
      <c r="D6" s="453">
        <v>2599814</v>
      </c>
      <c r="E6" s="453">
        <v>203477</v>
      </c>
      <c r="F6" s="75">
        <v>263.89999999999998</v>
      </c>
    </row>
    <row r="7" spans="1:6" s="70" customFormat="1" ht="13.5" customHeight="1">
      <c r="A7" s="77">
        <v>2</v>
      </c>
      <c r="B7" s="453">
        <v>776</v>
      </c>
      <c r="C7" s="453">
        <v>80672</v>
      </c>
      <c r="D7" s="453">
        <v>2745549</v>
      </c>
      <c r="E7" s="453">
        <v>205994</v>
      </c>
      <c r="F7" s="75">
        <v>265.5</v>
      </c>
    </row>
    <row r="8" spans="1:6" s="70" customFormat="1" ht="13.5" customHeight="1">
      <c r="A8" s="77">
        <v>3</v>
      </c>
      <c r="B8" s="453">
        <v>798</v>
      </c>
      <c r="C8" s="453">
        <v>81708</v>
      </c>
      <c r="D8" s="453">
        <v>2849376</v>
      </c>
      <c r="E8" s="453">
        <v>210177</v>
      </c>
      <c r="F8" s="75">
        <v>263.39999999999998</v>
      </c>
    </row>
    <row r="9" spans="1:6" s="70" customFormat="1" ht="13.5" customHeight="1">
      <c r="A9" s="77">
        <v>4</v>
      </c>
      <c r="B9" s="453">
        <v>791</v>
      </c>
      <c r="C9" s="453">
        <v>82413</v>
      </c>
      <c r="D9" s="453">
        <v>2863845</v>
      </c>
      <c r="E9" s="453">
        <v>209678</v>
      </c>
      <c r="F9" s="75">
        <v>265.10000000000002</v>
      </c>
    </row>
    <row r="10" spans="1:6" s="70" customFormat="1" ht="13.5" customHeight="1">
      <c r="A10" s="77">
        <v>5</v>
      </c>
      <c r="B10" s="453">
        <v>759</v>
      </c>
      <c r="C10" s="453">
        <v>80588</v>
      </c>
      <c r="D10" s="453">
        <v>2907657</v>
      </c>
      <c r="E10" s="453">
        <v>211467</v>
      </c>
      <c r="F10" s="75">
        <v>278.60000000000002</v>
      </c>
    </row>
    <row r="11" spans="1:6" s="70" customFormat="1" ht="13.5" customHeight="1">
      <c r="A11" s="77">
        <v>6</v>
      </c>
      <c r="B11" s="453">
        <v>742</v>
      </c>
      <c r="C11" s="453">
        <v>80640</v>
      </c>
      <c r="D11" s="453">
        <v>2952432</v>
      </c>
      <c r="E11" s="453">
        <v>212305</v>
      </c>
      <c r="F11" s="75">
        <v>286.10000000000002</v>
      </c>
    </row>
    <row r="12" spans="1:6" s="70" customFormat="1" ht="13.5" customHeight="1">
      <c r="A12" s="77">
        <v>7</v>
      </c>
      <c r="B12" s="453">
        <v>723</v>
      </c>
      <c r="C12" s="453">
        <v>78082</v>
      </c>
      <c r="D12" s="453">
        <v>3067064</v>
      </c>
      <c r="E12" s="453">
        <v>211678</v>
      </c>
      <c r="F12" s="75">
        <v>292.8</v>
      </c>
    </row>
    <row r="13" spans="1:6" s="70" customFormat="1" ht="13.5" customHeight="1">
      <c r="A13" s="77">
        <v>8</v>
      </c>
      <c r="B13" s="453">
        <v>724</v>
      </c>
      <c r="C13" s="453">
        <v>77796</v>
      </c>
      <c r="D13" s="453">
        <v>3123534</v>
      </c>
      <c r="E13" s="453">
        <v>220463</v>
      </c>
      <c r="F13" s="75">
        <v>304.5</v>
      </c>
    </row>
    <row r="14" spans="1:6" s="70" customFormat="1" ht="13.5" customHeight="1">
      <c r="A14" s="77">
        <v>9</v>
      </c>
      <c r="B14" s="453">
        <v>704</v>
      </c>
      <c r="C14" s="453">
        <v>75535</v>
      </c>
      <c r="D14" s="453">
        <v>3254533.4</v>
      </c>
      <c r="E14" s="453">
        <v>212036.15</v>
      </c>
      <c r="F14" s="454">
        <v>301.2</v>
      </c>
    </row>
    <row r="15" spans="1:6" s="70" customFormat="1" ht="13.5" customHeight="1">
      <c r="A15" s="77">
        <v>10</v>
      </c>
      <c r="B15" s="453">
        <v>680</v>
      </c>
      <c r="C15" s="453">
        <v>73653</v>
      </c>
      <c r="D15" s="453">
        <v>3144028.23</v>
      </c>
      <c r="E15" s="453">
        <v>220310</v>
      </c>
      <c r="F15" s="454">
        <v>324</v>
      </c>
    </row>
    <row r="16" spans="1:6" s="70" customFormat="1" ht="13.5" customHeight="1">
      <c r="A16" s="77">
        <v>11</v>
      </c>
      <c r="B16" s="453">
        <v>652</v>
      </c>
      <c r="C16" s="453">
        <v>70015</v>
      </c>
      <c r="D16" s="453">
        <v>2995564.89</v>
      </c>
      <c r="E16" s="453">
        <v>218061.93</v>
      </c>
      <c r="F16" s="454">
        <v>334.5</v>
      </c>
    </row>
    <row r="17" spans="1:6" s="70" customFormat="1" ht="13.5" customHeight="1">
      <c r="A17" s="77">
        <v>12</v>
      </c>
      <c r="B17" s="453">
        <v>625</v>
      </c>
      <c r="C17" s="453">
        <v>66890</v>
      </c>
      <c r="D17" s="453">
        <v>3036466.27</v>
      </c>
      <c r="E17" s="453">
        <v>225896.04</v>
      </c>
      <c r="F17" s="454">
        <v>361.4</v>
      </c>
    </row>
    <row r="18" spans="1:6" s="70" customFormat="1" ht="13.5" customHeight="1">
      <c r="A18" s="77">
        <v>13</v>
      </c>
      <c r="B18" s="453">
        <v>583</v>
      </c>
      <c r="C18" s="453">
        <v>63887</v>
      </c>
      <c r="D18" s="453">
        <v>2872246.04</v>
      </c>
      <c r="E18" s="453">
        <v>223693</v>
      </c>
      <c r="F18" s="454">
        <v>383.7</v>
      </c>
    </row>
    <row r="19" spans="1:6" s="70" customFormat="1" ht="13.5" customHeight="1">
      <c r="A19" s="77">
        <v>14</v>
      </c>
      <c r="B19" s="453">
        <v>559</v>
      </c>
      <c r="C19" s="453">
        <v>60058</v>
      </c>
      <c r="D19" s="453">
        <v>2715373</v>
      </c>
      <c r="E19" s="453">
        <v>223013</v>
      </c>
      <c r="F19" s="454">
        <v>399</v>
      </c>
    </row>
    <row r="20" spans="1:6" s="70" customFormat="1" ht="13.5" customHeight="1">
      <c r="A20" s="77">
        <v>15</v>
      </c>
      <c r="B20" s="453">
        <v>531</v>
      </c>
      <c r="C20" s="453">
        <v>58376</v>
      </c>
      <c r="D20" s="453">
        <v>2836214</v>
      </c>
      <c r="E20" s="453">
        <v>220547</v>
      </c>
      <c r="F20" s="454">
        <v>415.3</v>
      </c>
    </row>
    <row r="21" spans="1:6" s="70" customFormat="1" ht="13.5" customHeight="1">
      <c r="A21" s="77">
        <v>16</v>
      </c>
      <c r="B21" s="453">
        <v>530</v>
      </c>
      <c r="C21" s="453">
        <v>56989</v>
      </c>
      <c r="D21" s="453">
        <v>2949098</v>
      </c>
      <c r="E21" s="453">
        <v>222087</v>
      </c>
      <c r="F21" s="454">
        <v>419</v>
      </c>
    </row>
    <row r="22" spans="1:6" s="75" customFormat="1" ht="13.5" customHeight="1">
      <c r="A22" s="77">
        <v>17</v>
      </c>
      <c r="B22" s="453">
        <v>540</v>
      </c>
      <c r="C22" s="453">
        <v>57471</v>
      </c>
      <c r="D22" s="453">
        <v>3083719</v>
      </c>
      <c r="E22" s="453">
        <v>224128</v>
      </c>
      <c r="F22" s="455">
        <v>415.1</v>
      </c>
    </row>
    <row r="23" spans="1:6" s="75" customFormat="1" ht="13.5" customHeight="1">
      <c r="A23" s="77">
        <v>18</v>
      </c>
      <c r="B23" s="453">
        <v>539</v>
      </c>
      <c r="C23" s="453">
        <v>57490</v>
      </c>
      <c r="D23" s="453">
        <v>3390655</v>
      </c>
      <c r="E23" s="453">
        <v>221929</v>
      </c>
      <c r="F23" s="455">
        <v>411.7</v>
      </c>
    </row>
    <row r="24" spans="1:6" s="75" customFormat="1" ht="13.5" customHeight="1">
      <c r="A24" s="77">
        <v>19</v>
      </c>
      <c r="B24" s="453">
        <v>542</v>
      </c>
      <c r="C24" s="453">
        <v>58520</v>
      </c>
      <c r="D24" s="453">
        <v>3973736</v>
      </c>
      <c r="E24" s="453">
        <v>222755</v>
      </c>
      <c r="F24" s="455">
        <v>411</v>
      </c>
    </row>
    <row r="25" spans="1:6" s="75" customFormat="1" ht="13.5" customHeight="1">
      <c r="A25" s="77">
        <v>20</v>
      </c>
      <c r="B25" s="453">
        <v>530</v>
      </c>
      <c r="C25" s="453">
        <v>59276</v>
      </c>
      <c r="D25" s="453">
        <v>3944091</v>
      </c>
      <c r="E25" s="453">
        <v>223982</v>
      </c>
      <c r="F25" s="455">
        <v>422.6</v>
      </c>
    </row>
    <row r="26" spans="1:6" s="75" customFormat="1" ht="13.5" customHeight="1">
      <c r="A26" s="77">
        <v>21</v>
      </c>
      <c r="B26" s="453">
        <v>495</v>
      </c>
      <c r="C26" s="453">
        <v>56062</v>
      </c>
      <c r="D26" s="453">
        <v>3242468.21</v>
      </c>
      <c r="E26" s="453">
        <v>222610.63</v>
      </c>
      <c r="F26" s="455">
        <v>449.71844444444446</v>
      </c>
    </row>
    <row r="27" spans="1:6" s="70" customFormat="1" ht="13.5" customHeight="1">
      <c r="A27" s="77">
        <v>22</v>
      </c>
      <c r="B27" s="453">
        <v>491</v>
      </c>
      <c r="C27" s="453">
        <v>54201</v>
      </c>
      <c r="D27" s="453">
        <v>3486397.19</v>
      </c>
      <c r="E27" s="453">
        <v>224620.07</v>
      </c>
      <c r="F27" s="455">
        <v>457.47468431771892</v>
      </c>
    </row>
    <row r="28" spans="1:6" s="70" customFormat="1" ht="13.5" customHeight="1">
      <c r="A28" s="77">
        <v>23</v>
      </c>
      <c r="B28" s="453">
        <v>537</v>
      </c>
      <c r="C28" s="453">
        <v>55452</v>
      </c>
      <c r="D28" s="453">
        <v>4008319</v>
      </c>
      <c r="E28" s="453">
        <v>222516</v>
      </c>
      <c r="F28" s="455">
        <v>414.36890130353817</v>
      </c>
    </row>
    <row r="29" spans="1:6" s="70" customFormat="1" ht="13.5" customHeight="1">
      <c r="A29" s="77">
        <v>24</v>
      </c>
      <c r="B29" s="453">
        <v>514</v>
      </c>
      <c r="C29" s="453">
        <v>54940</v>
      </c>
      <c r="D29" s="453">
        <v>3714382</v>
      </c>
      <c r="E29" s="453">
        <v>227387</v>
      </c>
      <c r="F29" s="455">
        <v>442.4</v>
      </c>
    </row>
    <row r="30" spans="1:6" s="70" customFormat="1" ht="13.5" customHeight="1" thickBot="1">
      <c r="A30" s="343">
        <v>25</v>
      </c>
      <c r="B30" s="344">
        <v>499</v>
      </c>
      <c r="C30" s="344">
        <v>53096</v>
      </c>
      <c r="D30" s="344">
        <v>3759319</v>
      </c>
      <c r="E30" s="344">
        <v>227190</v>
      </c>
      <c r="F30" s="456">
        <v>455.3</v>
      </c>
    </row>
    <row r="31" spans="1:6">
      <c r="D31" s="112"/>
      <c r="E31" s="112"/>
      <c r="F31" s="457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GridLines="0" zoomScaleNormal="100" workbookViewId="0">
      <pane xSplit="2" ySplit="5" topLeftCell="C6" activePane="bottomRight" state="frozen"/>
      <selection activeCell="I26" sqref="I26"/>
      <selection pane="topRight" activeCell="I26" sqref="I26"/>
      <selection pane="bottomLeft" activeCell="I26" sqref="I26"/>
      <selection pane="bottomRight" sqref="A1:I42"/>
    </sheetView>
  </sheetViews>
  <sheetFormatPr defaultColWidth="5.75" defaultRowHeight="14.85" customHeight="1"/>
  <cols>
    <col min="1" max="1" width="2.625" style="262" customWidth="1"/>
    <col min="2" max="2" width="10.625" style="262" customWidth="1"/>
    <col min="3" max="3" width="10.875" style="262" customWidth="1"/>
    <col min="4" max="4" width="7.75" style="263" customWidth="1"/>
    <col min="5" max="5" width="8.25" style="262" customWidth="1"/>
    <col min="6" max="6" width="8.875" style="447" customWidth="1"/>
    <col min="7" max="7" width="10.25" style="262" customWidth="1"/>
    <col min="8" max="8" width="10.125" style="262" customWidth="1"/>
    <col min="9" max="9" width="9.625" style="262" customWidth="1"/>
    <col min="10" max="10" width="5.25" style="262" customWidth="1"/>
    <col min="11" max="16384" width="5.75" style="228"/>
  </cols>
  <sheetData>
    <row r="1" spans="1:10" ht="14.25" customHeight="1" thickBot="1">
      <c r="A1" s="223" t="s">
        <v>322</v>
      </c>
      <c r="B1" s="224"/>
      <c r="C1" s="224"/>
      <c r="D1" s="225"/>
      <c r="E1" s="224"/>
      <c r="F1" s="398"/>
      <c r="G1" s="224"/>
      <c r="H1" s="224"/>
      <c r="I1" s="224"/>
      <c r="J1" s="68"/>
    </row>
    <row r="2" spans="1:10" ht="14.85" customHeight="1">
      <c r="A2" s="229"/>
      <c r="B2" s="230" t="s">
        <v>139</v>
      </c>
      <c r="C2" s="401" t="s">
        <v>323</v>
      </c>
      <c r="D2" s="356"/>
      <c r="E2" s="402"/>
      <c r="F2" s="458"/>
      <c r="G2" s="310"/>
      <c r="H2" s="310"/>
      <c r="I2" s="310"/>
      <c r="J2" s="264"/>
    </row>
    <row r="3" spans="1:10" ht="14.85" customHeight="1">
      <c r="A3" s="68"/>
      <c r="B3" s="231"/>
      <c r="C3" s="459"/>
      <c r="D3" s="460"/>
      <c r="E3" s="461"/>
      <c r="F3" s="76"/>
      <c r="G3" s="220" t="s">
        <v>324</v>
      </c>
      <c r="H3" s="220" t="s">
        <v>325</v>
      </c>
      <c r="I3" s="220" t="s">
        <v>326</v>
      </c>
      <c r="J3" s="228"/>
    </row>
    <row r="4" spans="1:10" ht="14.85" customHeight="1">
      <c r="A4" s="68"/>
      <c r="B4" s="68"/>
      <c r="C4" s="614" t="s">
        <v>327</v>
      </c>
      <c r="D4" s="615"/>
      <c r="E4" s="463" t="s">
        <v>207</v>
      </c>
      <c r="F4" s="198" t="s">
        <v>328</v>
      </c>
      <c r="G4" s="220"/>
      <c r="H4" s="220"/>
      <c r="I4" s="220" t="s">
        <v>329</v>
      </c>
      <c r="J4" s="228"/>
    </row>
    <row r="5" spans="1:10" ht="14.85" customHeight="1">
      <c r="A5" s="238" t="s">
        <v>205</v>
      </c>
      <c r="B5" s="238"/>
      <c r="C5" s="239"/>
      <c r="D5" s="83" t="s">
        <v>206</v>
      </c>
      <c r="E5" s="464"/>
      <c r="F5" s="81" t="s">
        <v>330</v>
      </c>
      <c r="G5" s="222"/>
      <c r="H5" s="81"/>
      <c r="I5" s="222"/>
      <c r="J5" s="228"/>
    </row>
    <row r="6" spans="1:10" ht="14.85" customHeight="1">
      <c r="A6" s="465"/>
      <c r="B6" s="86"/>
      <c r="C6" s="374" t="s">
        <v>331</v>
      </c>
      <c r="D6" s="167" t="s">
        <v>332</v>
      </c>
      <c r="E6" s="430" t="s">
        <v>332</v>
      </c>
      <c r="F6" s="466" t="s">
        <v>331</v>
      </c>
      <c r="G6" s="245" t="s">
        <v>331</v>
      </c>
      <c r="H6" s="467" t="s">
        <v>332</v>
      </c>
      <c r="I6" s="468" t="s">
        <v>331</v>
      </c>
      <c r="J6" s="228"/>
    </row>
    <row r="7" spans="1:10" ht="14.85" customHeight="1">
      <c r="A7" s="101"/>
      <c r="B7" s="92"/>
      <c r="C7" s="374"/>
      <c r="D7" s="167"/>
      <c r="E7" s="430"/>
      <c r="F7" s="469"/>
      <c r="G7" s="373"/>
      <c r="H7" s="467"/>
      <c r="I7" s="469"/>
      <c r="J7" s="228"/>
    </row>
    <row r="8" spans="1:10" ht="14.85" customHeight="1">
      <c r="A8" s="246" t="s">
        <v>212</v>
      </c>
      <c r="B8" s="93"/>
      <c r="C8" s="378">
        <v>22718976</v>
      </c>
      <c r="D8" s="252">
        <v>100</v>
      </c>
      <c r="E8" s="381">
        <v>-8.6944108527353681E-2</v>
      </c>
      <c r="F8" s="623">
        <v>45529.010020040078</v>
      </c>
      <c r="G8" s="378">
        <v>5470866</v>
      </c>
      <c r="H8" s="470">
        <v>24.1</v>
      </c>
      <c r="I8" s="378">
        <v>8032810</v>
      </c>
      <c r="J8" s="228"/>
    </row>
    <row r="9" spans="1:10" ht="14.85" customHeight="1">
      <c r="A9" s="101"/>
      <c r="B9" s="92"/>
      <c r="C9" s="374"/>
      <c r="D9" s="471"/>
      <c r="E9" s="430"/>
      <c r="F9" s="469"/>
      <c r="G9" s="373"/>
      <c r="H9" s="472"/>
      <c r="I9" s="469"/>
      <c r="J9" s="228"/>
    </row>
    <row r="10" spans="1:10" ht="14.85" customHeight="1">
      <c r="A10" s="101" t="s">
        <v>213</v>
      </c>
      <c r="B10" s="92"/>
      <c r="C10" s="374"/>
      <c r="D10" s="471"/>
      <c r="E10" s="430"/>
      <c r="F10" s="469"/>
      <c r="G10" s="373"/>
      <c r="H10" s="472"/>
      <c r="I10" s="469"/>
      <c r="J10" s="228"/>
    </row>
    <row r="11" spans="1:10" ht="14.85" customHeight="1">
      <c r="A11" s="101" t="s">
        <v>145</v>
      </c>
      <c r="B11" s="92" t="s">
        <v>146</v>
      </c>
      <c r="C11" s="374">
        <v>821225</v>
      </c>
      <c r="D11" s="471">
        <v>3.6147095714173032</v>
      </c>
      <c r="E11" s="377">
        <v>-3.8411999578469191</v>
      </c>
      <c r="F11" s="374">
        <v>8466.2371134020614</v>
      </c>
      <c r="G11" s="245">
        <v>319634</v>
      </c>
      <c r="H11" s="473">
        <v>38.9</v>
      </c>
      <c r="I11" s="374">
        <v>495019</v>
      </c>
      <c r="J11" s="228"/>
    </row>
    <row r="12" spans="1:10" ht="14.85" customHeight="1">
      <c r="A12" s="101" t="s">
        <v>147</v>
      </c>
      <c r="B12" s="92" t="s">
        <v>148</v>
      </c>
      <c r="C12" s="374">
        <v>301335</v>
      </c>
      <c r="D12" s="471">
        <v>1.3263581950172403</v>
      </c>
      <c r="E12" s="377">
        <v>0</v>
      </c>
      <c r="F12" s="374">
        <v>75333.75</v>
      </c>
      <c r="G12" s="245">
        <v>104787</v>
      </c>
      <c r="H12" s="473">
        <v>34.799999999999997</v>
      </c>
      <c r="I12" s="374">
        <v>141958</v>
      </c>
      <c r="J12" s="228"/>
    </row>
    <row r="13" spans="1:10" ht="14.85" customHeight="1">
      <c r="A13" s="101" t="s">
        <v>149</v>
      </c>
      <c r="B13" s="92" t="s">
        <v>150</v>
      </c>
      <c r="C13" s="374">
        <v>2136976</v>
      </c>
      <c r="D13" s="471">
        <v>9.4061281635228635</v>
      </c>
      <c r="E13" s="377">
        <v>-6.3206849494621409</v>
      </c>
      <c r="F13" s="374">
        <v>48567.63636363636</v>
      </c>
      <c r="G13" s="245">
        <v>591336</v>
      </c>
      <c r="H13" s="473">
        <v>27.7</v>
      </c>
      <c r="I13" s="374">
        <v>861790</v>
      </c>
      <c r="J13" s="228"/>
    </row>
    <row r="14" spans="1:10" ht="14.85" customHeight="1">
      <c r="A14" s="101" t="s">
        <v>151</v>
      </c>
      <c r="B14" s="92" t="s">
        <v>152</v>
      </c>
      <c r="C14" s="374">
        <v>305273</v>
      </c>
      <c r="D14" s="471">
        <v>1.3436917227255314</v>
      </c>
      <c r="E14" s="377">
        <v>34.482682666807627</v>
      </c>
      <c r="F14" s="374">
        <v>25439.416666666668</v>
      </c>
      <c r="G14" s="245">
        <v>78816</v>
      </c>
      <c r="H14" s="473">
        <v>25.8</v>
      </c>
      <c r="I14" s="374">
        <v>81382</v>
      </c>
      <c r="J14" s="228"/>
    </row>
    <row r="15" spans="1:10" ht="14.85" customHeight="1">
      <c r="A15" s="101" t="s">
        <v>153</v>
      </c>
      <c r="B15" s="92" t="s">
        <v>154</v>
      </c>
      <c r="C15" s="374">
        <v>24731</v>
      </c>
      <c r="D15" s="471">
        <v>0.10885613858652783</v>
      </c>
      <c r="E15" s="377">
        <v>7.1905339805825141</v>
      </c>
      <c r="F15" s="374">
        <v>8243.6666666666661</v>
      </c>
      <c r="G15" s="245">
        <v>9403</v>
      </c>
      <c r="H15" s="473">
        <v>38</v>
      </c>
      <c r="I15" s="374">
        <v>11724</v>
      </c>
      <c r="J15" s="228"/>
    </row>
    <row r="16" spans="1:10" ht="14.85" customHeight="1">
      <c r="A16" s="101" t="s">
        <v>155</v>
      </c>
      <c r="B16" s="92" t="s">
        <v>156</v>
      </c>
      <c r="C16" s="374">
        <v>2936258</v>
      </c>
      <c r="D16" s="471">
        <v>12.924253276203999</v>
      </c>
      <c r="E16" s="377">
        <v>2.0917228828781109</v>
      </c>
      <c r="F16" s="374">
        <v>39150.106666666667</v>
      </c>
      <c r="G16" s="245">
        <v>1018195</v>
      </c>
      <c r="H16" s="473">
        <v>34.700000000000003</v>
      </c>
      <c r="I16" s="374">
        <v>1625343</v>
      </c>
      <c r="J16" s="228"/>
    </row>
    <row r="17" spans="1:10" ht="14.85" customHeight="1">
      <c r="A17" s="101" t="s">
        <v>157</v>
      </c>
      <c r="B17" s="92" t="s">
        <v>158</v>
      </c>
      <c r="C17" s="374">
        <v>71918</v>
      </c>
      <c r="D17" s="471">
        <v>0.31655476021454487</v>
      </c>
      <c r="E17" s="377">
        <v>-0.34917555771095676</v>
      </c>
      <c r="F17" s="374">
        <v>4494.875</v>
      </c>
      <c r="G17" s="245">
        <v>38684</v>
      </c>
      <c r="H17" s="473">
        <v>53.8</v>
      </c>
      <c r="I17" s="374">
        <v>68532</v>
      </c>
      <c r="J17" s="228"/>
    </row>
    <row r="18" spans="1:10" ht="14.85" customHeight="1">
      <c r="A18" s="101" t="s">
        <v>159</v>
      </c>
      <c r="B18" s="92" t="s">
        <v>160</v>
      </c>
      <c r="C18" s="374">
        <v>4458730</v>
      </c>
      <c r="D18" s="471">
        <v>19.625576434430847</v>
      </c>
      <c r="E18" s="377">
        <v>8.9118156758161149E-2</v>
      </c>
      <c r="F18" s="374">
        <v>222936.5</v>
      </c>
      <c r="G18" s="245">
        <v>656328</v>
      </c>
      <c r="H18" s="473">
        <v>14.7</v>
      </c>
      <c r="I18" s="374">
        <v>1398374</v>
      </c>
      <c r="J18" s="228"/>
    </row>
    <row r="19" spans="1:10" ht="14.85" customHeight="1">
      <c r="A19" s="101" t="s">
        <v>161</v>
      </c>
      <c r="B19" s="92" t="s">
        <v>162</v>
      </c>
      <c r="C19" s="374" t="s">
        <v>362</v>
      </c>
      <c r="D19" s="471" t="s">
        <v>362</v>
      </c>
      <c r="E19" s="377" t="s">
        <v>362</v>
      </c>
      <c r="F19" s="374" t="s">
        <v>362</v>
      </c>
      <c r="G19" s="245" t="s">
        <v>362</v>
      </c>
      <c r="H19" s="473" t="s">
        <v>362</v>
      </c>
      <c r="I19" s="374" t="s">
        <v>362</v>
      </c>
      <c r="J19" s="228"/>
    </row>
    <row r="20" spans="1:10" ht="14.85" customHeight="1">
      <c r="A20" s="101" t="s">
        <v>163</v>
      </c>
      <c r="B20" s="92" t="s">
        <v>164</v>
      </c>
      <c r="C20" s="374">
        <v>1304448</v>
      </c>
      <c r="D20" s="471">
        <v>5.7416672300723413</v>
      </c>
      <c r="E20" s="377">
        <v>3.9726058914202333E-2</v>
      </c>
      <c r="F20" s="374">
        <v>48312.888888888891</v>
      </c>
      <c r="G20" s="245">
        <v>331184</v>
      </c>
      <c r="H20" s="473">
        <v>25.4</v>
      </c>
      <c r="I20" s="374">
        <v>415941</v>
      </c>
      <c r="J20" s="228"/>
    </row>
    <row r="21" spans="1:10" ht="14.85" customHeight="1">
      <c r="A21" s="101" t="s">
        <v>165</v>
      </c>
      <c r="B21" s="92" t="s">
        <v>166</v>
      </c>
      <c r="C21" s="374">
        <v>39623</v>
      </c>
      <c r="D21" s="471">
        <v>0.1744048675433259</v>
      </c>
      <c r="E21" s="377">
        <v>3.238665971860355</v>
      </c>
      <c r="F21" s="374">
        <v>9905.75</v>
      </c>
      <c r="G21" s="245">
        <v>16119</v>
      </c>
      <c r="H21" s="473">
        <v>40.700000000000003</v>
      </c>
      <c r="I21" s="374">
        <v>17610</v>
      </c>
      <c r="J21" s="228"/>
    </row>
    <row r="22" spans="1:10" ht="14.85" customHeight="1">
      <c r="A22" s="101" t="s">
        <v>214</v>
      </c>
      <c r="B22" s="92" t="s">
        <v>215</v>
      </c>
      <c r="C22" s="374" t="s">
        <v>362</v>
      </c>
      <c r="D22" s="471" t="s">
        <v>362</v>
      </c>
      <c r="E22" s="471" t="s">
        <v>362</v>
      </c>
      <c r="F22" s="374" t="s">
        <v>362</v>
      </c>
      <c r="G22" s="245" t="s">
        <v>362</v>
      </c>
      <c r="H22" s="473" t="s">
        <v>362</v>
      </c>
      <c r="I22" s="374" t="s">
        <v>362</v>
      </c>
      <c r="J22" s="228"/>
    </row>
    <row r="23" spans="1:10" ht="14.85" customHeight="1">
      <c r="A23" s="101" t="s">
        <v>167</v>
      </c>
      <c r="B23" s="92" t="s">
        <v>108</v>
      </c>
      <c r="C23" s="374">
        <v>394136</v>
      </c>
      <c r="D23" s="471">
        <v>1.7348317107249906</v>
      </c>
      <c r="E23" s="377">
        <v>-3.2258381335415476</v>
      </c>
      <c r="F23" s="374">
        <v>26275.733333333334</v>
      </c>
      <c r="G23" s="245">
        <v>92408</v>
      </c>
      <c r="H23" s="473">
        <v>23.4</v>
      </c>
      <c r="I23" s="374">
        <v>103097</v>
      </c>
      <c r="J23" s="228"/>
    </row>
    <row r="24" spans="1:10" ht="14.85" customHeight="1">
      <c r="A24" s="101" t="s">
        <v>168</v>
      </c>
      <c r="B24" s="92" t="s">
        <v>169</v>
      </c>
      <c r="C24" s="374">
        <v>866765</v>
      </c>
      <c r="D24" s="471">
        <v>3.8151587465913952</v>
      </c>
      <c r="E24" s="377">
        <v>-0.76217452731898172</v>
      </c>
      <c r="F24" s="374">
        <v>96307.222222222219</v>
      </c>
      <c r="G24" s="245">
        <v>113321</v>
      </c>
      <c r="H24" s="473">
        <v>13.1</v>
      </c>
      <c r="I24" s="374">
        <v>128262</v>
      </c>
      <c r="J24" s="228"/>
    </row>
    <row r="25" spans="1:10" ht="14.85" customHeight="1">
      <c r="A25" s="101" t="s">
        <v>170</v>
      </c>
      <c r="B25" s="92" t="s">
        <v>171</v>
      </c>
      <c r="C25" s="374">
        <v>1108157</v>
      </c>
      <c r="D25" s="471">
        <v>4.8776714232190743</v>
      </c>
      <c r="E25" s="377">
        <v>-0.60953241975222339</v>
      </c>
      <c r="F25" s="374">
        <v>110815.7</v>
      </c>
      <c r="G25" s="245">
        <v>252813</v>
      </c>
      <c r="H25" s="473">
        <v>22.8</v>
      </c>
      <c r="I25" s="374">
        <v>352035</v>
      </c>
      <c r="J25" s="228"/>
    </row>
    <row r="26" spans="1:10" ht="14.85" customHeight="1">
      <c r="A26" s="101" t="s">
        <v>172</v>
      </c>
      <c r="B26" s="92" t="s">
        <v>173</v>
      </c>
      <c r="C26" s="374">
        <v>406838</v>
      </c>
      <c r="D26" s="471">
        <v>1.7907409207175535</v>
      </c>
      <c r="E26" s="377">
        <v>-11.628806144569415</v>
      </c>
      <c r="F26" s="374">
        <v>23931.647058823528</v>
      </c>
      <c r="G26" s="245">
        <v>130445</v>
      </c>
      <c r="H26" s="473">
        <v>32.1</v>
      </c>
      <c r="I26" s="374">
        <v>139998</v>
      </c>
      <c r="J26" s="228"/>
    </row>
    <row r="27" spans="1:10" ht="14.85" customHeight="1">
      <c r="A27" s="101" t="s">
        <v>174</v>
      </c>
      <c r="B27" s="92" t="s">
        <v>216</v>
      </c>
      <c r="C27" s="374">
        <v>727255</v>
      </c>
      <c r="D27" s="471">
        <v>3.2010905773217946</v>
      </c>
      <c r="E27" s="377">
        <v>27.041870686327087</v>
      </c>
      <c r="F27" s="374">
        <v>25973.392857142859</v>
      </c>
      <c r="G27" s="245">
        <v>301596</v>
      </c>
      <c r="H27" s="473">
        <v>41.5</v>
      </c>
      <c r="I27" s="374">
        <v>325281</v>
      </c>
      <c r="J27" s="228"/>
    </row>
    <row r="28" spans="1:10" ht="14.85" customHeight="1">
      <c r="A28" s="101" t="s">
        <v>175</v>
      </c>
      <c r="B28" s="92" t="s">
        <v>217</v>
      </c>
      <c r="C28" s="374">
        <v>1334456</v>
      </c>
      <c r="D28" s="471">
        <v>5.873750647916526</v>
      </c>
      <c r="E28" s="377">
        <v>-8.2312003575972241</v>
      </c>
      <c r="F28" s="374">
        <v>27801.166666666668</v>
      </c>
      <c r="G28" s="245">
        <v>443708</v>
      </c>
      <c r="H28" s="473">
        <v>33.299999999999997</v>
      </c>
      <c r="I28" s="374">
        <v>526655</v>
      </c>
      <c r="J28" s="228"/>
    </row>
    <row r="29" spans="1:10" ht="14.85" customHeight="1">
      <c r="A29" s="101" t="s">
        <v>176</v>
      </c>
      <c r="B29" s="92" t="s">
        <v>218</v>
      </c>
      <c r="C29" s="374" t="s">
        <v>362</v>
      </c>
      <c r="D29" s="471" t="s">
        <v>362</v>
      </c>
      <c r="E29" s="377" t="s">
        <v>362</v>
      </c>
      <c r="F29" s="374" t="s">
        <v>362</v>
      </c>
      <c r="G29" s="245" t="s">
        <v>362</v>
      </c>
      <c r="H29" s="473" t="s">
        <v>362</v>
      </c>
      <c r="I29" s="374" t="s">
        <v>362</v>
      </c>
      <c r="J29" s="228"/>
    </row>
    <row r="30" spans="1:10" ht="14.85" customHeight="1">
      <c r="A30" s="101" t="s">
        <v>177</v>
      </c>
      <c r="B30" s="92" t="s">
        <v>178</v>
      </c>
      <c r="C30" s="374">
        <v>281170</v>
      </c>
      <c r="D30" s="471">
        <v>1.2375997932301173</v>
      </c>
      <c r="E30" s="377">
        <v>20.564121914824284</v>
      </c>
      <c r="F30" s="374">
        <v>28117</v>
      </c>
      <c r="G30" s="245">
        <v>106991</v>
      </c>
      <c r="H30" s="473">
        <v>38.1</v>
      </c>
      <c r="I30" s="374">
        <v>230437</v>
      </c>
      <c r="J30" s="228"/>
    </row>
    <row r="31" spans="1:10" ht="14.85" customHeight="1">
      <c r="A31" s="101" t="s">
        <v>179</v>
      </c>
      <c r="B31" s="92" t="s">
        <v>219</v>
      </c>
      <c r="C31" s="374">
        <v>796301</v>
      </c>
      <c r="D31" s="471">
        <v>3.5050039227120098</v>
      </c>
      <c r="E31" s="377">
        <v>2.4974964538459377</v>
      </c>
      <c r="F31" s="374">
        <v>39815.050000000003</v>
      </c>
      <c r="G31" s="245">
        <v>329505</v>
      </c>
      <c r="H31" s="473">
        <v>41.4</v>
      </c>
      <c r="I31" s="374">
        <v>482828</v>
      </c>
      <c r="J31" s="228"/>
    </row>
    <row r="32" spans="1:10" ht="14.85" customHeight="1">
      <c r="A32" s="101" t="s">
        <v>180</v>
      </c>
      <c r="B32" s="92" t="s">
        <v>220</v>
      </c>
      <c r="C32" s="374" t="s">
        <v>362</v>
      </c>
      <c r="D32" s="471" t="s">
        <v>362</v>
      </c>
      <c r="E32" s="377" t="s">
        <v>362</v>
      </c>
      <c r="F32" s="374" t="s">
        <v>362</v>
      </c>
      <c r="G32" s="245" t="s">
        <v>362</v>
      </c>
      <c r="H32" s="473" t="s">
        <v>362</v>
      </c>
      <c r="I32" s="374" t="s">
        <v>362</v>
      </c>
      <c r="J32" s="228"/>
    </row>
    <row r="33" spans="1:10" ht="14.85" customHeight="1">
      <c r="A33" s="101" t="s">
        <v>181</v>
      </c>
      <c r="B33" s="92" t="s">
        <v>221</v>
      </c>
      <c r="C33" s="374">
        <v>3152409</v>
      </c>
      <c r="D33" s="471">
        <v>13.875664994760328</v>
      </c>
      <c r="E33" s="377">
        <v>0.88134922819140815</v>
      </c>
      <c r="F33" s="374">
        <v>108703.75862068965</v>
      </c>
      <c r="G33" s="245">
        <v>474607</v>
      </c>
      <c r="H33" s="473">
        <v>15.1</v>
      </c>
      <c r="I33" s="374">
        <v>543989</v>
      </c>
      <c r="J33" s="228"/>
    </row>
    <row r="34" spans="1:10" ht="14.85" customHeight="1">
      <c r="A34" s="101" t="s">
        <v>182</v>
      </c>
      <c r="B34" s="92" t="s">
        <v>183</v>
      </c>
      <c r="C34" s="374">
        <v>42982</v>
      </c>
      <c r="D34" s="471">
        <v>0.18918986489531922</v>
      </c>
      <c r="E34" s="377">
        <v>-46.068910135762508</v>
      </c>
      <c r="F34" s="374">
        <v>8596.4</v>
      </c>
      <c r="G34" s="245">
        <v>11541</v>
      </c>
      <c r="H34" s="473">
        <v>26.9</v>
      </c>
      <c r="I34" s="374">
        <v>17898</v>
      </c>
      <c r="J34" s="228"/>
    </row>
    <row r="35" spans="1:10" ht="14.85" customHeight="1">
      <c r="A35" s="101"/>
      <c r="B35" s="92"/>
      <c r="C35" s="374"/>
      <c r="D35" s="471"/>
      <c r="E35" s="430"/>
      <c r="F35" s="469"/>
      <c r="G35" s="373"/>
      <c r="H35" s="474"/>
      <c r="I35" s="469"/>
      <c r="J35" s="228"/>
    </row>
    <row r="36" spans="1:10" ht="14.85" customHeight="1">
      <c r="A36" s="101" t="s">
        <v>222</v>
      </c>
      <c r="B36" s="92"/>
      <c r="C36" s="374"/>
      <c r="D36" s="471"/>
      <c r="E36" s="430"/>
      <c r="F36" s="469"/>
      <c r="G36" s="373"/>
      <c r="H36" s="474"/>
      <c r="I36" s="469"/>
      <c r="J36" s="228"/>
    </row>
    <row r="37" spans="1:10" ht="14.85" customHeight="1">
      <c r="A37" s="101" t="s">
        <v>226</v>
      </c>
      <c r="B37" s="92"/>
      <c r="C37" s="374">
        <v>4524044</v>
      </c>
      <c r="D37" s="471">
        <v>19.913062983120366</v>
      </c>
      <c r="E37" s="377">
        <v>-9.1502672806331731E-3</v>
      </c>
      <c r="F37" s="622">
        <v>12428.692307692309</v>
      </c>
      <c r="G37" s="374">
        <v>1614412</v>
      </c>
      <c r="H37" s="473">
        <v>35.700000000000003</v>
      </c>
      <c r="I37" s="374">
        <v>2060441</v>
      </c>
      <c r="J37" s="228"/>
    </row>
    <row r="38" spans="1:10" ht="14.85" customHeight="1">
      <c r="A38" s="101" t="s">
        <v>227</v>
      </c>
      <c r="B38" s="92"/>
      <c r="C38" s="374">
        <v>7963648</v>
      </c>
      <c r="D38" s="471">
        <v>35.052847452279536</v>
      </c>
      <c r="E38" s="377">
        <v>-5.8818079008174484</v>
      </c>
      <c r="F38" s="622">
        <v>76573.538461538468</v>
      </c>
      <c r="G38" s="374">
        <v>1703713</v>
      </c>
      <c r="H38" s="473">
        <v>21.4</v>
      </c>
      <c r="I38" s="374">
        <v>2249130</v>
      </c>
      <c r="J38" s="228"/>
    </row>
    <row r="39" spans="1:10" ht="14.85" customHeight="1">
      <c r="A39" s="101" t="s">
        <v>228</v>
      </c>
      <c r="B39" s="92"/>
      <c r="C39" s="374">
        <v>10231284</v>
      </c>
      <c r="D39" s="471">
        <v>45.034089564600094</v>
      </c>
      <c r="E39" s="377">
        <v>4.90438749831974</v>
      </c>
      <c r="F39" s="622">
        <v>330041.41935483873</v>
      </c>
      <c r="G39" s="374">
        <v>2152741</v>
      </c>
      <c r="H39" s="473">
        <v>21</v>
      </c>
      <c r="I39" s="374">
        <v>3723239</v>
      </c>
      <c r="J39" s="228"/>
    </row>
    <row r="40" spans="1:10" ht="14.85" customHeight="1" thickBot="1">
      <c r="A40" s="256"/>
      <c r="B40" s="475"/>
      <c r="C40" s="386"/>
      <c r="D40" s="476"/>
      <c r="E40" s="389"/>
      <c r="F40" s="386"/>
      <c r="G40" s="257"/>
      <c r="H40" s="477"/>
      <c r="I40" s="386"/>
      <c r="J40" s="228"/>
    </row>
    <row r="41" spans="1:10" ht="20.25" customHeight="1">
      <c r="A41" s="616" t="s">
        <v>333</v>
      </c>
      <c r="B41" s="616"/>
      <c r="C41" s="618" t="s">
        <v>329</v>
      </c>
      <c r="D41" s="618"/>
      <c r="E41" s="68"/>
      <c r="F41" s="442"/>
      <c r="G41" s="68"/>
      <c r="H41" s="68"/>
      <c r="I41" s="68"/>
      <c r="J41" s="68"/>
    </row>
    <row r="42" spans="1:10" ht="14.85" customHeight="1">
      <c r="A42" s="617"/>
      <c r="B42" s="617"/>
      <c r="C42" s="619" t="s">
        <v>323</v>
      </c>
      <c r="D42" s="619"/>
      <c r="E42" s="443"/>
      <c r="F42" s="443"/>
      <c r="G42" s="443"/>
      <c r="H42" s="443"/>
      <c r="I42" s="443"/>
      <c r="J42" s="443"/>
    </row>
    <row r="43" spans="1:10" ht="22.5" customHeight="1">
      <c r="A43" s="608"/>
      <c r="B43" s="608"/>
      <c r="C43" s="608"/>
      <c r="D43" s="608"/>
      <c r="E43" s="608"/>
      <c r="F43" s="608"/>
      <c r="G43" s="608"/>
      <c r="H43" s="608"/>
      <c r="I43" s="608"/>
      <c r="J43" s="608"/>
    </row>
    <row r="44" spans="1:10" ht="14.85" customHeight="1">
      <c r="E44" s="68"/>
      <c r="F44" s="442"/>
      <c r="G44" s="68"/>
      <c r="H44" s="68"/>
      <c r="I44" s="68"/>
      <c r="J44" s="68"/>
    </row>
    <row r="45" spans="1:10" ht="14.85" customHeight="1">
      <c r="A45" s="228"/>
      <c r="B45" s="228"/>
      <c r="C45" s="228"/>
      <c r="D45" s="228"/>
      <c r="E45" s="228"/>
      <c r="F45" s="228"/>
      <c r="G45" s="228"/>
      <c r="H45" s="228"/>
      <c r="I45" s="228"/>
      <c r="J45" s="228"/>
    </row>
    <row r="46" spans="1:10" ht="14.85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</row>
    <row r="47" spans="1:10" ht="14.85" customHeight="1">
      <c r="A47" s="228"/>
      <c r="B47" s="228"/>
      <c r="C47" s="228"/>
      <c r="D47" s="228"/>
      <c r="E47" s="228"/>
      <c r="F47" s="228"/>
      <c r="G47" s="228"/>
      <c r="H47" s="228"/>
      <c r="I47" s="228"/>
      <c r="J47" s="228"/>
    </row>
    <row r="48" spans="1:10" ht="14.85" customHeight="1">
      <c r="A48" s="228"/>
      <c r="B48" s="228"/>
      <c r="C48" s="228"/>
      <c r="D48" s="228"/>
      <c r="E48" s="228"/>
      <c r="F48" s="228"/>
      <c r="G48" s="228"/>
      <c r="H48" s="228"/>
      <c r="I48" s="228"/>
      <c r="J48" s="228"/>
    </row>
    <row r="49" spans="1:10" ht="14.85" customHeight="1">
      <c r="A49" s="228"/>
      <c r="B49" s="228"/>
      <c r="C49" s="228"/>
      <c r="D49" s="228"/>
      <c r="E49" s="228"/>
      <c r="F49" s="228"/>
      <c r="G49" s="228"/>
      <c r="H49" s="228"/>
      <c r="I49" s="228"/>
      <c r="J49" s="228"/>
    </row>
    <row r="50" spans="1:10" ht="14.85" customHeight="1">
      <c r="A50" s="228"/>
      <c r="B50" s="228"/>
      <c r="C50" s="228"/>
      <c r="D50" s="228"/>
      <c r="E50" s="228"/>
      <c r="F50" s="228"/>
      <c r="G50" s="228"/>
      <c r="H50" s="228"/>
      <c r="I50" s="228"/>
      <c r="J50" s="228"/>
    </row>
    <row r="51" spans="1:10" ht="14.85" customHeight="1">
      <c r="A51" s="228"/>
      <c r="B51" s="228"/>
      <c r="C51" s="228"/>
      <c r="D51" s="228"/>
      <c r="E51" s="228"/>
      <c r="F51" s="228"/>
      <c r="G51" s="228"/>
      <c r="H51" s="228"/>
      <c r="I51" s="228"/>
      <c r="J51" s="228"/>
    </row>
    <row r="52" spans="1:10" ht="14.85" customHeight="1">
      <c r="A52" s="228"/>
      <c r="B52" s="228"/>
      <c r="C52" s="228"/>
      <c r="D52" s="228"/>
      <c r="E52" s="228"/>
      <c r="F52" s="228"/>
      <c r="G52" s="228"/>
      <c r="H52" s="228"/>
      <c r="I52" s="228"/>
      <c r="J52" s="228"/>
    </row>
    <row r="53" spans="1:10" ht="14.85" customHeight="1">
      <c r="A53" s="228"/>
      <c r="B53" s="228"/>
      <c r="C53" s="228"/>
      <c r="D53" s="228"/>
      <c r="E53" s="228"/>
      <c r="F53" s="228"/>
      <c r="G53" s="228"/>
      <c r="H53" s="228"/>
      <c r="I53" s="228"/>
      <c r="J53" s="228"/>
    </row>
    <row r="54" spans="1:10" ht="14.85" customHeight="1">
      <c r="A54" s="228"/>
      <c r="B54" s="228"/>
      <c r="C54" s="228"/>
      <c r="D54" s="228"/>
      <c r="E54" s="228"/>
      <c r="F54" s="228"/>
      <c r="G54" s="228"/>
      <c r="H54" s="228"/>
      <c r="I54" s="228"/>
      <c r="J54" s="228"/>
    </row>
    <row r="55" spans="1:10" ht="14.85" customHeight="1">
      <c r="A55" s="228"/>
      <c r="B55" s="228"/>
      <c r="C55" s="228"/>
      <c r="D55" s="228"/>
      <c r="E55" s="228"/>
      <c r="F55" s="228"/>
      <c r="G55" s="228"/>
      <c r="H55" s="228"/>
      <c r="I55" s="228"/>
      <c r="J55" s="228"/>
    </row>
    <row r="56" spans="1:10" ht="14.85" customHeight="1">
      <c r="A56" s="228"/>
      <c r="B56" s="228"/>
      <c r="C56" s="228"/>
      <c r="D56" s="228"/>
      <c r="E56" s="228"/>
      <c r="F56" s="228"/>
      <c r="G56" s="228"/>
      <c r="H56" s="228"/>
      <c r="I56" s="228"/>
      <c r="J56" s="228"/>
    </row>
    <row r="57" spans="1:10" ht="14.85" customHeight="1">
      <c r="A57" s="228"/>
      <c r="B57" s="228"/>
      <c r="C57" s="228"/>
      <c r="D57" s="228"/>
      <c r="E57" s="228"/>
      <c r="F57" s="228"/>
      <c r="G57" s="228"/>
      <c r="H57" s="228"/>
      <c r="I57" s="228"/>
      <c r="J57" s="228"/>
    </row>
    <row r="58" spans="1:10" ht="14.85" customHeight="1">
      <c r="A58" s="228"/>
      <c r="B58" s="228"/>
      <c r="C58" s="228"/>
      <c r="D58" s="228"/>
      <c r="E58" s="228"/>
      <c r="F58" s="228"/>
      <c r="G58" s="228"/>
      <c r="H58" s="228"/>
      <c r="I58" s="228"/>
      <c r="J58" s="228"/>
    </row>
    <row r="59" spans="1:10" ht="14.85" customHeight="1">
      <c r="A59" s="228"/>
      <c r="B59" s="228"/>
      <c r="C59" s="228"/>
      <c r="D59" s="228"/>
      <c r="E59" s="228"/>
      <c r="F59" s="228"/>
      <c r="G59" s="228"/>
      <c r="H59" s="228"/>
      <c r="I59" s="228"/>
      <c r="J59" s="228"/>
    </row>
    <row r="60" spans="1:10" ht="14.85" customHeight="1">
      <c r="A60" s="228"/>
      <c r="B60" s="228"/>
      <c r="C60" s="228"/>
      <c r="D60" s="228"/>
      <c r="E60" s="228"/>
      <c r="F60" s="228"/>
      <c r="G60" s="228"/>
      <c r="H60" s="228"/>
      <c r="I60" s="228"/>
      <c r="J60" s="228"/>
    </row>
    <row r="61" spans="1:10" ht="14.85" customHeight="1">
      <c r="A61" s="228"/>
      <c r="B61" s="228"/>
      <c r="C61" s="228"/>
      <c r="D61" s="228"/>
      <c r="E61" s="228"/>
      <c r="F61" s="228"/>
      <c r="G61" s="228"/>
      <c r="H61" s="228"/>
      <c r="I61" s="228"/>
      <c r="J61" s="228"/>
    </row>
    <row r="62" spans="1:10" ht="14.85" customHeight="1">
      <c r="A62" s="228"/>
      <c r="B62" s="228"/>
      <c r="C62" s="228"/>
      <c r="D62" s="228"/>
      <c r="E62" s="228"/>
      <c r="F62" s="228"/>
      <c r="G62" s="228"/>
      <c r="H62" s="228"/>
      <c r="I62" s="228"/>
      <c r="J62" s="228"/>
    </row>
    <row r="63" spans="1:10" ht="14.85" customHeight="1">
      <c r="A63" s="228"/>
      <c r="B63" s="228"/>
      <c r="C63" s="228"/>
      <c r="D63" s="228"/>
      <c r="E63" s="228"/>
      <c r="F63" s="228"/>
      <c r="G63" s="228"/>
      <c r="H63" s="228"/>
      <c r="I63" s="228"/>
      <c r="J63" s="228"/>
    </row>
    <row r="64" spans="1:10" ht="14.85" customHeight="1">
      <c r="A64" s="228"/>
      <c r="B64" s="228"/>
      <c r="C64" s="228"/>
      <c r="D64" s="228"/>
      <c r="E64" s="228"/>
      <c r="F64" s="228"/>
      <c r="G64" s="228"/>
      <c r="H64" s="228"/>
      <c r="I64" s="228"/>
      <c r="J64" s="228"/>
    </row>
    <row r="65" spans="1:10" ht="14.85" customHeight="1">
      <c r="A65" s="228"/>
      <c r="B65" s="228"/>
      <c r="C65" s="228"/>
      <c r="D65" s="228"/>
      <c r="E65" s="228"/>
      <c r="F65" s="228"/>
      <c r="G65" s="228"/>
      <c r="H65" s="228"/>
      <c r="I65" s="228"/>
      <c r="J65" s="228"/>
    </row>
    <row r="66" spans="1:10" ht="14.85" customHeight="1">
      <c r="A66" s="228"/>
      <c r="B66" s="228"/>
      <c r="C66" s="228"/>
      <c r="D66" s="228"/>
      <c r="E66" s="228"/>
      <c r="F66" s="228"/>
      <c r="G66" s="228"/>
      <c r="H66" s="228"/>
      <c r="I66" s="228"/>
      <c r="J66" s="228"/>
    </row>
    <row r="67" spans="1:10" ht="14.85" customHeight="1">
      <c r="A67" s="228"/>
      <c r="B67" s="228"/>
      <c r="C67" s="228"/>
      <c r="D67" s="228"/>
      <c r="E67" s="228"/>
      <c r="F67" s="228"/>
      <c r="G67" s="228"/>
      <c r="H67" s="228"/>
      <c r="I67" s="228"/>
      <c r="J67" s="228"/>
    </row>
    <row r="68" spans="1:10" ht="14.85" customHeight="1">
      <c r="A68" s="228"/>
      <c r="B68" s="228"/>
      <c r="C68" s="228"/>
      <c r="D68" s="228"/>
      <c r="E68" s="228"/>
      <c r="F68" s="228"/>
      <c r="G68" s="228"/>
      <c r="H68" s="228"/>
      <c r="I68" s="228"/>
      <c r="J68" s="228"/>
    </row>
    <row r="69" spans="1:10" ht="14.85" customHeight="1">
      <c r="A69" s="228"/>
      <c r="B69" s="228"/>
      <c r="C69" s="228"/>
      <c r="D69" s="228"/>
      <c r="E69" s="228"/>
      <c r="F69" s="228"/>
      <c r="G69" s="228"/>
      <c r="H69" s="228"/>
      <c r="I69" s="228"/>
      <c r="J69" s="228"/>
    </row>
    <row r="70" spans="1:10" ht="14.85" customHeight="1">
      <c r="A70" s="228"/>
      <c r="B70" s="228"/>
      <c r="C70" s="228"/>
      <c r="D70" s="228"/>
      <c r="E70" s="228"/>
      <c r="F70" s="228"/>
      <c r="G70" s="228"/>
      <c r="H70" s="228"/>
      <c r="I70" s="228"/>
      <c r="J70" s="228"/>
    </row>
    <row r="71" spans="1:10" ht="14.85" customHeight="1">
      <c r="A71" s="228"/>
      <c r="B71" s="228"/>
      <c r="C71" s="228"/>
      <c r="D71" s="228"/>
      <c r="E71" s="228"/>
      <c r="F71" s="228"/>
      <c r="G71" s="228"/>
      <c r="H71" s="228"/>
      <c r="I71" s="228"/>
      <c r="J71" s="228"/>
    </row>
    <row r="72" spans="1:10" ht="14.85" customHeight="1">
      <c r="A72" s="228"/>
      <c r="B72" s="228"/>
      <c r="C72" s="228"/>
      <c r="D72" s="228"/>
      <c r="E72" s="228"/>
      <c r="F72" s="228"/>
      <c r="G72" s="228"/>
      <c r="H72" s="228"/>
      <c r="I72" s="228"/>
      <c r="J72" s="228"/>
    </row>
    <row r="73" spans="1:10" ht="14.85" customHeight="1">
      <c r="A73" s="228"/>
      <c r="B73" s="228"/>
      <c r="C73" s="228"/>
      <c r="D73" s="228"/>
      <c r="E73" s="228"/>
      <c r="F73" s="228"/>
      <c r="G73" s="228"/>
      <c r="H73" s="228"/>
      <c r="I73" s="228"/>
      <c r="J73" s="228"/>
    </row>
    <row r="74" spans="1:10" ht="14.85" customHeight="1">
      <c r="A74" s="228"/>
      <c r="B74" s="228"/>
      <c r="C74" s="228"/>
      <c r="D74" s="228"/>
      <c r="E74" s="228"/>
      <c r="F74" s="228"/>
      <c r="G74" s="228"/>
      <c r="H74" s="228"/>
      <c r="I74" s="228"/>
      <c r="J74" s="228"/>
    </row>
    <row r="75" spans="1:10" ht="14.85" customHeight="1">
      <c r="A75" s="228"/>
      <c r="B75" s="228"/>
      <c r="C75" s="228"/>
      <c r="D75" s="228"/>
      <c r="E75" s="228"/>
      <c r="F75" s="228"/>
      <c r="G75" s="228"/>
      <c r="H75" s="228"/>
      <c r="I75" s="228"/>
      <c r="J75" s="228"/>
    </row>
    <row r="76" spans="1:10" ht="14.85" customHeight="1">
      <c r="A76" s="228"/>
      <c r="B76" s="228"/>
      <c r="C76" s="228"/>
      <c r="D76" s="228"/>
      <c r="E76" s="228"/>
      <c r="F76" s="228"/>
      <c r="G76" s="228"/>
      <c r="H76" s="228"/>
      <c r="I76" s="228"/>
      <c r="J76" s="228"/>
    </row>
    <row r="77" spans="1:10" ht="14.85" customHeight="1">
      <c r="A77" s="228"/>
      <c r="B77" s="228"/>
      <c r="C77" s="228"/>
      <c r="D77" s="228"/>
      <c r="E77" s="228"/>
      <c r="F77" s="228"/>
      <c r="G77" s="228"/>
      <c r="H77" s="228"/>
      <c r="I77" s="228"/>
      <c r="J77" s="228"/>
    </row>
    <row r="78" spans="1:10" ht="14.85" customHeight="1">
      <c r="A78" s="228"/>
      <c r="B78" s="228"/>
      <c r="C78" s="228"/>
      <c r="D78" s="228"/>
      <c r="E78" s="228"/>
      <c r="F78" s="228"/>
      <c r="G78" s="228"/>
      <c r="H78" s="228"/>
      <c r="I78" s="228"/>
      <c r="J78" s="228"/>
    </row>
    <row r="79" spans="1:10" ht="14.85" customHeight="1">
      <c r="A79" s="228"/>
      <c r="B79" s="228"/>
      <c r="C79" s="228"/>
      <c r="D79" s="228"/>
      <c r="E79" s="228"/>
      <c r="F79" s="228"/>
      <c r="G79" s="228"/>
      <c r="H79" s="228"/>
      <c r="I79" s="228"/>
      <c r="J79" s="228"/>
    </row>
  </sheetData>
  <mergeCells count="5">
    <mergeCell ref="C4:D4"/>
    <mergeCell ref="A41:B42"/>
    <mergeCell ref="C41:D41"/>
    <mergeCell ref="C42:D42"/>
    <mergeCell ref="A43:J43"/>
  </mergeCells>
  <phoneticPr fontId="3"/>
  <pageMargins left="0.78740157480314965" right="0.78740157480314965" top="0.98425196850393704" bottom="0.67" header="0.51181102362204722" footer="0.51181102362204722"/>
  <pageSetup paperSize="9" orientation="portrait" r:id="rId1"/>
  <headerFooter alignWithMargins="0"/>
  <rowBreaks count="1" manualBreakCount="1">
    <brk id="42" max="8" man="1"/>
  </rowBreaks>
  <ignoredErrors>
    <ignoredError sqref="A11:A3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zoomScaleNormal="100" workbookViewId="0">
      <pane xSplit="2" ySplit="5" topLeftCell="C6" activePane="bottomRight" state="frozen"/>
      <selection activeCell="I26" sqref="I26"/>
      <selection pane="topRight" activeCell="I26" sqref="I26"/>
      <selection pane="bottomLeft" activeCell="I26" sqref="I26"/>
      <selection pane="bottomRight" activeCell="E11" sqref="E11"/>
    </sheetView>
  </sheetViews>
  <sheetFormatPr defaultColWidth="5.75" defaultRowHeight="14.85" customHeight="1"/>
  <cols>
    <col min="1" max="1" width="2.625" style="262" customWidth="1"/>
    <col min="2" max="2" width="10.625" style="262" customWidth="1"/>
    <col min="3" max="3" width="8.875" style="262" customWidth="1"/>
    <col min="4" max="4" width="9.125" style="262" customWidth="1"/>
    <col min="5" max="5" width="8.75" style="262" customWidth="1"/>
    <col min="6" max="6" width="8" style="263" customWidth="1"/>
    <col min="7" max="7" width="7.375" style="262" customWidth="1"/>
    <col min="8" max="8" width="7.75" style="262" customWidth="1"/>
    <col min="9" max="9" width="8.625" style="262" customWidth="1"/>
    <col min="10" max="10" width="9.125" style="228" customWidth="1"/>
    <col min="11" max="16384" width="5.75" style="228"/>
  </cols>
  <sheetData>
    <row r="1" spans="1:9" ht="14.25" customHeight="1" thickBot="1">
      <c r="A1" s="223" t="s">
        <v>334</v>
      </c>
      <c r="B1" s="224"/>
      <c r="C1" s="224"/>
      <c r="D1" s="224"/>
      <c r="E1" s="224"/>
      <c r="F1" s="225"/>
      <c r="G1" s="224"/>
      <c r="H1" s="224"/>
      <c r="I1" s="224"/>
    </row>
    <row r="2" spans="1:9" ht="14.85" customHeight="1">
      <c r="A2" s="229"/>
      <c r="B2" s="230" t="s">
        <v>139</v>
      </c>
      <c r="C2" s="400" t="s">
        <v>335</v>
      </c>
      <c r="D2" s="401"/>
      <c r="E2" s="401"/>
      <c r="F2" s="401"/>
      <c r="G2" s="356"/>
      <c r="H2" s="449"/>
      <c r="I2" s="310"/>
    </row>
    <row r="3" spans="1:9" ht="14.85" customHeight="1">
      <c r="A3" s="68"/>
      <c r="B3" s="231"/>
      <c r="C3" s="480"/>
      <c r="D3" s="481"/>
      <c r="E3" s="312"/>
      <c r="F3" s="482"/>
      <c r="G3" s="483"/>
      <c r="H3" s="198" t="s">
        <v>207</v>
      </c>
      <c r="I3" s="220" t="s">
        <v>328</v>
      </c>
    </row>
    <row r="4" spans="1:9" ht="14.85" customHeight="1">
      <c r="A4" s="68"/>
      <c r="B4" s="68"/>
      <c r="C4" s="407" t="s">
        <v>336</v>
      </c>
      <c r="D4" s="484"/>
      <c r="E4" s="220" t="s">
        <v>337</v>
      </c>
      <c r="F4" s="407" t="s">
        <v>143</v>
      </c>
      <c r="G4" s="484"/>
      <c r="H4" s="198"/>
      <c r="I4" s="220" t="s">
        <v>330</v>
      </c>
    </row>
    <row r="5" spans="1:9" ht="14.85" customHeight="1">
      <c r="A5" s="238" t="s">
        <v>205</v>
      </c>
      <c r="B5" s="238"/>
      <c r="C5" s="485"/>
      <c r="D5" s="222" t="s">
        <v>338</v>
      </c>
      <c r="E5" s="222"/>
      <c r="F5" s="485"/>
      <c r="G5" s="222" t="s">
        <v>206</v>
      </c>
      <c r="H5" s="81"/>
      <c r="I5" s="222"/>
    </row>
    <row r="6" spans="1:9" ht="14.85" customHeight="1">
      <c r="A6" s="101"/>
      <c r="B6" s="101"/>
      <c r="C6" s="486" t="s">
        <v>339</v>
      </c>
      <c r="D6" s="435" t="s">
        <v>339</v>
      </c>
      <c r="E6" s="435" t="s">
        <v>339</v>
      </c>
      <c r="F6" s="435" t="s">
        <v>339</v>
      </c>
      <c r="G6" s="162" t="s">
        <v>58</v>
      </c>
      <c r="H6" s="487" t="s">
        <v>58</v>
      </c>
      <c r="I6" s="488" t="s">
        <v>339</v>
      </c>
    </row>
    <row r="7" spans="1:9" ht="14.85" customHeight="1">
      <c r="A7" s="101"/>
      <c r="B7" s="101"/>
      <c r="C7" s="486"/>
      <c r="D7" s="435"/>
      <c r="E7" s="435"/>
      <c r="F7" s="435"/>
      <c r="G7" s="162"/>
      <c r="H7" s="244"/>
      <c r="I7" s="488"/>
    </row>
    <row r="8" spans="1:9" ht="14.85" customHeight="1">
      <c r="A8" s="246" t="s">
        <v>212</v>
      </c>
      <c r="B8" s="247"/>
      <c r="C8" s="489">
        <v>3468578</v>
      </c>
      <c r="D8" s="433">
        <v>2516455</v>
      </c>
      <c r="E8" s="433">
        <v>864570</v>
      </c>
      <c r="F8" s="433">
        <v>4333148</v>
      </c>
      <c r="G8" s="490">
        <v>100</v>
      </c>
      <c r="H8" s="490">
        <v>3.0285017556807681</v>
      </c>
      <c r="I8" s="433">
        <v>8683.6633266533063</v>
      </c>
    </row>
    <row r="9" spans="1:9" ht="14.85" customHeight="1">
      <c r="A9" s="101"/>
      <c r="B9" s="101"/>
      <c r="C9" s="486"/>
      <c r="D9" s="435"/>
      <c r="E9" s="435"/>
      <c r="F9" s="435"/>
      <c r="G9" s="491"/>
      <c r="H9" s="244"/>
      <c r="I9" s="488"/>
    </row>
    <row r="10" spans="1:9" ht="14.85" customHeight="1">
      <c r="A10" s="101" t="s">
        <v>213</v>
      </c>
      <c r="B10" s="101"/>
      <c r="C10" s="486"/>
      <c r="D10" s="435"/>
      <c r="E10" s="435"/>
      <c r="F10" s="435"/>
      <c r="G10" s="491"/>
      <c r="H10" s="244"/>
      <c r="I10" s="488"/>
    </row>
    <row r="11" spans="1:9" ht="14.85" customHeight="1">
      <c r="A11" s="101" t="s">
        <v>145</v>
      </c>
      <c r="B11" s="101" t="s">
        <v>146</v>
      </c>
      <c r="C11" s="486">
        <v>20507</v>
      </c>
      <c r="D11" s="435">
        <v>59</v>
      </c>
      <c r="E11" s="435">
        <v>0</v>
      </c>
      <c r="F11" s="435">
        <v>20507</v>
      </c>
      <c r="G11" s="491">
        <v>0.47325870244912016</v>
      </c>
      <c r="H11" s="491">
        <v>3.44010088272384</v>
      </c>
      <c r="I11" s="435">
        <v>211.41237113402062</v>
      </c>
    </row>
    <row r="12" spans="1:9" ht="14.85" customHeight="1">
      <c r="A12" s="101" t="s">
        <v>147</v>
      </c>
      <c r="B12" s="101" t="s">
        <v>148</v>
      </c>
      <c r="C12" s="486">
        <v>8461</v>
      </c>
      <c r="D12" s="435">
        <v>782</v>
      </c>
      <c r="E12" s="435">
        <v>0</v>
      </c>
      <c r="F12" s="435">
        <v>8461</v>
      </c>
      <c r="G12" s="491">
        <v>0.19526219736782588</v>
      </c>
      <c r="H12" s="491">
        <v>-10.180467091295121</v>
      </c>
      <c r="I12" s="435">
        <v>2115.25</v>
      </c>
    </row>
    <row r="13" spans="1:9" ht="14.85" customHeight="1">
      <c r="A13" s="101" t="s">
        <v>149</v>
      </c>
      <c r="B13" s="101" t="s">
        <v>150</v>
      </c>
      <c r="C13" s="486">
        <v>618722</v>
      </c>
      <c r="D13" s="435">
        <v>468847</v>
      </c>
      <c r="E13" s="435">
        <v>31085</v>
      </c>
      <c r="F13" s="435">
        <v>649807</v>
      </c>
      <c r="G13" s="491">
        <v>14.996187529251252</v>
      </c>
      <c r="H13" s="491">
        <v>2.6462155736863391</v>
      </c>
      <c r="I13" s="435">
        <v>14768.34090909091</v>
      </c>
    </row>
    <row r="14" spans="1:9" ht="14.85" customHeight="1">
      <c r="A14" s="101" t="s">
        <v>151</v>
      </c>
      <c r="B14" s="101" t="s">
        <v>152</v>
      </c>
      <c r="C14" s="486">
        <v>291</v>
      </c>
      <c r="D14" s="435">
        <v>0</v>
      </c>
      <c r="E14" s="435">
        <v>0</v>
      </c>
      <c r="F14" s="435">
        <v>291</v>
      </c>
      <c r="G14" s="491">
        <v>6.7156718395032892E-3</v>
      </c>
      <c r="H14" s="491">
        <v>31.081081081081074</v>
      </c>
      <c r="I14" s="435">
        <v>24.25</v>
      </c>
    </row>
    <row r="15" spans="1:9" ht="14.85" customHeight="1">
      <c r="A15" s="101" t="s">
        <v>153</v>
      </c>
      <c r="B15" s="101" t="s">
        <v>154</v>
      </c>
      <c r="C15" s="486">
        <v>212</v>
      </c>
      <c r="D15" s="435">
        <v>0</v>
      </c>
      <c r="E15" s="435">
        <v>0</v>
      </c>
      <c r="F15" s="435">
        <v>212</v>
      </c>
      <c r="G15" s="491">
        <v>4.8925169414938052E-3</v>
      </c>
      <c r="H15" s="491">
        <v>1530.7692307692307</v>
      </c>
      <c r="I15" s="435">
        <v>70.666666666666671</v>
      </c>
    </row>
    <row r="16" spans="1:9" ht="14.85" customHeight="1">
      <c r="A16" s="101" t="s">
        <v>155</v>
      </c>
      <c r="B16" s="101" t="s">
        <v>156</v>
      </c>
      <c r="C16" s="486">
        <v>564178</v>
      </c>
      <c r="D16" s="435">
        <v>67309</v>
      </c>
      <c r="E16" s="435" t="s">
        <v>366</v>
      </c>
      <c r="F16" s="435" t="s">
        <v>372</v>
      </c>
      <c r="G16" s="491" t="s">
        <v>372</v>
      </c>
      <c r="H16" s="254" t="s">
        <v>372</v>
      </c>
      <c r="I16" s="435" t="s">
        <v>372</v>
      </c>
    </row>
    <row r="17" spans="1:9" ht="14.85" customHeight="1">
      <c r="A17" s="101" t="s">
        <v>157</v>
      </c>
      <c r="B17" s="101" t="s">
        <v>158</v>
      </c>
      <c r="C17" s="486">
        <v>141</v>
      </c>
      <c r="D17" s="435">
        <v>0</v>
      </c>
      <c r="E17" s="435">
        <v>0</v>
      </c>
      <c r="F17" s="435">
        <v>141</v>
      </c>
      <c r="G17" s="491">
        <v>3.2539853242954083E-3</v>
      </c>
      <c r="H17" s="491">
        <v>-2.7586206896551779</v>
      </c>
      <c r="I17" s="435">
        <v>8.8125</v>
      </c>
    </row>
    <row r="18" spans="1:9" ht="14.85" customHeight="1">
      <c r="A18" s="101" t="s">
        <v>159</v>
      </c>
      <c r="B18" s="101" t="s">
        <v>160</v>
      </c>
      <c r="C18" s="486">
        <v>1827888</v>
      </c>
      <c r="D18" s="435">
        <v>1666878</v>
      </c>
      <c r="E18" s="435">
        <v>311995</v>
      </c>
      <c r="F18" s="435">
        <v>2139883</v>
      </c>
      <c r="G18" s="491">
        <v>49.384027501483907</v>
      </c>
      <c r="H18" s="491">
        <v>4.5984787421296414</v>
      </c>
      <c r="I18" s="435">
        <v>106994.15</v>
      </c>
    </row>
    <row r="19" spans="1:9" ht="14.85" customHeight="1">
      <c r="A19" s="101" t="s">
        <v>161</v>
      </c>
      <c r="B19" s="101" t="s">
        <v>162</v>
      </c>
      <c r="C19" s="486" t="s">
        <v>366</v>
      </c>
      <c r="D19" s="435" t="s">
        <v>366</v>
      </c>
      <c r="E19" s="435" t="s">
        <v>366</v>
      </c>
      <c r="F19" s="435" t="s">
        <v>367</v>
      </c>
      <c r="G19" s="491" t="s">
        <v>368</v>
      </c>
      <c r="H19" s="491" t="s">
        <v>368</v>
      </c>
      <c r="I19" s="435" t="s">
        <v>366</v>
      </c>
    </row>
    <row r="20" spans="1:9" ht="14.85" customHeight="1">
      <c r="A20" s="101" t="s">
        <v>163</v>
      </c>
      <c r="B20" s="101" t="s">
        <v>164</v>
      </c>
      <c r="C20" s="486">
        <v>60069</v>
      </c>
      <c r="D20" s="435">
        <v>20996</v>
      </c>
      <c r="E20" s="435">
        <v>0</v>
      </c>
      <c r="F20" s="435">
        <v>60069</v>
      </c>
      <c r="G20" s="491">
        <v>1.3862669818801481</v>
      </c>
      <c r="H20" s="491">
        <v>-2.5865983393876468</v>
      </c>
      <c r="I20" s="435">
        <v>2224.7777777777778</v>
      </c>
    </row>
    <row r="21" spans="1:9" ht="14.85" customHeight="1">
      <c r="A21" s="101" t="s">
        <v>165</v>
      </c>
      <c r="B21" s="101" t="s">
        <v>166</v>
      </c>
      <c r="C21" s="486">
        <v>342</v>
      </c>
      <c r="D21" s="435">
        <v>300</v>
      </c>
      <c r="E21" s="435">
        <v>0</v>
      </c>
      <c r="F21" s="435">
        <v>342</v>
      </c>
      <c r="G21" s="491">
        <v>7.8926452546739696E-3</v>
      </c>
      <c r="H21" s="491">
        <v>-39.361702127659569</v>
      </c>
      <c r="I21" s="435">
        <v>85.5</v>
      </c>
    </row>
    <row r="22" spans="1:9" ht="14.85" customHeight="1">
      <c r="A22" s="101" t="s">
        <v>214</v>
      </c>
      <c r="B22" s="101" t="s">
        <v>215</v>
      </c>
      <c r="C22" s="486" t="s">
        <v>366</v>
      </c>
      <c r="D22" s="435" t="s">
        <v>366</v>
      </c>
      <c r="E22" s="435" t="s">
        <v>366</v>
      </c>
      <c r="F22" s="435" t="s">
        <v>368</v>
      </c>
      <c r="G22" s="491" t="s">
        <v>368</v>
      </c>
      <c r="H22" s="491" t="s">
        <v>368</v>
      </c>
      <c r="I22" s="435" t="s">
        <v>366</v>
      </c>
    </row>
    <row r="23" spans="1:9" ht="14.85" customHeight="1">
      <c r="A23" s="101" t="s">
        <v>167</v>
      </c>
      <c r="B23" s="101" t="s">
        <v>108</v>
      </c>
      <c r="C23" s="486">
        <v>7543</v>
      </c>
      <c r="D23" s="435">
        <v>4390</v>
      </c>
      <c r="E23" s="435">
        <v>0</v>
      </c>
      <c r="F23" s="435">
        <v>7543</v>
      </c>
      <c r="G23" s="491">
        <v>0.17407667589475365</v>
      </c>
      <c r="H23" s="491">
        <v>1.2075674225144217</v>
      </c>
      <c r="I23" s="435">
        <v>502.86666666666667</v>
      </c>
    </row>
    <row r="24" spans="1:9" ht="14.85" customHeight="1">
      <c r="A24" s="101" t="s">
        <v>168</v>
      </c>
      <c r="B24" s="101" t="s">
        <v>169</v>
      </c>
      <c r="C24" s="486">
        <v>55036</v>
      </c>
      <c r="D24" s="435">
        <v>49822</v>
      </c>
      <c r="E24" s="435">
        <v>0</v>
      </c>
      <c r="F24" s="435">
        <v>55036</v>
      </c>
      <c r="G24" s="491">
        <v>1.270115860339873</v>
      </c>
      <c r="H24" s="491">
        <v>28.100924050927546</v>
      </c>
      <c r="I24" s="435">
        <v>6115.1111111111113</v>
      </c>
    </row>
    <row r="25" spans="1:9" ht="14.85" customHeight="1">
      <c r="A25" s="101" t="s">
        <v>170</v>
      </c>
      <c r="B25" s="101" t="s">
        <v>171</v>
      </c>
      <c r="C25" s="486">
        <v>76612</v>
      </c>
      <c r="D25" s="435">
        <v>49840</v>
      </c>
      <c r="E25" s="435">
        <v>233509</v>
      </c>
      <c r="F25" s="435">
        <v>310121</v>
      </c>
      <c r="G25" s="491">
        <v>7.1569445585518894</v>
      </c>
      <c r="H25" s="491">
        <v>-0.3380756042458688</v>
      </c>
      <c r="I25" s="435">
        <v>31012.1</v>
      </c>
    </row>
    <row r="26" spans="1:9" ht="14.85" customHeight="1">
      <c r="A26" s="101" t="s">
        <v>172</v>
      </c>
      <c r="B26" s="101" t="s">
        <v>173</v>
      </c>
      <c r="C26" s="486">
        <v>724</v>
      </c>
      <c r="D26" s="435">
        <v>52</v>
      </c>
      <c r="E26" s="435">
        <v>0</v>
      </c>
      <c r="F26" s="435">
        <v>724</v>
      </c>
      <c r="G26" s="491">
        <v>1.6708406913403376E-2</v>
      </c>
      <c r="H26" s="491">
        <v>-18.006795016987542</v>
      </c>
      <c r="I26" s="435">
        <v>42.588235294117645</v>
      </c>
    </row>
    <row r="27" spans="1:9" ht="14.85" customHeight="1">
      <c r="A27" s="101" t="s">
        <v>174</v>
      </c>
      <c r="B27" s="101" t="s">
        <v>216</v>
      </c>
      <c r="C27" s="486">
        <v>1187</v>
      </c>
      <c r="D27" s="435">
        <v>0</v>
      </c>
      <c r="E27" s="435">
        <v>0</v>
      </c>
      <c r="F27" s="435">
        <v>1187</v>
      </c>
      <c r="G27" s="491">
        <v>2.7393479290345035E-2</v>
      </c>
      <c r="H27" s="491">
        <v>-32.86199095022625</v>
      </c>
      <c r="I27" s="435">
        <v>42.392857142857146</v>
      </c>
    </row>
    <row r="28" spans="1:9" ht="14.85" customHeight="1">
      <c r="A28" s="101" t="s">
        <v>175</v>
      </c>
      <c r="B28" s="101" t="s">
        <v>217</v>
      </c>
      <c r="C28" s="486">
        <v>3572</v>
      </c>
      <c r="D28" s="435">
        <v>58</v>
      </c>
      <c r="E28" s="435">
        <v>0</v>
      </c>
      <c r="F28" s="435">
        <v>3572</v>
      </c>
      <c r="G28" s="491">
        <v>8.2434294882150344E-2</v>
      </c>
      <c r="H28" s="491">
        <v>-9.1325362503179903</v>
      </c>
      <c r="I28" s="435">
        <v>74.416666666666671</v>
      </c>
    </row>
    <row r="29" spans="1:9" ht="14.85" customHeight="1">
      <c r="A29" s="101" t="s">
        <v>176</v>
      </c>
      <c r="B29" s="92" t="s">
        <v>218</v>
      </c>
      <c r="C29" s="486" t="s">
        <v>366</v>
      </c>
      <c r="D29" s="435" t="s">
        <v>366</v>
      </c>
      <c r="E29" s="435" t="s">
        <v>366</v>
      </c>
      <c r="F29" s="435" t="s">
        <v>369</v>
      </c>
      <c r="G29" s="491" t="s">
        <v>368</v>
      </c>
      <c r="H29" s="491" t="s">
        <v>370</v>
      </c>
      <c r="I29" s="435" t="s">
        <v>366</v>
      </c>
    </row>
    <row r="30" spans="1:9" ht="14.85" customHeight="1">
      <c r="A30" s="101" t="s">
        <v>177</v>
      </c>
      <c r="B30" s="92" t="s">
        <v>178</v>
      </c>
      <c r="C30" s="492">
        <v>14775</v>
      </c>
      <c r="D30" s="493">
        <v>4591</v>
      </c>
      <c r="E30" s="435">
        <v>0</v>
      </c>
      <c r="F30" s="435">
        <v>14775</v>
      </c>
      <c r="G30" s="491">
        <v>0.34097612174797626</v>
      </c>
      <c r="H30" s="491">
        <v>11.299435028248595</v>
      </c>
      <c r="I30" s="435">
        <v>1477.5</v>
      </c>
    </row>
    <row r="31" spans="1:9" ht="14.85" customHeight="1">
      <c r="A31" s="101" t="s">
        <v>179</v>
      </c>
      <c r="B31" s="92" t="s">
        <v>219</v>
      </c>
      <c r="C31" s="492">
        <v>3508</v>
      </c>
      <c r="D31" s="493">
        <v>32</v>
      </c>
      <c r="E31" s="435">
        <v>0</v>
      </c>
      <c r="F31" s="435">
        <v>3508</v>
      </c>
      <c r="G31" s="491">
        <v>8.0957308635661654E-2</v>
      </c>
      <c r="H31" s="491">
        <v>-9.7504502186776421</v>
      </c>
      <c r="I31" s="435">
        <v>175.4</v>
      </c>
    </row>
    <row r="32" spans="1:9" ht="14.85" customHeight="1">
      <c r="A32" s="101" t="s">
        <v>180</v>
      </c>
      <c r="B32" s="92" t="s">
        <v>220</v>
      </c>
      <c r="C32" s="494" t="s">
        <v>366</v>
      </c>
      <c r="D32" s="495" t="s">
        <v>366</v>
      </c>
      <c r="E32" s="435" t="s">
        <v>366</v>
      </c>
      <c r="F32" s="435" t="s">
        <v>368</v>
      </c>
      <c r="G32" s="491" t="s">
        <v>368</v>
      </c>
      <c r="H32" s="491" t="s">
        <v>369</v>
      </c>
      <c r="I32" s="435" t="s">
        <v>366</v>
      </c>
    </row>
    <row r="33" spans="1:10" ht="14.85" customHeight="1">
      <c r="A33" s="101" t="s">
        <v>181</v>
      </c>
      <c r="B33" s="92" t="s">
        <v>221</v>
      </c>
      <c r="C33" s="494">
        <v>3095</v>
      </c>
      <c r="D33" s="495">
        <v>12</v>
      </c>
      <c r="E33" s="435">
        <v>10</v>
      </c>
      <c r="F33" s="435">
        <v>3105</v>
      </c>
      <c r="G33" s="491">
        <v>7.165691086480315E-2</v>
      </c>
      <c r="H33" s="491">
        <v>2.037463029904707</v>
      </c>
      <c r="I33" s="435">
        <v>107.06896551724138</v>
      </c>
    </row>
    <row r="34" spans="1:10" ht="14.85" customHeight="1">
      <c r="A34" s="101" t="s">
        <v>182</v>
      </c>
      <c r="B34" s="101" t="s">
        <v>183</v>
      </c>
      <c r="C34" s="492">
        <v>576</v>
      </c>
      <c r="D34" s="493">
        <v>0</v>
      </c>
      <c r="E34" s="435">
        <v>0</v>
      </c>
      <c r="F34" s="435">
        <v>576</v>
      </c>
      <c r="G34" s="491">
        <v>1.3292876218398263E-2</v>
      </c>
      <c r="H34" s="491">
        <v>-23.708609271523173</v>
      </c>
      <c r="I34" s="435">
        <v>115.2</v>
      </c>
    </row>
    <row r="35" spans="1:10" ht="14.85" customHeight="1">
      <c r="A35" s="101"/>
      <c r="B35" s="101"/>
      <c r="C35" s="486"/>
      <c r="D35" s="435"/>
      <c r="E35" s="435"/>
      <c r="F35" s="435"/>
      <c r="G35" s="491"/>
      <c r="H35" s="244"/>
      <c r="I35" s="488"/>
    </row>
    <row r="36" spans="1:10" ht="14.85" customHeight="1">
      <c r="A36" s="101" t="s">
        <v>222</v>
      </c>
      <c r="B36" s="101"/>
      <c r="C36" s="486"/>
      <c r="D36" s="435"/>
      <c r="E36" s="435"/>
      <c r="F36" s="435"/>
      <c r="G36" s="491"/>
      <c r="H36" s="244"/>
      <c r="I36" s="488"/>
    </row>
    <row r="37" spans="1:10" ht="14.85" customHeight="1">
      <c r="A37" s="101" t="s">
        <v>226</v>
      </c>
      <c r="B37" s="101"/>
      <c r="C37" s="486">
        <v>226873</v>
      </c>
      <c r="D37" s="435">
        <v>125921</v>
      </c>
      <c r="E37" s="435">
        <v>61689</v>
      </c>
      <c r="F37" s="435">
        <v>288562</v>
      </c>
      <c r="G37" s="491">
        <v>6.6594078946761099</v>
      </c>
      <c r="H37" s="491">
        <v>3.3605559137473984</v>
      </c>
      <c r="I37" s="435">
        <v>792.75274725274721</v>
      </c>
    </row>
    <row r="38" spans="1:10" ht="14.85" customHeight="1">
      <c r="A38" s="101" t="s">
        <v>227</v>
      </c>
      <c r="B38" s="101"/>
      <c r="C38" s="486">
        <v>592909</v>
      </c>
      <c r="D38" s="435">
        <v>450971</v>
      </c>
      <c r="E38" s="435">
        <v>343034</v>
      </c>
      <c r="F38" s="435">
        <v>935943</v>
      </c>
      <c r="G38" s="491">
        <v>21.599608414021397</v>
      </c>
      <c r="H38" s="254">
        <v>0</v>
      </c>
      <c r="I38" s="435">
        <v>8999.4519230769238</v>
      </c>
    </row>
    <row r="39" spans="1:10" ht="14.85" customHeight="1">
      <c r="A39" s="101" t="s">
        <v>228</v>
      </c>
      <c r="B39" s="101"/>
      <c r="C39" s="486">
        <v>2648796</v>
      </c>
      <c r="D39" s="435">
        <v>1939563</v>
      </c>
      <c r="E39" s="435">
        <v>459847</v>
      </c>
      <c r="F39" s="435">
        <v>3108643</v>
      </c>
      <c r="G39" s="491">
        <v>71.740983691302489</v>
      </c>
      <c r="H39" s="491">
        <v>3.9500888642926002</v>
      </c>
      <c r="I39" s="435">
        <v>100278.80645161291</v>
      </c>
    </row>
    <row r="40" spans="1:10" ht="14.85" customHeight="1" thickBot="1">
      <c r="A40" s="256"/>
      <c r="B40" s="256"/>
      <c r="C40" s="496"/>
      <c r="D40" s="497"/>
      <c r="E40" s="497"/>
      <c r="F40" s="497"/>
      <c r="G40" s="498"/>
      <c r="H40" s="498"/>
      <c r="I40" s="497"/>
    </row>
    <row r="41" spans="1:10" ht="30" customHeight="1">
      <c r="A41" s="608"/>
      <c r="B41" s="608"/>
      <c r="C41" s="608"/>
      <c r="D41" s="608"/>
      <c r="E41" s="608"/>
      <c r="F41" s="608"/>
      <c r="G41" s="608"/>
      <c r="H41" s="608"/>
      <c r="I41" s="608"/>
      <c r="J41" s="608"/>
    </row>
    <row r="42" spans="1:10" ht="14.85" customHeight="1">
      <c r="A42" s="395"/>
      <c r="B42" s="395"/>
      <c r="C42" s="98"/>
      <c r="D42" s="98"/>
      <c r="E42" s="98"/>
      <c r="F42" s="98"/>
      <c r="G42" s="88"/>
      <c r="H42" s="88"/>
      <c r="I42" s="88"/>
    </row>
    <row r="43" spans="1:10" ht="14.85" customHeight="1">
      <c r="A43" s="395"/>
      <c r="B43" s="395"/>
      <c r="C43" s="98"/>
      <c r="D43" s="98"/>
      <c r="E43" s="98"/>
      <c r="F43" s="98"/>
      <c r="G43" s="88"/>
      <c r="H43" s="88"/>
      <c r="I43" s="88"/>
    </row>
    <row r="44" spans="1:10" ht="14.85" customHeight="1">
      <c r="C44" s="68"/>
      <c r="D44" s="68"/>
      <c r="E44" s="68"/>
      <c r="F44" s="265"/>
      <c r="G44" s="68"/>
      <c r="H44" s="68"/>
      <c r="I44" s="68"/>
    </row>
    <row r="45" spans="1:10" ht="14.85" customHeight="1">
      <c r="G45" s="68"/>
      <c r="H45" s="68"/>
      <c r="I45" s="68"/>
    </row>
    <row r="46" spans="1:10" ht="14.85" customHeight="1">
      <c r="G46" s="68"/>
      <c r="H46" s="68"/>
      <c r="I46" s="68"/>
    </row>
    <row r="47" spans="1:10" ht="14.85" customHeight="1">
      <c r="G47" s="68"/>
      <c r="H47" s="68"/>
      <c r="I47" s="68"/>
    </row>
    <row r="48" spans="1:10" ht="14.85" customHeight="1">
      <c r="G48" s="68"/>
      <c r="H48" s="68"/>
      <c r="I48" s="68"/>
    </row>
  </sheetData>
  <mergeCells count="1">
    <mergeCell ref="A41:J41"/>
  </mergeCells>
  <phoneticPr fontId="3"/>
  <pageMargins left="0.78740157480314965" right="0.15748031496062992" top="0.98425196850393704" bottom="0.8" header="0.51181102362204722" footer="0.51181102362204722"/>
  <pageSetup paperSize="9" orientation="portrait" r:id="rId1"/>
  <headerFooter alignWithMargins="0"/>
  <ignoredErrors>
    <ignoredError sqref="A11:A3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Normal="100" workbookViewId="0">
      <pane xSplit="2" ySplit="1" topLeftCell="C2" activePane="bottomRight" state="frozen"/>
      <selection activeCell="Y511" sqref="Y511"/>
      <selection pane="topRight" activeCell="Y511" sqref="Y511"/>
      <selection pane="bottomLeft" activeCell="Y511" sqref="Y511"/>
      <selection pane="bottomRight"/>
    </sheetView>
  </sheetViews>
  <sheetFormatPr defaultRowHeight="13.5"/>
  <cols>
    <col min="1" max="1" width="3.625" style="9" customWidth="1"/>
    <col min="2" max="2" width="8.75" style="9" customWidth="1"/>
    <col min="3" max="11" width="6.125" style="540" customWidth="1"/>
    <col min="12" max="12" width="6.125" style="541" customWidth="1"/>
    <col min="13" max="14" width="7.625" style="540" customWidth="1"/>
    <col min="15" max="15" width="6.125" style="542" customWidth="1"/>
    <col min="16" max="16" width="7.875" style="542" customWidth="1"/>
    <col min="17" max="17" width="6.625" style="542" customWidth="1"/>
    <col min="18" max="19" width="10.625" style="9" customWidth="1"/>
    <col min="20" max="21" width="9.875" style="9" bestFit="1" customWidth="1"/>
    <col min="22" max="16384" width="9" style="9"/>
  </cols>
  <sheetData>
    <row r="1" spans="1:21" s="70" customFormat="1" ht="15.75" customHeight="1" thickBot="1">
      <c r="A1" s="499" t="s">
        <v>340</v>
      </c>
      <c r="B1" s="500"/>
      <c r="C1" s="501"/>
      <c r="D1" s="501"/>
      <c r="E1" s="501"/>
      <c r="F1" s="501"/>
      <c r="G1" s="501"/>
      <c r="H1" s="501"/>
      <c r="I1" s="501"/>
      <c r="J1" s="501"/>
      <c r="K1" s="501"/>
      <c r="L1" s="502"/>
      <c r="M1" s="501"/>
      <c r="N1" s="501"/>
      <c r="O1" s="503"/>
      <c r="P1" s="503"/>
      <c r="Q1" s="503"/>
      <c r="R1" s="500"/>
      <c r="S1" s="500"/>
    </row>
    <row r="2" spans="1:21" s="70" customFormat="1" ht="13.5" customHeight="1">
      <c r="A2" s="218"/>
      <c r="B2" s="217" t="s">
        <v>139</v>
      </c>
      <c r="C2" s="582" t="s">
        <v>140</v>
      </c>
      <c r="D2" s="583"/>
      <c r="E2" s="583"/>
      <c r="F2" s="583"/>
      <c r="G2" s="584"/>
      <c r="H2" s="582" t="s">
        <v>141</v>
      </c>
      <c r="I2" s="583"/>
      <c r="J2" s="583"/>
      <c r="K2" s="583"/>
      <c r="L2" s="584"/>
      <c r="M2" s="582" t="s">
        <v>316</v>
      </c>
      <c r="N2" s="583"/>
      <c r="O2" s="583"/>
      <c r="P2" s="583"/>
      <c r="Q2" s="583"/>
      <c r="R2" s="585" t="s">
        <v>341</v>
      </c>
      <c r="S2" s="586"/>
    </row>
    <row r="3" spans="1:21" s="70" customFormat="1" ht="13.5" customHeight="1">
      <c r="A3" s="75"/>
      <c r="B3" s="219"/>
      <c r="C3" s="504" t="s">
        <v>342</v>
      </c>
      <c r="D3" s="234" t="s">
        <v>343</v>
      </c>
      <c r="E3" s="505"/>
      <c r="F3" s="506"/>
      <c r="G3" s="507" t="s">
        <v>207</v>
      </c>
      <c r="H3" s="504" t="s">
        <v>342</v>
      </c>
      <c r="I3" s="234" t="s">
        <v>343</v>
      </c>
      <c r="J3" s="505"/>
      <c r="K3" s="506"/>
      <c r="L3" s="507" t="s">
        <v>207</v>
      </c>
      <c r="M3" s="504" t="s">
        <v>342</v>
      </c>
      <c r="N3" s="234" t="s">
        <v>343</v>
      </c>
      <c r="O3" s="508"/>
      <c r="P3" s="506"/>
      <c r="Q3" s="509" t="s">
        <v>207</v>
      </c>
      <c r="R3" s="232" t="s">
        <v>344</v>
      </c>
      <c r="S3" s="234" t="s">
        <v>345</v>
      </c>
    </row>
    <row r="4" spans="1:21" s="70" customFormat="1" ht="13.5" customHeight="1">
      <c r="A4" s="80" t="s">
        <v>346</v>
      </c>
      <c r="B4" s="221"/>
      <c r="C4" s="510"/>
      <c r="D4" s="511"/>
      <c r="E4" s="512" t="s">
        <v>206</v>
      </c>
      <c r="F4" s="513" t="s">
        <v>347</v>
      </c>
      <c r="G4" s="514"/>
      <c r="H4" s="515"/>
      <c r="I4" s="511"/>
      <c r="J4" s="512" t="s">
        <v>206</v>
      </c>
      <c r="K4" s="513" t="s">
        <v>347</v>
      </c>
      <c r="L4" s="514"/>
      <c r="M4" s="515"/>
      <c r="N4" s="511"/>
      <c r="O4" s="370" t="s">
        <v>206</v>
      </c>
      <c r="P4" s="513" t="s">
        <v>347</v>
      </c>
      <c r="Q4" s="516"/>
      <c r="R4" s="79"/>
      <c r="S4" s="79"/>
    </row>
    <row r="5" spans="1:21" s="70" customFormat="1" ht="13.5" customHeight="1">
      <c r="A5" s="75"/>
      <c r="B5" s="219"/>
      <c r="C5" s="495" t="s">
        <v>57</v>
      </c>
      <c r="D5" s="495" t="s">
        <v>57</v>
      </c>
      <c r="E5" s="517" t="s">
        <v>58</v>
      </c>
      <c r="F5" s="517" t="s">
        <v>57</v>
      </c>
      <c r="G5" s="518" t="s">
        <v>58</v>
      </c>
      <c r="H5" s="494" t="s">
        <v>59</v>
      </c>
      <c r="I5" s="495" t="s">
        <v>59</v>
      </c>
      <c r="J5" s="517" t="s">
        <v>58</v>
      </c>
      <c r="K5" s="517" t="s">
        <v>59</v>
      </c>
      <c r="L5" s="518" t="s">
        <v>58</v>
      </c>
      <c r="M5" s="494" t="s">
        <v>348</v>
      </c>
      <c r="N5" s="495" t="s">
        <v>348</v>
      </c>
      <c r="O5" s="517" t="s">
        <v>58</v>
      </c>
      <c r="P5" s="519" t="s">
        <v>348</v>
      </c>
      <c r="Q5" s="520" t="s">
        <v>58</v>
      </c>
      <c r="R5" s="74"/>
      <c r="S5" s="75"/>
    </row>
    <row r="6" spans="1:21" s="70" customFormat="1" ht="13.5" customHeight="1">
      <c r="A6" s="75"/>
      <c r="B6" s="219"/>
      <c r="C6" s="521"/>
      <c r="D6" s="521"/>
      <c r="E6" s="521"/>
      <c r="F6" s="521"/>
      <c r="G6" s="522"/>
      <c r="H6" s="521"/>
      <c r="I6" s="521"/>
      <c r="J6" s="521"/>
      <c r="K6" s="521"/>
      <c r="L6" s="523"/>
      <c r="M6" s="524"/>
      <c r="N6" s="521"/>
      <c r="O6" s="455"/>
      <c r="P6" s="521"/>
      <c r="Q6" s="525"/>
      <c r="R6" s="74"/>
      <c r="S6" s="75"/>
    </row>
    <row r="7" spans="1:21" s="69" customFormat="1" ht="13.5" customHeight="1">
      <c r="A7" s="526"/>
      <c r="B7" s="527" t="s">
        <v>349</v>
      </c>
      <c r="C7" s="528">
        <v>2432</v>
      </c>
      <c r="D7" s="528">
        <v>2356</v>
      </c>
      <c r="E7" s="529">
        <v>100</v>
      </c>
      <c r="F7" s="528">
        <v>-76</v>
      </c>
      <c r="G7" s="530">
        <v>-3.125</v>
      </c>
      <c r="H7" s="528">
        <v>77131</v>
      </c>
      <c r="I7" s="528">
        <v>74912</v>
      </c>
      <c r="J7" s="529">
        <v>100</v>
      </c>
      <c r="K7" s="528">
        <v>-2219</v>
      </c>
      <c r="L7" s="529">
        <v>-2.8769236753056537</v>
      </c>
      <c r="M7" s="531">
        <v>4029816</v>
      </c>
      <c r="N7" s="528">
        <v>4067759</v>
      </c>
      <c r="O7" s="529">
        <v>100</v>
      </c>
      <c r="P7" s="528">
        <v>37943</v>
      </c>
      <c r="Q7" s="529">
        <v>0.94155663682906621</v>
      </c>
      <c r="R7" s="532"/>
      <c r="S7" s="526"/>
      <c r="T7" s="533"/>
      <c r="U7" s="533"/>
    </row>
    <row r="8" spans="1:21" s="70" customFormat="1" ht="13.5" customHeight="1">
      <c r="A8" s="75"/>
      <c r="B8" s="219"/>
      <c r="C8" s="521"/>
      <c r="D8" s="521"/>
      <c r="E8" s="521"/>
      <c r="F8" s="521"/>
      <c r="G8" s="521"/>
      <c r="H8" s="524"/>
      <c r="I8" s="521"/>
      <c r="J8" s="521"/>
      <c r="K8" s="521"/>
      <c r="L8" s="521"/>
      <c r="M8" s="524"/>
      <c r="N8" s="521"/>
      <c r="O8" s="521"/>
      <c r="P8" s="521"/>
      <c r="Q8" s="521"/>
      <c r="R8" s="74"/>
      <c r="S8" s="75"/>
    </row>
    <row r="9" spans="1:21" s="70" customFormat="1" ht="13.5" customHeight="1">
      <c r="A9" s="75">
        <v>201</v>
      </c>
      <c r="B9" s="219" t="s">
        <v>144</v>
      </c>
      <c r="C9" s="521">
        <v>410</v>
      </c>
      <c r="D9" s="521">
        <v>397</v>
      </c>
      <c r="E9" s="534">
        <v>16.850594227504246</v>
      </c>
      <c r="F9" s="521">
        <v>-13</v>
      </c>
      <c r="G9" s="534">
        <v>-3.170731707317076</v>
      </c>
      <c r="H9" s="524">
        <v>14398</v>
      </c>
      <c r="I9" s="521">
        <v>13855</v>
      </c>
      <c r="J9" s="534">
        <v>18.49503417343016</v>
      </c>
      <c r="K9" s="521">
        <v>-543</v>
      </c>
      <c r="L9" s="534">
        <v>-3.771357132935127</v>
      </c>
      <c r="M9" s="524">
        <v>413163</v>
      </c>
      <c r="N9" s="521">
        <v>435137</v>
      </c>
      <c r="O9" s="534">
        <v>10.697216821350528</v>
      </c>
      <c r="P9" s="521">
        <v>21974</v>
      </c>
      <c r="Q9" s="534">
        <v>5.3184820518778375</v>
      </c>
      <c r="R9" s="74" t="s">
        <v>160</v>
      </c>
      <c r="S9" s="75" t="s">
        <v>112</v>
      </c>
    </row>
    <row r="10" spans="1:21" s="70" customFormat="1" ht="13.5" customHeight="1">
      <c r="A10" s="75">
        <v>202</v>
      </c>
      <c r="B10" s="219" t="s">
        <v>184</v>
      </c>
      <c r="C10" s="521">
        <v>456</v>
      </c>
      <c r="D10" s="521">
        <v>445</v>
      </c>
      <c r="E10" s="534">
        <v>18.887945670628184</v>
      </c>
      <c r="F10" s="521">
        <v>-11</v>
      </c>
      <c r="G10" s="534">
        <v>-2.4122807017543879</v>
      </c>
      <c r="H10" s="524">
        <v>11532</v>
      </c>
      <c r="I10" s="521">
        <v>11184</v>
      </c>
      <c r="J10" s="534">
        <v>14.929517300299016</v>
      </c>
      <c r="K10" s="521">
        <v>-348</v>
      </c>
      <c r="L10" s="534">
        <v>-3.0176899063475537</v>
      </c>
      <c r="M10" s="524">
        <v>1069995</v>
      </c>
      <c r="N10" s="521">
        <v>1120946</v>
      </c>
      <c r="O10" s="534">
        <v>27.556843952653043</v>
      </c>
      <c r="P10" s="521">
        <v>50951</v>
      </c>
      <c r="Q10" s="534">
        <v>4.7617979523268739</v>
      </c>
      <c r="R10" s="74" t="s">
        <v>162</v>
      </c>
      <c r="S10" s="75" t="s">
        <v>124</v>
      </c>
    </row>
    <row r="11" spans="1:21" s="70" customFormat="1" ht="13.5" customHeight="1">
      <c r="A11" s="75">
        <v>203</v>
      </c>
      <c r="B11" s="219" t="s">
        <v>185</v>
      </c>
      <c r="C11" s="521">
        <v>109</v>
      </c>
      <c r="D11" s="521">
        <v>103</v>
      </c>
      <c r="E11" s="534">
        <v>4.3718166383701194</v>
      </c>
      <c r="F11" s="521">
        <v>-6</v>
      </c>
      <c r="G11" s="534">
        <v>-5.5045871559633035</v>
      </c>
      <c r="H11" s="524">
        <v>1715</v>
      </c>
      <c r="I11" s="521">
        <v>1616</v>
      </c>
      <c r="J11" s="534">
        <v>2.1571977787270398</v>
      </c>
      <c r="K11" s="521">
        <v>-99</v>
      </c>
      <c r="L11" s="534">
        <v>-5.7725947521865884</v>
      </c>
      <c r="M11" s="524">
        <v>34147</v>
      </c>
      <c r="N11" s="521">
        <v>32523</v>
      </c>
      <c r="O11" s="534">
        <v>0.79953114233168676</v>
      </c>
      <c r="P11" s="521">
        <v>-1624</v>
      </c>
      <c r="Q11" s="534">
        <v>-4.755908278911769</v>
      </c>
      <c r="R11" s="74" t="s">
        <v>146</v>
      </c>
      <c r="S11" s="75" t="s">
        <v>148</v>
      </c>
    </row>
    <row r="12" spans="1:21" s="70" customFormat="1" ht="13.5" customHeight="1">
      <c r="A12" s="75">
        <v>204</v>
      </c>
      <c r="B12" s="219" t="s">
        <v>186</v>
      </c>
      <c r="C12" s="521">
        <v>60</v>
      </c>
      <c r="D12" s="521">
        <v>58</v>
      </c>
      <c r="E12" s="534">
        <v>2.4617996604414261</v>
      </c>
      <c r="F12" s="521">
        <v>-2</v>
      </c>
      <c r="G12" s="534">
        <v>-3.3333333333333326</v>
      </c>
      <c r="H12" s="524">
        <v>1996</v>
      </c>
      <c r="I12" s="521">
        <v>1908</v>
      </c>
      <c r="J12" s="534">
        <v>2.5469884664673219</v>
      </c>
      <c r="K12" s="521">
        <v>-88</v>
      </c>
      <c r="L12" s="534">
        <v>-4.4088176352705455</v>
      </c>
      <c r="M12" s="524">
        <v>37376</v>
      </c>
      <c r="N12" s="521">
        <v>35542</v>
      </c>
      <c r="O12" s="534">
        <v>0.87374891187014769</v>
      </c>
      <c r="P12" s="521">
        <v>-1834</v>
      </c>
      <c r="Q12" s="534">
        <v>-4.9068921232876761</v>
      </c>
      <c r="R12" s="74" t="s">
        <v>146</v>
      </c>
      <c r="S12" s="75" t="s">
        <v>124</v>
      </c>
    </row>
    <row r="13" spans="1:21" s="70" customFormat="1" ht="13.5" customHeight="1">
      <c r="A13" s="75">
        <v>205</v>
      </c>
      <c r="B13" s="219" t="s">
        <v>187</v>
      </c>
      <c r="C13" s="521">
        <v>215</v>
      </c>
      <c r="D13" s="521">
        <v>200</v>
      </c>
      <c r="E13" s="534">
        <v>8.4889643463497446</v>
      </c>
      <c r="F13" s="521">
        <v>-15</v>
      </c>
      <c r="G13" s="534">
        <v>-6.9767441860465134</v>
      </c>
      <c r="H13" s="524">
        <v>8736</v>
      </c>
      <c r="I13" s="521">
        <v>8485</v>
      </c>
      <c r="J13" s="534">
        <v>11.326623237932507</v>
      </c>
      <c r="K13" s="521">
        <v>-251</v>
      </c>
      <c r="L13" s="534">
        <v>-2.8731684981684991</v>
      </c>
      <c r="M13" s="524">
        <v>601953</v>
      </c>
      <c r="N13" s="521">
        <v>658215</v>
      </c>
      <c r="O13" s="534">
        <v>16.181268359310373</v>
      </c>
      <c r="P13" s="521">
        <v>56262</v>
      </c>
      <c r="Q13" s="534">
        <v>9.346576892215829</v>
      </c>
      <c r="R13" s="74" t="s">
        <v>160</v>
      </c>
      <c r="S13" s="75" t="s">
        <v>171</v>
      </c>
    </row>
    <row r="14" spans="1:21" s="70" customFormat="1" ht="13.5" customHeight="1">
      <c r="A14" s="75">
        <v>206</v>
      </c>
      <c r="B14" s="219" t="s">
        <v>188</v>
      </c>
      <c r="C14" s="521">
        <v>260</v>
      </c>
      <c r="D14" s="521">
        <v>253</v>
      </c>
      <c r="E14" s="534">
        <v>10.738539898132428</v>
      </c>
      <c r="F14" s="521">
        <v>-7</v>
      </c>
      <c r="G14" s="534">
        <v>-2.6923076923076938</v>
      </c>
      <c r="H14" s="524">
        <v>10277</v>
      </c>
      <c r="I14" s="521">
        <v>9774</v>
      </c>
      <c r="J14" s="534">
        <v>13.047308842375053</v>
      </c>
      <c r="K14" s="521">
        <v>-503</v>
      </c>
      <c r="L14" s="534">
        <v>-4.894424442930811</v>
      </c>
      <c r="M14" s="524">
        <v>885993</v>
      </c>
      <c r="N14" s="521">
        <v>799571</v>
      </c>
      <c r="O14" s="534">
        <v>19.656302155560347</v>
      </c>
      <c r="P14" s="521">
        <v>-86422</v>
      </c>
      <c r="Q14" s="534">
        <v>-9.7542531374401378</v>
      </c>
      <c r="R14" s="74" t="s">
        <v>171</v>
      </c>
      <c r="S14" s="75" t="s">
        <v>169</v>
      </c>
    </row>
    <row r="15" spans="1:21" s="70" customFormat="1" ht="13.5" customHeight="1">
      <c r="A15" s="75">
        <v>207</v>
      </c>
      <c r="B15" s="219" t="s">
        <v>189</v>
      </c>
      <c r="C15" s="521">
        <v>77</v>
      </c>
      <c r="D15" s="521">
        <v>71</v>
      </c>
      <c r="E15" s="534">
        <v>3.0135823429541597</v>
      </c>
      <c r="F15" s="521">
        <v>-6</v>
      </c>
      <c r="G15" s="534">
        <v>-7.7922077922077948</v>
      </c>
      <c r="H15" s="524">
        <v>2082</v>
      </c>
      <c r="I15" s="521">
        <v>1928</v>
      </c>
      <c r="J15" s="534">
        <v>2.5736864587782997</v>
      </c>
      <c r="K15" s="521">
        <v>-154</v>
      </c>
      <c r="L15" s="534">
        <v>-7.3967339097022133</v>
      </c>
      <c r="M15" s="524">
        <v>29569</v>
      </c>
      <c r="N15" s="521">
        <v>29655</v>
      </c>
      <c r="O15" s="534">
        <v>0.72902549044818044</v>
      </c>
      <c r="P15" s="521">
        <v>86</v>
      </c>
      <c r="Q15" s="534">
        <v>0.29084514187156518</v>
      </c>
      <c r="R15" s="74" t="s">
        <v>146</v>
      </c>
      <c r="S15" s="75" t="s">
        <v>152</v>
      </c>
    </row>
    <row r="16" spans="1:21" s="70" customFormat="1" ht="13.5" customHeight="1">
      <c r="A16" s="75">
        <v>210</v>
      </c>
      <c r="B16" s="219" t="s">
        <v>190</v>
      </c>
      <c r="C16" s="521">
        <v>70</v>
      </c>
      <c r="D16" s="521">
        <v>69</v>
      </c>
      <c r="E16" s="534">
        <v>2.9286926994906621</v>
      </c>
      <c r="F16" s="521">
        <v>-1</v>
      </c>
      <c r="G16" s="534">
        <v>-1.4285714285714235</v>
      </c>
      <c r="H16" s="524">
        <v>2506</v>
      </c>
      <c r="I16" s="521">
        <v>2306</v>
      </c>
      <c r="J16" s="534">
        <v>3.0782785134557882</v>
      </c>
      <c r="K16" s="521">
        <v>-200</v>
      </c>
      <c r="L16" s="534">
        <v>-7.9808459696727896</v>
      </c>
      <c r="M16" s="524">
        <v>87629</v>
      </c>
      <c r="N16" s="521">
        <v>77532</v>
      </c>
      <c r="O16" s="534">
        <v>1.9060126226750402</v>
      </c>
      <c r="P16" s="521">
        <v>-10097</v>
      </c>
      <c r="Q16" s="534">
        <v>-11.522441200972278</v>
      </c>
      <c r="R16" s="74" t="s">
        <v>146</v>
      </c>
      <c r="S16" s="75" t="s">
        <v>156</v>
      </c>
    </row>
    <row r="17" spans="1:19" s="70" customFormat="1" ht="13.5" customHeight="1">
      <c r="A17" s="75">
        <v>213</v>
      </c>
      <c r="B17" s="219" t="s">
        <v>350</v>
      </c>
      <c r="C17" s="521">
        <v>360</v>
      </c>
      <c r="D17" s="521">
        <v>352</v>
      </c>
      <c r="E17" s="534">
        <v>14.940577249575551</v>
      </c>
      <c r="F17" s="521">
        <v>-8</v>
      </c>
      <c r="G17" s="534">
        <v>-2.2222222222222254</v>
      </c>
      <c r="H17" s="524">
        <v>12320</v>
      </c>
      <c r="I17" s="521">
        <v>12291</v>
      </c>
      <c r="J17" s="534">
        <v>16.407251174711661</v>
      </c>
      <c r="K17" s="521">
        <v>-29</v>
      </c>
      <c r="L17" s="534">
        <v>-0.23538961038961359</v>
      </c>
      <c r="M17" s="524">
        <v>598730</v>
      </c>
      <c r="N17" s="521">
        <v>602280</v>
      </c>
      <c r="O17" s="534">
        <v>14.806186895536339</v>
      </c>
      <c r="P17" s="521">
        <v>3550</v>
      </c>
      <c r="Q17" s="534">
        <v>0.59292168423161762</v>
      </c>
      <c r="R17" s="74" t="s">
        <v>156</v>
      </c>
      <c r="S17" s="75" t="s">
        <v>164</v>
      </c>
    </row>
    <row r="18" spans="1:19" s="70" customFormat="1" ht="13.5" customHeight="1">
      <c r="A18" s="75">
        <v>214</v>
      </c>
      <c r="B18" s="219" t="s">
        <v>351</v>
      </c>
      <c r="C18" s="521">
        <v>92</v>
      </c>
      <c r="D18" s="521">
        <v>88</v>
      </c>
      <c r="E18" s="534">
        <v>3.7351443123938877</v>
      </c>
      <c r="F18" s="521">
        <v>-4</v>
      </c>
      <c r="G18" s="534">
        <v>-4.3478260869565188</v>
      </c>
      <c r="H18" s="524">
        <v>1426</v>
      </c>
      <c r="I18" s="521">
        <v>1396</v>
      </c>
      <c r="J18" s="534">
        <v>1.8635198633062795</v>
      </c>
      <c r="K18" s="521">
        <v>-30</v>
      </c>
      <c r="L18" s="534">
        <v>-2.1037868162692819</v>
      </c>
      <c r="M18" s="524">
        <v>21273</v>
      </c>
      <c r="N18" s="521">
        <v>20628</v>
      </c>
      <c r="O18" s="534">
        <v>0.50710968865166295</v>
      </c>
      <c r="P18" s="521">
        <v>-645</v>
      </c>
      <c r="Q18" s="534">
        <v>-3.0320124100973067</v>
      </c>
      <c r="R18" s="74" t="s">
        <v>146</v>
      </c>
      <c r="S18" s="75" t="s">
        <v>256</v>
      </c>
    </row>
    <row r="19" spans="1:19" s="70" customFormat="1" ht="13.5" customHeight="1">
      <c r="A19" s="75">
        <v>215</v>
      </c>
      <c r="B19" s="219" t="s">
        <v>352</v>
      </c>
      <c r="C19" s="521">
        <v>58</v>
      </c>
      <c r="D19" s="521">
        <v>57</v>
      </c>
      <c r="E19" s="534">
        <v>2.4193548387096775</v>
      </c>
      <c r="F19" s="521">
        <v>-1</v>
      </c>
      <c r="G19" s="534">
        <v>-1.7241379310344862</v>
      </c>
      <c r="H19" s="524">
        <v>2473</v>
      </c>
      <c r="I19" s="521">
        <v>2313</v>
      </c>
      <c r="J19" s="534">
        <v>3.0876228107646302</v>
      </c>
      <c r="K19" s="521">
        <v>-160</v>
      </c>
      <c r="L19" s="534">
        <v>-6.4698746461787309</v>
      </c>
      <c r="M19" s="524">
        <v>70204</v>
      </c>
      <c r="N19" s="521">
        <v>61263</v>
      </c>
      <c r="O19" s="534">
        <v>1.5060626748044807</v>
      </c>
      <c r="P19" s="521">
        <v>-8941</v>
      </c>
      <c r="Q19" s="534">
        <v>-12.735741553187852</v>
      </c>
      <c r="R19" s="74" t="s">
        <v>120</v>
      </c>
      <c r="S19" s="75" t="s">
        <v>112</v>
      </c>
    </row>
    <row r="20" spans="1:19" s="70" customFormat="1" ht="13.5" customHeight="1">
      <c r="A20" s="75">
        <v>356</v>
      </c>
      <c r="B20" s="219" t="s">
        <v>353</v>
      </c>
      <c r="C20" s="521">
        <v>22</v>
      </c>
      <c r="D20" s="521">
        <v>24</v>
      </c>
      <c r="E20" s="534">
        <v>1.0186757215619695</v>
      </c>
      <c r="F20" s="521">
        <v>2</v>
      </c>
      <c r="G20" s="534">
        <v>9.0909090909090828</v>
      </c>
      <c r="H20" s="524">
        <v>490</v>
      </c>
      <c r="I20" s="521">
        <v>474</v>
      </c>
      <c r="J20" s="534">
        <v>0.6327424177701837</v>
      </c>
      <c r="K20" s="521">
        <v>-16</v>
      </c>
      <c r="L20" s="534">
        <v>-3.2653061224489743</v>
      </c>
      <c r="M20" s="524">
        <v>42721</v>
      </c>
      <c r="N20" s="521">
        <v>39375</v>
      </c>
      <c r="O20" s="534">
        <v>0.96797769976048242</v>
      </c>
      <c r="P20" s="521">
        <v>-3346</v>
      </c>
      <c r="Q20" s="534">
        <v>-7.8322136654104586</v>
      </c>
      <c r="R20" s="74" t="s">
        <v>124</v>
      </c>
      <c r="S20" s="75" t="s">
        <v>173</v>
      </c>
    </row>
    <row r="21" spans="1:19" s="70" customFormat="1" ht="13.5" customHeight="1">
      <c r="A21" s="75">
        <v>386</v>
      </c>
      <c r="B21" s="219" t="s">
        <v>354</v>
      </c>
      <c r="C21" s="521">
        <v>19</v>
      </c>
      <c r="D21" s="521">
        <v>19</v>
      </c>
      <c r="E21" s="534">
        <v>0.80645161290322576</v>
      </c>
      <c r="F21" s="521">
        <v>0</v>
      </c>
      <c r="G21" s="534">
        <v>0</v>
      </c>
      <c r="H21" s="524">
        <v>238</v>
      </c>
      <c r="I21" s="521">
        <v>251</v>
      </c>
      <c r="J21" s="534">
        <v>0.33505980350277659</v>
      </c>
      <c r="K21" s="521">
        <v>13</v>
      </c>
      <c r="L21" s="534">
        <v>5.4621848739495826</v>
      </c>
      <c r="M21" s="524">
        <v>3348</v>
      </c>
      <c r="N21" s="521">
        <v>3647</v>
      </c>
      <c r="O21" s="534">
        <v>8.9656245613370905E-2</v>
      </c>
      <c r="P21" s="521">
        <v>299</v>
      </c>
      <c r="Q21" s="534">
        <v>8.9307048984468285</v>
      </c>
      <c r="R21" s="74" t="s">
        <v>152</v>
      </c>
      <c r="S21" s="75" t="s">
        <v>256</v>
      </c>
    </row>
    <row r="22" spans="1:19" s="70" customFormat="1" ht="13.5" customHeight="1">
      <c r="A22" s="75">
        <v>401</v>
      </c>
      <c r="B22" s="219" t="s">
        <v>191</v>
      </c>
      <c r="C22" s="521">
        <v>61</v>
      </c>
      <c r="D22" s="521">
        <v>65</v>
      </c>
      <c r="E22" s="534">
        <v>2.7589134125636674</v>
      </c>
      <c r="F22" s="521">
        <v>4</v>
      </c>
      <c r="G22" s="534">
        <v>6.5573770491803351</v>
      </c>
      <c r="H22" s="524">
        <v>3319</v>
      </c>
      <c r="I22" s="521">
        <v>3639</v>
      </c>
      <c r="J22" s="534">
        <v>4.8576997009824856</v>
      </c>
      <c r="K22" s="521">
        <v>320</v>
      </c>
      <c r="L22" s="534">
        <v>9.6414582705634189</v>
      </c>
      <c r="M22" s="524">
        <v>92764</v>
      </c>
      <c r="N22" s="521">
        <v>108419</v>
      </c>
      <c r="O22" s="534">
        <v>2.665325059817949</v>
      </c>
      <c r="P22" s="521">
        <v>15655</v>
      </c>
      <c r="Q22" s="534">
        <v>16.876158854728128</v>
      </c>
      <c r="R22" s="74" t="s">
        <v>150</v>
      </c>
      <c r="S22" s="75" t="s">
        <v>146</v>
      </c>
    </row>
    <row r="23" spans="1:19" s="70" customFormat="1" ht="13.5" customHeight="1">
      <c r="A23" s="75">
        <v>402</v>
      </c>
      <c r="B23" s="219" t="s">
        <v>192</v>
      </c>
      <c r="C23" s="521">
        <v>42</v>
      </c>
      <c r="D23" s="521">
        <v>41</v>
      </c>
      <c r="E23" s="534">
        <v>1.7402376910016979</v>
      </c>
      <c r="F23" s="521">
        <v>-1</v>
      </c>
      <c r="G23" s="534">
        <v>-2.3809523809523836</v>
      </c>
      <c r="H23" s="524">
        <v>1292</v>
      </c>
      <c r="I23" s="495">
        <v>1213</v>
      </c>
      <c r="J23" s="534">
        <v>1.6192332336608286</v>
      </c>
      <c r="K23" s="521">
        <v>-79</v>
      </c>
      <c r="L23" s="534">
        <v>-6.1145510835913353</v>
      </c>
      <c r="M23" s="524">
        <v>14679</v>
      </c>
      <c r="N23" s="495">
        <v>14954</v>
      </c>
      <c r="O23" s="534">
        <v>0.36762256564363816</v>
      </c>
      <c r="P23" s="521">
        <v>275</v>
      </c>
      <c r="Q23" s="534">
        <v>1.8734246202057436</v>
      </c>
      <c r="R23" s="74" t="s">
        <v>146</v>
      </c>
      <c r="S23" s="75" t="s">
        <v>120</v>
      </c>
    </row>
    <row r="24" spans="1:19" s="70" customFormat="1" ht="13.5" customHeight="1">
      <c r="A24" s="75">
        <v>422</v>
      </c>
      <c r="B24" s="219" t="s">
        <v>193</v>
      </c>
      <c r="C24" s="521">
        <v>49</v>
      </c>
      <c r="D24" s="521">
        <v>47</v>
      </c>
      <c r="E24" s="534">
        <v>1.9949066213921902</v>
      </c>
      <c r="F24" s="521">
        <v>-2</v>
      </c>
      <c r="G24" s="534">
        <v>-4.081632653061229</v>
      </c>
      <c r="H24" s="524">
        <v>1018</v>
      </c>
      <c r="I24" s="521">
        <v>1015</v>
      </c>
      <c r="J24" s="534">
        <v>1.3549231097821444</v>
      </c>
      <c r="K24" s="521">
        <v>-3</v>
      </c>
      <c r="L24" s="534">
        <v>-0.29469548133594925</v>
      </c>
      <c r="M24" s="524">
        <v>14489</v>
      </c>
      <c r="N24" s="521">
        <v>15667</v>
      </c>
      <c r="O24" s="534">
        <v>0.38515064437199942</v>
      </c>
      <c r="P24" s="521">
        <v>1178</v>
      </c>
      <c r="Q24" s="534">
        <v>8.1303057491890485</v>
      </c>
      <c r="R24" s="74" t="s">
        <v>150</v>
      </c>
      <c r="S24" s="75" t="s">
        <v>146</v>
      </c>
    </row>
    <row r="25" spans="1:19" s="70" customFormat="1" ht="13.5" customHeight="1">
      <c r="A25" s="75">
        <v>442</v>
      </c>
      <c r="B25" s="219" t="s">
        <v>355</v>
      </c>
      <c r="C25" s="521">
        <v>14</v>
      </c>
      <c r="D25" s="521">
        <v>14</v>
      </c>
      <c r="E25" s="534">
        <v>0.59422750424448212</v>
      </c>
      <c r="F25" s="521">
        <v>0</v>
      </c>
      <c r="G25" s="534">
        <v>0</v>
      </c>
      <c r="H25" s="524">
        <v>270</v>
      </c>
      <c r="I25" s="521">
        <v>255</v>
      </c>
      <c r="J25" s="534">
        <v>0.34039940196497226</v>
      </c>
      <c r="K25" s="521">
        <v>-15</v>
      </c>
      <c r="L25" s="534">
        <v>-5.555555555555558</v>
      </c>
      <c r="M25" s="524">
        <v>2803</v>
      </c>
      <c r="N25" s="521">
        <v>2997</v>
      </c>
      <c r="O25" s="534">
        <v>7.3676931204626428E-2</v>
      </c>
      <c r="P25" s="521">
        <v>194</v>
      </c>
      <c r="Q25" s="534">
        <v>6.9211559043881543</v>
      </c>
      <c r="R25" s="74" t="s">
        <v>146</v>
      </c>
      <c r="S25" s="75" t="s">
        <v>150</v>
      </c>
    </row>
    <row r="26" spans="1:19" s="70" customFormat="1" ht="13.5" customHeight="1">
      <c r="A26" s="75">
        <v>484</v>
      </c>
      <c r="B26" s="219" t="s">
        <v>194</v>
      </c>
      <c r="C26" s="521">
        <v>4</v>
      </c>
      <c r="D26" s="521">
        <v>3</v>
      </c>
      <c r="E26" s="534">
        <v>0.12733446519524619</v>
      </c>
      <c r="F26" s="521">
        <v>-1</v>
      </c>
      <c r="G26" s="534">
        <v>-25</v>
      </c>
      <c r="H26" s="524">
        <v>114</v>
      </c>
      <c r="I26" s="521">
        <v>114</v>
      </c>
      <c r="J26" s="534">
        <v>0.15217855617257584</v>
      </c>
      <c r="K26" s="521">
        <v>0</v>
      </c>
      <c r="L26" s="534">
        <v>0</v>
      </c>
      <c r="M26" s="524">
        <v>1184</v>
      </c>
      <c r="N26" s="521">
        <v>1683</v>
      </c>
      <c r="O26" s="534">
        <v>4.137413253833376E-2</v>
      </c>
      <c r="P26" s="521">
        <v>499</v>
      </c>
      <c r="Q26" s="534">
        <v>42.14527027027026</v>
      </c>
      <c r="R26" s="74" t="s">
        <v>146</v>
      </c>
      <c r="S26" s="75" t="s">
        <v>183</v>
      </c>
    </row>
    <row r="27" spans="1:19" s="70" customFormat="1" ht="13.5" customHeight="1">
      <c r="A27" s="75">
        <v>488</v>
      </c>
      <c r="B27" s="219" t="s">
        <v>356</v>
      </c>
      <c r="C27" s="521">
        <v>20</v>
      </c>
      <c r="D27" s="521">
        <v>19</v>
      </c>
      <c r="E27" s="534">
        <v>0.80645161290322576</v>
      </c>
      <c r="F27" s="521">
        <v>-1</v>
      </c>
      <c r="G27" s="534">
        <v>-5.0000000000000044</v>
      </c>
      <c r="H27" s="524">
        <v>343</v>
      </c>
      <c r="I27" s="521">
        <v>334</v>
      </c>
      <c r="J27" s="534">
        <v>0.44585647159333619</v>
      </c>
      <c r="K27" s="521">
        <v>-9</v>
      </c>
      <c r="L27" s="534">
        <v>-2.6239067055393583</v>
      </c>
      <c r="M27" s="524">
        <v>4512</v>
      </c>
      <c r="N27" s="521">
        <v>4200</v>
      </c>
      <c r="O27" s="534">
        <v>0.10325095464111811</v>
      </c>
      <c r="P27" s="521">
        <v>-312</v>
      </c>
      <c r="Q27" s="534">
        <v>-6.9148936170212778</v>
      </c>
      <c r="R27" s="74" t="s">
        <v>256</v>
      </c>
      <c r="S27" s="75" t="s">
        <v>183</v>
      </c>
    </row>
    <row r="28" spans="1:19" s="70" customFormat="1" ht="13.5" customHeight="1" thickBot="1">
      <c r="A28" s="500">
        <v>506</v>
      </c>
      <c r="B28" s="535" t="s">
        <v>357</v>
      </c>
      <c r="C28" s="536">
        <v>34</v>
      </c>
      <c r="D28" s="536">
        <v>31</v>
      </c>
      <c r="E28" s="537">
        <v>1.3157894736842104</v>
      </c>
      <c r="F28" s="497">
        <v>-3</v>
      </c>
      <c r="G28" s="498">
        <v>-8.8235294117647083</v>
      </c>
      <c r="H28" s="538">
        <v>586</v>
      </c>
      <c r="I28" s="536">
        <v>561</v>
      </c>
      <c r="J28" s="537">
        <v>0.74887868432293891</v>
      </c>
      <c r="K28" s="497">
        <v>-25</v>
      </c>
      <c r="L28" s="498">
        <v>-4.2662116040955596</v>
      </c>
      <c r="M28" s="538">
        <v>3284</v>
      </c>
      <c r="N28" s="536">
        <v>3526</v>
      </c>
      <c r="O28" s="537">
        <v>8.6681634777281552E-2</v>
      </c>
      <c r="P28" s="497">
        <v>242</v>
      </c>
      <c r="Q28" s="498">
        <v>7.3690621193666317</v>
      </c>
      <c r="R28" s="539" t="s">
        <v>146</v>
      </c>
      <c r="S28" s="500" t="s">
        <v>124</v>
      </c>
    </row>
    <row r="29" spans="1:19" s="70" customFormat="1" ht="29.25" customHeight="1">
      <c r="A29" s="620"/>
      <c r="B29" s="621"/>
      <c r="C29" s="621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</row>
    <row r="30" spans="1:19" s="70" customFormat="1" ht="14.85" customHeight="1"/>
  </sheetData>
  <mergeCells count="5">
    <mergeCell ref="C2:G2"/>
    <mergeCell ref="H2:L2"/>
    <mergeCell ref="M2:Q2"/>
    <mergeCell ref="R2:S2"/>
    <mergeCell ref="A29:S29"/>
  </mergeCells>
  <phoneticPr fontId="3"/>
  <pageMargins left="0.78740157480314965" right="0.19685039370078741" top="0.98425196850393704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/>
  </sheetViews>
  <sheetFormatPr defaultRowHeight="13.5"/>
  <cols>
    <col min="1" max="1" width="4.125" style="9" customWidth="1"/>
    <col min="2" max="2" width="3.125" style="9" customWidth="1"/>
    <col min="3" max="3" width="2.625" style="9" customWidth="1"/>
    <col min="4" max="4" width="7.625" style="9" customWidth="1"/>
    <col min="5" max="5" width="8.625" style="9" customWidth="1"/>
    <col min="6" max="6" width="9.125" style="9" customWidth="1"/>
    <col min="7" max="7" width="8.625" style="9" customWidth="1"/>
    <col min="8" max="8" width="10.125" style="9" customWidth="1"/>
    <col min="9" max="9" width="8.625" style="9" customWidth="1"/>
    <col min="10" max="10" width="9.25" style="9" bestFit="1" customWidth="1"/>
    <col min="11" max="256" width="9" style="9"/>
    <col min="257" max="257" width="4.125" style="9" customWidth="1"/>
    <col min="258" max="258" width="3.125" style="9" customWidth="1"/>
    <col min="259" max="259" width="2.625" style="9" customWidth="1"/>
    <col min="260" max="260" width="7.625" style="9" customWidth="1"/>
    <col min="261" max="261" width="8.625" style="9" customWidth="1"/>
    <col min="262" max="262" width="9.125" style="9" customWidth="1"/>
    <col min="263" max="263" width="8.625" style="9" customWidth="1"/>
    <col min="264" max="264" width="10.125" style="9" customWidth="1"/>
    <col min="265" max="265" width="8.625" style="9" customWidth="1"/>
    <col min="266" max="266" width="9.25" style="9" bestFit="1" customWidth="1"/>
    <col min="267" max="512" width="9" style="9"/>
    <col min="513" max="513" width="4.125" style="9" customWidth="1"/>
    <col min="514" max="514" width="3.125" style="9" customWidth="1"/>
    <col min="515" max="515" width="2.625" style="9" customWidth="1"/>
    <col min="516" max="516" width="7.625" style="9" customWidth="1"/>
    <col min="517" max="517" width="8.625" style="9" customWidth="1"/>
    <col min="518" max="518" width="9.125" style="9" customWidth="1"/>
    <col min="519" max="519" width="8.625" style="9" customWidth="1"/>
    <col min="520" max="520" width="10.125" style="9" customWidth="1"/>
    <col min="521" max="521" width="8.625" style="9" customWidth="1"/>
    <col min="522" max="522" width="9.25" style="9" bestFit="1" customWidth="1"/>
    <col min="523" max="768" width="9" style="9"/>
    <col min="769" max="769" width="4.125" style="9" customWidth="1"/>
    <col min="770" max="770" width="3.125" style="9" customWidth="1"/>
    <col min="771" max="771" width="2.625" style="9" customWidth="1"/>
    <col min="772" max="772" width="7.625" style="9" customWidth="1"/>
    <col min="773" max="773" width="8.625" style="9" customWidth="1"/>
    <col min="774" max="774" width="9.125" style="9" customWidth="1"/>
    <col min="775" max="775" width="8.625" style="9" customWidth="1"/>
    <col min="776" max="776" width="10.125" style="9" customWidth="1"/>
    <col min="777" max="777" width="8.625" style="9" customWidth="1"/>
    <col min="778" max="778" width="9.25" style="9" bestFit="1" customWidth="1"/>
    <col min="779" max="1024" width="9" style="9"/>
    <col min="1025" max="1025" width="4.125" style="9" customWidth="1"/>
    <col min="1026" max="1026" width="3.125" style="9" customWidth="1"/>
    <col min="1027" max="1027" width="2.625" style="9" customWidth="1"/>
    <col min="1028" max="1028" width="7.625" style="9" customWidth="1"/>
    <col min="1029" max="1029" width="8.625" style="9" customWidth="1"/>
    <col min="1030" max="1030" width="9.125" style="9" customWidth="1"/>
    <col min="1031" max="1031" width="8.625" style="9" customWidth="1"/>
    <col min="1032" max="1032" width="10.125" style="9" customWidth="1"/>
    <col min="1033" max="1033" width="8.625" style="9" customWidth="1"/>
    <col min="1034" max="1034" width="9.25" style="9" bestFit="1" customWidth="1"/>
    <col min="1035" max="1280" width="9" style="9"/>
    <col min="1281" max="1281" width="4.125" style="9" customWidth="1"/>
    <col min="1282" max="1282" width="3.125" style="9" customWidth="1"/>
    <col min="1283" max="1283" width="2.625" style="9" customWidth="1"/>
    <col min="1284" max="1284" width="7.625" style="9" customWidth="1"/>
    <col min="1285" max="1285" width="8.625" style="9" customWidth="1"/>
    <col min="1286" max="1286" width="9.125" style="9" customWidth="1"/>
    <col min="1287" max="1287" width="8.625" style="9" customWidth="1"/>
    <col min="1288" max="1288" width="10.125" style="9" customWidth="1"/>
    <col min="1289" max="1289" width="8.625" style="9" customWidth="1"/>
    <col min="1290" max="1290" width="9.25" style="9" bestFit="1" customWidth="1"/>
    <col min="1291" max="1536" width="9" style="9"/>
    <col min="1537" max="1537" width="4.125" style="9" customWidth="1"/>
    <col min="1538" max="1538" width="3.125" style="9" customWidth="1"/>
    <col min="1539" max="1539" width="2.625" style="9" customWidth="1"/>
    <col min="1540" max="1540" width="7.625" style="9" customWidth="1"/>
    <col min="1541" max="1541" width="8.625" style="9" customWidth="1"/>
    <col min="1542" max="1542" width="9.125" style="9" customWidth="1"/>
    <col min="1543" max="1543" width="8.625" style="9" customWidth="1"/>
    <col min="1544" max="1544" width="10.125" style="9" customWidth="1"/>
    <col min="1545" max="1545" width="8.625" style="9" customWidth="1"/>
    <col min="1546" max="1546" width="9.25" style="9" bestFit="1" customWidth="1"/>
    <col min="1547" max="1792" width="9" style="9"/>
    <col min="1793" max="1793" width="4.125" style="9" customWidth="1"/>
    <col min="1794" max="1794" width="3.125" style="9" customWidth="1"/>
    <col min="1795" max="1795" width="2.625" style="9" customWidth="1"/>
    <col min="1796" max="1796" width="7.625" style="9" customWidth="1"/>
    <col min="1797" max="1797" width="8.625" style="9" customWidth="1"/>
    <col min="1798" max="1798" width="9.125" style="9" customWidth="1"/>
    <col min="1799" max="1799" width="8.625" style="9" customWidth="1"/>
    <col min="1800" max="1800" width="10.125" style="9" customWidth="1"/>
    <col min="1801" max="1801" width="8.625" style="9" customWidth="1"/>
    <col min="1802" max="1802" width="9.25" style="9" bestFit="1" customWidth="1"/>
    <col min="1803" max="2048" width="9" style="9"/>
    <col min="2049" max="2049" width="4.125" style="9" customWidth="1"/>
    <col min="2050" max="2050" width="3.125" style="9" customWidth="1"/>
    <col min="2051" max="2051" width="2.625" style="9" customWidth="1"/>
    <col min="2052" max="2052" width="7.625" style="9" customWidth="1"/>
    <col min="2053" max="2053" width="8.625" style="9" customWidth="1"/>
    <col min="2054" max="2054" width="9.125" style="9" customWidth="1"/>
    <col min="2055" max="2055" width="8.625" style="9" customWidth="1"/>
    <col min="2056" max="2056" width="10.125" style="9" customWidth="1"/>
    <col min="2057" max="2057" width="8.625" style="9" customWidth="1"/>
    <col min="2058" max="2058" width="9.25" style="9" bestFit="1" customWidth="1"/>
    <col min="2059" max="2304" width="9" style="9"/>
    <col min="2305" max="2305" width="4.125" style="9" customWidth="1"/>
    <col min="2306" max="2306" width="3.125" style="9" customWidth="1"/>
    <col min="2307" max="2307" width="2.625" style="9" customWidth="1"/>
    <col min="2308" max="2308" width="7.625" style="9" customWidth="1"/>
    <col min="2309" max="2309" width="8.625" style="9" customWidth="1"/>
    <col min="2310" max="2310" width="9.125" style="9" customWidth="1"/>
    <col min="2311" max="2311" width="8.625" style="9" customWidth="1"/>
    <col min="2312" max="2312" width="10.125" style="9" customWidth="1"/>
    <col min="2313" max="2313" width="8.625" style="9" customWidth="1"/>
    <col min="2314" max="2314" width="9.25" style="9" bestFit="1" customWidth="1"/>
    <col min="2315" max="2560" width="9" style="9"/>
    <col min="2561" max="2561" width="4.125" style="9" customWidth="1"/>
    <col min="2562" max="2562" width="3.125" style="9" customWidth="1"/>
    <col min="2563" max="2563" width="2.625" style="9" customWidth="1"/>
    <col min="2564" max="2564" width="7.625" style="9" customWidth="1"/>
    <col min="2565" max="2565" width="8.625" style="9" customWidth="1"/>
    <col min="2566" max="2566" width="9.125" style="9" customWidth="1"/>
    <col min="2567" max="2567" width="8.625" style="9" customWidth="1"/>
    <col min="2568" max="2568" width="10.125" style="9" customWidth="1"/>
    <col min="2569" max="2569" width="8.625" style="9" customWidth="1"/>
    <col min="2570" max="2570" width="9.25" style="9" bestFit="1" customWidth="1"/>
    <col min="2571" max="2816" width="9" style="9"/>
    <col min="2817" max="2817" width="4.125" style="9" customWidth="1"/>
    <col min="2818" max="2818" width="3.125" style="9" customWidth="1"/>
    <col min="2819" max="2819" width="2.625" style="9" customWidth="1"/>
    <col min="2820" max="2820" width="7.625" style="9" customWidth="1"/>
    <col min="2821" max="2821" width="8.625" style="9" customWidth="1"/>
    <col min="2822" max="2822" width="9.125" style="9" customWidth="1"/>
    <col min="2823" max="2823" width="8.625" style="9" customWidth="1"/>
    <col min="2824" max="2824" width="10.125" style="9" customWidth="1"/>
    <col min="2825" max="2825" width="8.625" style="9" customWidth="1"/>
    <col min="2826" max="2826" width="9.25" style="9" bestFit="1" customWidth="1"/>
    <col min="2827" max="3072" width="9" style="9"/>
    <col min="3073" max="3073" width="4.125" style="9" customWidth="1"/>
    <col min="3074" max="3074" width="3.125" style="9" customWidth="1"/>
    <col min="3075" max="3075" width="2.625" style="9" customWidth="1"/>
    <col min="3076" max="3076" width="7.625" style="9" customWidth="1"/>
    <col min="3077" max="3077" width="8.625" style="9" customWidth="1"/>
    <col min="3078" max="3078" width="9.125" style="9" customWidth="1"/>
    <col min="3079" max="3079" width="8.625" style="9" customWidth="1"/>
    <col min="3080" max="3080" width="10.125" style="9" customWidth="1"/>
    <col min="3081" max="3081" width="8.625" style="9" customWidth="1"/>
    <col min="3082" max="3082" width="9.25" style="9" bestFit="1" customWidth="1"/>
    <col min="3083" max="3328" width="9" style="9"/>
    <col min="3329" max="3329" width="4.125" style="9" customWidth="1"/>
    <col min="3330" max="3330" width="3.125" style="9" customWidth="1"/>
    <col min="3331" max="3331" width="2.625" style="9" customWidth="1"/>
    <col min="3332" max="3332" width="7.625" style="9" customWidth="1"/>
    <col min="3333" max="3333" width="8.625" style="9" customWidth="1"/>
    <col min="3334" max="3334" width="9.125" style="9" customWidth="1"/>
    <col min="3335" max="3335" width="8.625" style="9" customWidth="1"/>
    <col min="3336" max="3336" width="10.125" style="9" customWidth="1"/>
    <col min="3337" max="3337" width="8.625" style="9" customWidth="1"/>
    <col min="3338" max="3338" width="9.25" style="9" bestFit="1" customWidth="1"/>
    <col min="3339" max="3584" width="9" style="9"/>
    <col min="3585" max="3585" width="4.125" style="9" customWidth="1"/>
    <col min="3586" max="3586" width="3.125" style="9" customWidth="1"/>
    <col min="3587" max="3587" width="2.625" style="9" customWidth="1"/>
    <col min="3588" max="3588" width="7.625" style="9" customWidth="1"/>
    <col min="3589" max="3589" width="8.625" style="9" customWidth="1"/>
    <col min="3590" max="3590" width="9.125" style="9" customWidth="1"/>
    <col min="3591" max="3591" width="8.625" style="9" customWidth="1"/>
    <col min="3592" max="3592" width="10.125" style="9" customWidth="1"/>
    <col min="3593" max="3593" width="8.625" style="9" customWidth="1"/>
    <col min="3594" max="3594" width="9.25" style="9" bestFit="1" customWidth="1"/>
    <col min="3595" max="3840" width="9" style="9"/>
    <col min="3841" max="3841" width="4.125" style="9" customWidth="1"/>
    <col min="3842" max="3842" width="3.125" style="9" customWidth="1"/>
    <col min="3843" max="3843" width="2.625" style="9" customWidth="1"/>
    <col min="3844" max="3844" width="7.625" style="9" customWidth="1"/>
    <col min="3845" max="3845" width="8.625" style="9" customWidth="1"/>
    <col min="3846" max="3846" width="9.125" style="9" customWidth="1"/>
    <col min="3847" max="3847" width="8.625" style="9" customWidth="1"/>
    <col min="3848" max="3848" width="10.125" style="9" customWidth="1"/>
    <col min="3849" max="3849" width="8.625" style="9" customWidth="1"/>
    <col min="3850" max="3850" width="9.25" style="9" bestFit="1" customWidth="1"/>
    <col min="3851" max="4096" width="9" style="9"/>
    <col min="4097" max="4097" width="4.125" style="9" customWidth="1"/>
    <col min="4098" max="4098" width="3.125" style="9" customWidth="1"/>
    <col min="4099" max="4099" width="2.625" style="9" customWidth="1"/>
    <col min="4100" max="4100" width="7.625" style="9" customWidth="1"/>
    <col min="4101" max="4101" width="8.625" style="9" customWidth="1"/>
    <col min="4102" max="4102" width="9.125" style="9" customWidth="1"/>
    <col min="4103" max="4103" width="8.625" style="9" customWidth="1"/>
    <col min="4104" max="4104" width="10.125" style="9" customWidth="1"/>
    <col min="4105" max="4105" width="8.625" style="9" customWidth="1"/>
    <col min="4106" max="4106" width="9.25" style="9" bestFit="1" customWidth="1"/>
    <col min="4107" max="4352" width="9" style="9"/>
    <col min="4353" max="4353" width="4.125" style="9" customWidth="1"/>
    <col min="4354" max="4354" width="3.125" style="9" customWidth="1"/>
    <col min="4355" max="4355" width="2.625" style="9" customWidth="1"/>
    <col min="4356" max="4356" width="7.625" style="9" customWidth="1"/>
    <col min="4357" max="4357" width="8.625" style="9" customWidth="1"/>
    <col min="4358" max="4358" width="9.125" style="9" customWidth="1"/>
    <col min="4359" max="4359" width="8.625" style="9" customWidth="1"/>
    <col min="4360" max="4360" width="10.125" style="9" customWidth="1"/>
    <col min="4361" max="4361" width="8.625" style="9" customWidth="1"/>
    <col min="4362" max="4362" width="9.25" style="9" bestFit="1" customWidth="1"/>
    <col min="4363" max="4608" width="9" style="9"/>
    <col min="4609" max="4609" width="4.125" style="9" customWidth="1"/>
    <col min="4610" max="4610" width="3.125" style="9" customWidth="1"/>
    <col min="4611" max="4611" width="2.625" style="9" customWidth="1"/>
    <col min="4612" max="4612" width="7.625" style="9" customWidth="1"/>
    <col min="4613" max="4613" width="8.625" style="9" customWidth="1"/>
    <col min="4614" max="4614" width="9.125" style="9" customWidth="1"/>
    <col min="4615" max="4615" width="8.625" style="9" customWidth="1"/>
    <col min="4616" max="4616" width="10.125" style="9" customWidth="1"/>
    <col min="4617" max="4617" width="8.625" style="9" customWidth="1"/>
    <col min="4618" max="4618" width="9.25" style="9" bestFit="1" customWidth="1"/>
    <col min="4619" max="4864" width="9" style="9"/>
    <col min="4865" max="4865" width="4.125" style="9" customWidth="1"/>
    <col min="4866" max="4866" width="3.125" style="9" customWidth="1"/>
    <col min="4867" max="4867" width="2.625" style="9" customWidth="1"/>
    <col min="4868" max="4868" width="7.625" style="9" customWidth="1"/>
    <col min="4869" max="4869" width="8.625" style="9" customWidth="1"/>
    <col min="4870" max="4870" width="9.125" style="9" customWidth="1"/>
    <col min="4871" max="4871" width="8.625" style="9" customWidth="1"/>
    <col min="4872" max="4872" width="10.125" style="9" customWidth="1"/>
    <col min="4873" max="4873" width="8.625" style="9" customWidth="1"/>
    <col min="4874" max="4874" width="9.25" style="9" bestFit="1" customWidth="1"/>
    <col min="4875" max="5120" width="9" style="9"/>
    <col min="5121" max="5121" width="4.125" style="9" customWidth="1"/>
    <col min="5122" max="5122" width="3.125" style="9" customWidth="1"/>
    <col min="5123" max="5123" width="2.625" style="9" customWidth="1"/>
    <col min="5124" max="5124" width="7.625" style="9" customWidth="1"/>
    <col min="5125" max="5125" width="8.625" style="9" customWidth="1"/>
    <col min="5126" max="5126" width="9.125" style="9" customWidth="1"/>
    <col min="5127" max="5127" width="8.625" style="9" customWidth="1"/>
    <col min="5128" max="5128" width="10.125" style="9" customWidth="1"/>
    <col min="5129" max="5129" width="8.625" style="9" customWidth="1"/>
    <col min="5130" max="5130" width="9.25" style="9" bestFit="1" customWidth="1"/>
    <col min="5131" max="5376" width="9" style="9"/>
    <col min="5377" max="5377" width="4.125" style="9" customWidth="1"/>
    <col min="5378" max="5378" width="3.125" style="9" customWidth="1"/>
    <col min="5379" max="5379" width="2.625" style="9" customWidth="1"/>
    <col min="5380" max="5380" width="7.625" style="9" customWidth="1"/>
    <col min="5381" max="5381" width="8.625" style="9" customWidth="1"/>
    <col min="5382" max="5382" width="9.125" style="9" customWidth="1"/>
    <col min="5383" max="5383" width="8.625" style="9" customWidth="1"/>
    <col min="5384" max="5384" width="10.125" style="9" customWidth="1"/>
    <col min="5385" max="5385" width="8.625" style="9" customWidth="1"/>
    <col min="5386" max="5386" width="9.25" style="9" bestFit="1" customWidth="1"/>
    <col min="5387" max="5632" width="9" style="9"/>
    <col min="5633" max="5633" width="4.125" style="9" customWidth="1"/>
    <col min="5634" max="5634" width="3.125" style="9" customWidth="1"/>
    <col min="5635" max="5635" width="2.625" style="9" customWidth="1"/>
    <col min="5636" max="5636" width="7.625" style="9" customWidth="1"/>
    <col min="5637" max="5637" width="8.625" style="9" customWidth="1"/>
    <col min="5638" max="5638" width="9.125" style="9" customWidth="1"/>
    <col min="5639" max="5639" width="8.625" style="9" customWidth="1"/>
    <col min="5640" max="5640" width="10.125" style="9" customWidth="1"/>
    <col min="5641" max="5641" width="8.625" style="9" customWidth="1"/>
    <col min="5642" max="5642" width="9.25" style="9" bestFit="1" customWidth="1"/>
    <col min="5643" max="5888" width="9" style="9"/>
    <col min="5889" max="5889" width="4.125" style="9" customWidth="1"/>
    <col min="5890" max="5890" width="3.125" style="9" customWidth="1"/>
    <col min="5891" max="5891" width="2.625" style="9" customWidth="1"/>
    <col min="5892" max="5892" width="7.625" style="9" customWidth="1"/>
    <col min="5893" max="5893" width="8.625" style="9" customWidth="1"/>
    <col min="5894" max="5894" width="9.125" style="9" customWidth="1"/>
    <col min="5895" max="5895" width="8.625" style="9" customWidth="1"/>
    <col min="5896" max="5896" width="10.125" style="9" customWidth="1"/>
    <col min="5897" max="5897" width="8.625" style="9" customWidth="1"/>
    <col min="5898" max="5898" width="9.25" style="9" bestFit="1" customWidth="1"/>
    <col min="5899" max="6144" width="9" style="9"/>
    <col min="6145" max="6145" width="4.125" style="9" customWidth="1"/>
    <col min="6146" max="6146" width="3.125" style="9" customWidth="1"/>
    <col min="6147" max="6147" width="2.625" style="9" customWidth="1"/>
    <col min="6148" max="6148" width="7.625" style="9" customWidth="1"/>
    <col min="6149" max="6149" width="8.625" style="9" customWidth="1"/>
    <col min="6150" max="6150" width="9.125" style="9" customWidth="1"/>
    <col min="6151" max="6151" width="8.625" style="9" customWidth="1"/>
    <col min="6152" max="6152" width="10.125" style="9" customWidth="1"/>
    <col min="6153" max="6153" width="8.625" style="9" customWidth="1"/>
    <col min="6154" max="6154" width="9.25" style="9" bestFit="1" customWidth="1"/>
    <col min="6155" max="6400" width="9" style="9"/>
    <col min="6401" max="6401" width="4.125" style="9" customWidth="1"/>
    <col min="6402" max="6402" width="3.125" style="9" customWidth="1"/>
    <col min="6403" max="6403" width="2.625" style="9" customWidth="1"/>
    <col min="6404" max="6404" width="7.625" style="9" customWidth="1"/>
    <col min="6405" max="6405" width="8.625" style="9" customWidth="1"/>
    <col min="6406" max="6406" width="9.125" style="9" customWidth="1"/>
    <col min="6407" max="6407" width="8.625" style="9" customWidth="1"/>
    <col min="6408" max="6408" width="10.125" style="9" customWidth="1"/>
    <col min="6409" max="6409" width="8.625" style="9" customWidth="1"/>
    <col min="6410" max="6410" width="9.25" style="9" bestFit="1" customWidth="1"/>
    <col min="6411" max="6656" width="9" style="9"/>
    <col min="6657" max="6657" width="4.125" style="9" customWidth="1"/>
    <col min="6658" max="6658" width="3.125" style="9" customWidth="1"/>
    <col min="6659" max="6659" width="2.625" style="9" customWidth="1"/>
    <col min="6660" max="6660" width="7.625" style="9" customWidth="1"/>
    <col min="6661" max="6661" width="8.625" style="9" customWidth="1"/>
    <col min="6662" max="6662" width="9.125" style="9" customWidth="1"/>
    <col min="6663" max="6663" width="8.625" style="9" customWidth="1"/>
    <col min="6664" max="6664" width="10.125" style="9" customWidth="1"/>
    <col min="6665" max="6665" width="8.625" style="9" customWidth="1"/>
    <col min="6666" max="6666" width="9.25" style="9" bestFit="1" customWidth="1"/>
    <col min="6667" max="6912" width="9" style="9"/>
    <col min="6913" max="6913" width="4.125" style="9" customWidth="1"/>
    <col min="6914" max="6914" width="3.125" style="9" customWidth="1"/>
    <col min="6915" max="6915" width="2.625" style="9" customWidth="1"/>
    <col min="6916" max="6916" width="7.625" style="9" customWidth="1"/>
    <col min="6917" max="6917" width="8.625" style="9" customWidth="1"/>
    <col min="6918" max="6918" width="9.125" style="9" customWidth="1"/>
    <col min="6919" max="6919" width="8.625" style="9" customWidth="1"/>
    <col min="6920" max="6920" width="10.125" style="9" customWidth="1"/>
    <col min="6921" max="6921" width="8.625" style="9" customWidth="1"/>
    <col min="6922" max="6922" width="9.25" style="9" bestFit="1" customWidth="1"/>
    <col min="6923" max="7168" width="9" style="9"/>
    <col min="7169" max="7169" width="4.125" style="9" customWidth="1"/>
    <col min="7170" max="7170" width="3.125" style="9" customWidth="1"/>
    <col min="7171" max="7171" width="2.625" style="9" customWidth="1"/>
    <col min="7172" max="7172" width="7.625" style="9" customWidth="1"/>
    <col min="7173" max="7173" width="8.625" style="9" customWidth="1"/>
    <col min="7174" max="7174" width="9.125" style="9" customWidth="1"/>
    <col min="7175" max="7175" width="8.625" style="9" customWidth="1"/>
    <col min="7176" max="7176" width="10.125" style="9" customWidth="1"/>
    <col min="7177" max="7177" width="8.625" style="9" customWidth="1"/>
    <col min="7178" max="7178" width="9.25" style="9" bestFit="1" customWidth="1"/>
    <col min="7179" max="7424" width="9" style="9"/>
    <col min="7425" max="7425" width="4.125" style="9" customWidth="1"/>
    <col min="7426" max="7426" width="3.125" style="9" customWidth="1"/>
    <col min="7427" max="7427" width="2.625" style="9" customWidth="1"/>
    <col min="7428" max="7428" width="7.625" style="9" customWidth="1"/>
    <col min="7429" max="7429" width="8.625" style="9" customWidth="1"/>
    <col min="7430" max="7430" width="9.125" style="9" customWidth="1"/>
    <col min="7431" max="7431" width="8.625" style="9" customWidth="1"/>
    <col min="7432" max="7432" width="10.125" style="9" customWidth="1"/>
    <col min="7433" max="7433" width="8.625" style="9" customWidth="1"/>
    <col min="7434" max="7434" width="9.25" style="9" bestFit="1" customWidth="1"/>
    <col min="7435" max="7680" width="9" style="9"/>
    <col min="7681" max="7681" width="4.125" style="9" customWidth="1"/>
    <col min="7682" max="7682" width="3.125" style="9" customWidth="1"/>
    <col min="7683" max="7683" width="2.625" style="9" customWidth="1"/>
    <col min="7684" max="7684" width="7.625" style="9" customWidth="1"/>
    <col min="7685" max="7685" width="8.625" style="9" customWidth="1"/>
    <col min="7686" max="7686" width="9.125" style="9" customWidth="1"/>
    <col min="7687" max="7687" width="8.625" style="9" customWidth="1"/>
    <col min="7688" max="7688" width="10.125" style="9" customWidth="1"/>
    <col min="7689" max="7689" width="8.625" style="9" customWidth="1"/>
    <col min="7690" max="7690" width="9.25" style="9" bestFit="1" customWidth="1"/>
    <col min="7691" max="7936" width="9" style="9"/>
    <col min="7937" max="7937" width="4.125" style="9" customWidth="1"/>
    <col min="7938" max="7938" width="3.125" style="9" customWidth="1"/>
    <col min="7939" max="7939" width="2.625" style="9" customWidth="1"/>
    <col min="7940" max="7940" width="7.625" style="9" customWidth="1"/>
    <col min="7941" max="7941" width="8.625" style="9" customWidth="1"/>
    <col min="7942" max="7942" width="9.125" style="9" customWidth="1"/>
    <col min="7943" max="7943" width="8.625" style="9" customWidth="1"/>
    <col min="7944" max="7944" width="10.125" style="9" customWidth="1"/>
    <col min="7945" max="7945" width="8.625" style="9" customWidth="1"/>
    <col min="7946" max="7946" width="9.25" style="9" bestFit="1" customWidth="1"/>
    <col min="7947" max="8192" width="9" style="9"/>
    <col min="8193" max="8193" width="4.125" style="9" customWidth="1"/>
    <col min="8194" max="8194" width="3.125" style="9" customWidth="1"/>
    <col min="8195" max="8195" width="2.625" style="9" customWidth="1"/>
    <col min="8196" max="8196" width="7.625" style="9" customWidth="1"/>
    <col min="8197" max="8197" width="8.625" style="9" customWidth="1"/>
    <col min="8198" max="8198" width="9.125" style="9" customWidth="1"/>
    <col min="8199" max="8199" width="8.625" style="9" customWidth="1"/>
    <col min="8200" max="8200" width="10.125" style="9" customWidth="1"/>
    <col min="8201" max="8201" width="8.625" style="9" customWidth="1"/>
    <col min="8202" max="8202" width="9.25" style="9" bestFit="1" customWidth="1"/>
    <col min="8203" max="8448" width="9" style="9"/>
    <col min="8449" max="8449" width="4.125" style="9" customWidth="1"/>
    <col min="8450" max="8450" width="3.125" style="9" customWidth="1"/>
    <col min="8451" max="8451" width="2.625" style="9" customWidth="1"/>
    <col min="8452" max="8452" width="7.625" style="9" customWidth="1"/>
    <col min="8453" max="8453" width="8.625" style="9" customWidth="1"/>
    <col min="8454" max="8454" width="9.125" style="9" customWidth="1"/>
    <col min="8455" max="8455" width="8.625" style="9" customWidth="1"/>
    <col min="8456" max="8456" width="10.125" style="9" customWidth="1"/>
    <col min="8457" max="8457" width="8.625" style="9" customWidth="1"/>
    <col min="8458" max="8458" width="9.25" style="9" bestFit="1" customWidth="1"/>
    <col min="8459" max="8704" width="9" style="9"/>
    <col min="8705" max="8705" width="4.125" style="9" customWidth="1"/>
    <col min="8706" max="8706" width="3.125" style="9" customWidth="1"/>
    <col min="8707" max="8707" width="2.625" style="9" customWidth="1"/>
    <col min="8708" max="8708" width="7.625" style="9" customWidth="1"/>
    <col min="8709" max="8709" width="8.625" style="9" customWidth="1"/>
    <col min="8710" max="8710" width="9.125" style="9" customWidth="1"/>
    <col min="8711" max="8711" width="8.625" style="9" customWidth="1"/>
    <col min="8712" max="8712" width="10.125" style="9" customWidth="1"/>
    <col min="8713" max="8713" width="8.625" style="9" customWidth="1"/>
    <col min="8714" max="8714" width="9.25" style="9" bestFit="1" customWidth="1"/>
    <col min="8715" max="8960" width="9" style="9"/>
    <col min="8961" max="8961" width="4.125" style="9" customWidth="1"/>
    <col min="8962" max="8962" width="3.125" style="9" customWidth="1"/>
    <col min="8963" max="8963" width="2.625" style="9" customWidth="1"/>
    <col min="8964" max="8964" width="7.625" style="9" customWidth="1"/>
    <col min="8965" max="8965" width="8.625" style="9" customWidth="1"/>
    <col min="8966" max="8966" width="9.125" style="9" customWidth="1"/>
    <col min="8967" max="8967" width="8.625" style="9" customWidth="1"/>
    <col min="8968" max="8968" width="10.125" style="9" customWidth="1"/>
    <col min="8969" max="8969" width="8.625" style="9" customWidth="1"/>
    <col min="8970" max="8970" width="9.25" style="9" bestFit="1" customWidth="1"/>
    <col min="8971" max="9216" width="9" style="9"/>
    <col min="9217" max="9217" width="4.125" style="9" customWidth="1"/>
    <col min="9218" max="9218" width="3.125" style="9" customWidth="1"/>
    <col min="9219" max="9219" width="2.625" style="9" customWidth="1"/>
    <col min="9220" max="9220" width="7.625" style="9" customWidth="1"/>
    <col min="9221" max="9221" width="8.625" style="9" customWidth="1"/>
    <col min="9222" max="9222" width="9.125" style="9" customWidth="1"/>
    <col min="9223" max="9223" width="8.625" style="9" customWidth="1"/>
    <col min="9224" max="9224" width="10.125" style="9" customWidth="1"/>
    <col min="9225" max="9225" width="8.625" style="9" customWidth="1"/>
    <col min="9226" max="9226" width="9.25" style="9" bestFit="1" customWidth="1"/>
    <col min="9227" max="9472" width="9" style="9"/>
    <col min="9473" max="9473" width="4.125" style="9" customWidth="1"/>
    <col min="9474" max="9474" width="3.125" style="9" customWidth="1"/>
    <col min="9475" max="9475" width="2.625" style="9" customWidth="1"/>
    <col min="9476" max="9476" width="7.625" style="9" customWidth="1"/>
    <col min="9477" max="9477" width="8.625" style="9" customWidth="1"/>
    <col min="9478" max="9478" width="9.125" style="9" customWidth="1"/>
    <col min="9479" max="9479" width="8.625" style="9" customWidth="1"/>
    <col min="9480" max="9480" width="10.125" style="9" customWidth="1"/>
    <col min="9481" max="9481" width="8.625" style="9" customWidth="1"/>
    <col min="9482" max="9482" width="9.25" style="9" bestFit="1" customWidth="1"/>
    <col min="9483" max="9728" width="9" style="9"/>
    <col min="9729" max="9729" width="4.125" style="9" customWidth="1"/>
    <col min="9730" max="9730" width="3.125" style="9" customWidth="1"/>
    <col min="9731" max="9731" width="2.625" style="9" customWidth="1"/>
    <col min="9732" max="9732" width="7.625" style="9" customWidth="1"/>
    <col min="9733" max="9733" width="8.625" style="9" customWidth="1"/>
    <col min="9734" max="9734" width="9.125" style="9" customWidth="1"/>
    <col min="9735" max="9735" width="8.625" style="9" customWidth="1"/>
    <col min="9736" max="9736" width="10.125" style="9" customWidth="1"/>
    <col min="9737" max="9737" width="8.625" style="9" customWidth="1"/>
    <col min="9738" max="9738" width="9.25" style="9" bestFit="1" customWidth="1"/>
    <col min="9739" max="9984" width="9" style="9"/>
    <col min="9985" max="9985" width="4.125" style="9" customWidth="1"/>
    <col min="9986" max="9986" width="3.125" style="9" customWidth="1"/>
    <col min="9987" max="9987" width="2.625" style="9" customWidth="1"/>
    <col min="9988" max="9988" width="7.625" style="9" customWidth="1"/>
    <col min="9989" max="9989" width="8.625" style="9" customWidth="1"/>
    <col min="9990" max="9990" width="9.125" style="9" customWidth="1"/>
    <col min="9991" max="9991" width="8.625" style="9" customWidth="1"/>
    <col min="9992" max="9992" width="10.125" style="9" customWidth="1"/>
    <col min="9993" max="9993" width="8.625" style="9" customWidth="1"/>
    <col min="9994" max="9994" width="9.25" style="9" bestFit="1" customWidth="1"/>
    <col min="9995" max="10240" width="9" style="9"/>
    <col min="10241" max="10241" width="4.125" style="9" customWidth="1"/>
    <col min="10242" max="10242" width="3.125" style="9" customWidth="1"/>
    <col min="10243" max="10243" width="2.625" style="9" customWidth="1"/>
    <col min="10244" max="10244" width="7.625" style="9" customWidth="1"/>
    <col min="10245" max="10245" width="8.625" style="9" customWidth="1"/>
    <col min="10246" max="10246" width="9.125" style="9" customWidth="1"/>
    <col min="10247" max="10247" width="8.625" style="9" customWidth="1"/>
    <col min="10248" max="10248" width="10.125" style="9" customWidth="1"/>
    <col min="10249" max="10249" width="8.625" style="9" customWidth="1"/>
    <col min="10250" max="10250" width="9.25" style="9" bestFit="1" customWidth="1"/>
    <col min="10251" max="10496" width="9" style="9"/>
    <col min="10497" max="10497" width="4.125" style="9" customWidth="1"/>
    <col min="10498" max="10498" width="3.125" style="9" customWidth="1"/>
    <col min="10499" max="10499" width="2.625" style="9" customWidth="1"/>
    <col min="10500" max="10500" width="7.625" style="9" customWidth="1"/>
    <col min="10501" max="10501" width="8.625" style="9" customWidth="1"/>
    <col min="10502" max="10502" width="9.125" style="9" customWidth="1"/>
    <col min="10503" max="10503" width="8.625" style="9" customWidth="1"/>
    <col min="10504" max="10504" width="10.125" style="9" customWidth="1"/>
    <col min="10505" max="10505" width="8.625" style="9" customWidth="1"/>
    <col min="10506" max="10506" width="9.25" style="9" bestFit="1" customWidth="1"/>
    <col min="10507" max="10752" width="9" style="9"/>
    <col min="10753" max="10753" width="4.125" style="9" customWidth="1"/>
    <col min="10754" max="10754" width="3.125" style="9" customWidth="1"/>
    <col min="10755" max="10755" width="2.625" style="9" customWidth="1"/>
    <col min="10756" max="10756" width="7.625" style="9" customWidth="1"/>
    <col min="10757" max="10757" width="8.625" style="9" customWidth="1"/>
    <col min="10758" max="10758" width="9.125" style="9" customWidth="1"/>
    <col min="10759" max="10759" width="8.625" style="9" customWidth="1"/>
    <col min="10760" max="10760" width="10.125" style="9" customWidth="1"/>
    <col min="10761" max="10761" width="8.625" style="9" customWidth="1"/>
    <col min="10762" max="10762" width="9.25" style="9" bestFit="1" customWidth="1"/>
    <col min="10763" max="11008" width="9" style="9"/>
    <col min="11009" max="11009" width="4.125" style="9" customWidth="1"/>
    <col min="11010" max="11010" width="3.125" style="9" customWidth="1"/>
    <col min="11011" max="11011" width="2.625" style="9" customWidth="1"/>
    <col min="11012" max="11012" width="7.625" style="9" customWidth="1"/>
    <col min="11013" max="11013" width="8.625" style="9" customWidth="1"/>
    <col min="11014" max="11014" width="9.125" style="9" customWidth="1"/>
    <col min="11015" max="11015" width="8.625" style="9" customWidth="1"/>
    <col min="11016" max="11016" width="10.125" style="9" customWidth="1"/>
    <col min="11017" max="11017" width="8.625" style="9" customWidth="1"/>
    <col min="11018" max="11018" width="9.25" style="9" bestFit="1" customWidth="1"/>
    <col min="11019" max="11264" width="9" style="9"/>
    <col min="11265" max="11265" width="4.125" style="9" customWidth="1"/>
    <col min="11266" max="11266" width="3.125" style="9" customWidth="1"/>
    <col min="11267" max="11267" width="2.625" style="9" customWidth="1"/>
    <col min="11268" max="11268" width="7.625" style="9" customWidth="1"/>
    <col min="11269" max="11269" width="8.625" style="9" customWidth="1"/>
    <col min="11270" max="11270" width="9.125" style="9" customWidth="1"/>
    <col min="11271" max="11271" width="8.625" style="9" customWidth="1"/>
    <col min="11272" max="11272" width="10.125" style="9" customWidth="1"/>
    <col min="11273" max="11273" width="8.625" style="9" customWidth="1"/>
    <col min="11274" max="11274" width="9.25" style="9" bestFit="1" customWidth="1"/>
    <col min="11275" max="11520" width="9" style="9"/>
    <col min="11521" max="11521" width="4.125" style="9" customWidth="1"/>
    <col min="11522" max="11522" width="3.125" style="9" customWidth="1"/>
    <col min="11523" max="11523" width="2.625" style="9" customWidth="1"/>
    <col min="11524" max="11524" width="7.625" style="9" customWidth="1"/>
    <col min="11525" max="11525" width="8.625" style="9" customWidth="1"/>
    <col min="11526" max="11526" width="9.125" style="9" customWidth="1"/>
    <col min="11527" max="11527" width="8.625" style="9" customWidth="1"/>
    <col min="11528" max="11528" width="10.125" style="9" customWidth="1"/>
    <col min="11529" max="11529" width="8.625" style="9" customWidth="1"/>
    <col min="11530" max="11530" width="9.25" style="9" bestFit="1" customWidth="1"/>
    <col min="11531" max="11776" width="9" style="9"/>
    <col min="11777" max="11777" width="4.125" style="9" customWidth="1"/>
    <col min="11778" max="11778" width="3.125" style="9" customWidth="1"/>
    <col min="11779" max="11779" width="2.625" style="9" customWidth="1"/>
    <col min="11780" max="11780" width="7.625" style="9" customWidth="1"/>
    <col min="11781" max="11781" width="8.625" style="9" customWidth="1"/>
    <col min="11782" max="11782" width="9.125" style="9" customWidth="1"/>
    <col min="11783" max="11783" width="8.625" style="9" customWidth="1"/>
    <col min="11784" max="11784" width="10.125" style="9" customWidth="1"/>
    <col min="11785" max="11785" width="8.625" style="9" customWidth="1"/>
    <col min="11786" max="11786" width="9.25" style="9" bestFit="1" customWidth="1"/>
    <col min="11787" max="12032" width="9" style="9"/>
    <col min="12033" max="12033" width="4.125" style="9" customWidth="1"/>
    <col min="12034" max="12034" width="3.125" style="9" customWidth="1"/>
    <col min="12035" max="12035" width="2.625" style="9" customWidth="1"/>
    <col min="12036" max="12036" width="7.625" style="9" customWidth="1"/>
    <col min="12037" max="12037" width="8.625" style="9" customWidth="1"/>
    <col min="12038" max="12038" width="9.125" style="9" customWidth="1"/>
    <col min="12039" max="12039" width="8.625" style="9" customWidth="1"/>
    <col min="12040" max="12040" width="10.125" style="9" customWidth="1"/>
    <col min="12041" max="12041" width="8.625" style="9" customWidth="1"/>
    <col min="12042" max="12042" width="9.25" style="9" bestFit="1" customWidth="1"/>
    <col min="12043" max="12288" width="9" style="9"/>
    <col min="12289" max="12289" width="4.125" style="9" customWidth="1"/>
    <col min="12290" max="12290" width="3.125" style="9" customWidth="1"/>
    <col min="12291" max="12291" width="2.625" style="9" customWidth="1"/>
    <col min="12292" max="12292" width="7.625" style="9" customWidth="1"/>
    <col min="12293" max="12293" width="8.625" style="9" customWidth="1"/>
    <col min="12294" max="12294" width="9.125" style="9" customWidth="1"/>
    <col min="12295" max="12295" width="8.625" style="9" customWidth="1"/>
    <col min="12296" max="12296" width="10.125" style="9" customWidth="1"/>
    <col min="12297" max="12297" width="8.625" style="9" customWidth="1"/>
    <col min="12298" max="12298" width="9.25" style="9" bestFit="1" customWidth="1"/>
    <col min="12299" max="12544" width="9" style="9"/>
    <col min="12545" max="12545" width="4.125" style="9" customWidth="1"/>
    <col min="12546" max="12546" width="3.125" style="9" customWidth="1"/>
    <col min="12547" max="12547" width="2.625" style="9" customWidth="1"/>
    <col min="12548" max="12548" width="7.625" style="9" customWidth="1"/>
    <col min="12549" max="12549" width="8.625" style="9" customWidth="1"/>
    <col min="12550" max="12550" width="9.125" style="9" customWidth="1"/>
    <col min="12551" max="12551" width="8.625" style="9" customWidth="1"/>
    <col min="12552" max="12552" width="10.125" style="9" customWidth="1"/>
    <col min="12553" max="12553" width="8.625" style="9" customWidth="1"/>
    <col min="12554" max="12554" width="9.25" style="9" bestFit="1" customWidth="1"/>
    <col min="12555" max="12800" width="9" style="9"/>
    <col min="12801" max="12801" width="4.125" style="9" customWidth="1"/>
    <col min="12802" max="12802" width="3.125" style="9" customWidth="1"/>
    <col min="12803" max="12803" width="2.625" style="9" customWidth="1"/>
    <col min="12804" max="12804" width="7.625" style="9" customWidth="1"/>
    <col min="12805" max="12805" width="8.625" style="9" customWidth="1"/>
    <col min="12806" max="12806" width="9.125" style="9" customWidth="1"/>
    <col min="12807" max="12807" width="8.625" style="9" customWidth="1"/>
    <col min="12808" max="12808" width="10.125" style="9" customWidth="1"/>
    <col min="12809" max="12809" width="8.625" style="9" customWidth="1"/>
    <col min="12810" max="12810" width="9.25" style="9" bestFit="1" customWidth="1"/>
    <col min="12811" max="13056" width="9" style="9"/>
    <col min="13057" max="13057" width="4.125" style="9" customWidth="1"/>
    <col min="13058" max="13058" width="3.125" style="9" customWidth="1"/>
    <col min="13059" max="13059" width="2.625" style="9" customWidth="1"/>
    <col min="13060" max="13060" width="7.625" style="9" customWidth="1"/>
    <col min="13061" max="13061" width="8.625" style="9" customWidth="1"/>
    <col min="13062" max="13062" width="9.125" style="9" customWidth="1"/>
    <col min="13063" max="13063" width="8.625" style="9" customWidth="1"/>
    <col min="13064" max="13064" width="10.125" style="9" customWidth="1"/>
    <col min="13065" max="13065" width="8.625" style="9" customWidth="1"/>
    <col min="13066" max="13066" width="9.25" style="9" bestFit="1" customWidth="1"/>
    <col min="13067" max="13312" width="9" style="9"/>
    <col min="13313" max="13313" width="4.125" style="9" customWidth="1"/>
    <col min="13314" max="13314" width="3.125" style="9" customWidth="1"/>
    <col min="13315" max="13315" width="2.625" style="9" customWidth="1"/>
    <col min="13316" max="13316" width="7.625" style="9" customWidth="1"/>
    <col min="13317" max="13317" width="8.625" style="9" customWidth="1"/>
    <col min="13318" max="13318" width="9.125" style="9" customWidth="1"/>
    <col min="13319" max="13319" width="8.625" style="9" customWidth="1"/>
    <col min="13320" max="13320" width="10.125" style="9" customWidth="1"/>
    <col min="13321" max="13321" width="8.625" style="9" customWidth="1"/>
    <col min="13322" max="13322" width="9.25" style="9" bestFit="1" customWidth="1"/>
    <col min="13323" max="13568" width="9" style="9"/>
    <col min="13569" max="13569" width="4.125" style="9" customWidth="1"/>
    <col min="13570" max="13570" width="3.125" style="9" customWidth="1"/>
    <col min="13571" max="13571" width="2.625" style="9" customWidth="1"/>
    <col min="13572" max="13572" width="7.625" style="9" customWidth="1"/>
    <col min="13573" max="13573" width="8.625" style="9" customWidth="1"/>
    <col min="13574" max="13574" width="9.125" style="9" customWidth="1"/>
    <col min="13575" max="13575" width="8.625" style="9" customWidth="1"/>
    <col min="13576" max="13576" width="10.125" style="9" customWidth="1"/>
    <col min="13577" max="13577" width="8.625" style="9" customWidth="1"/>
    <col min="13578" max="13578" width="9.25" style="9" bestFit="1" customWidth="1"/>
    <col min="13579" max="13824" width="9" style="9"/>
    <col min="13825" max="13825" width="4.125" style="9" customWidth="1"/>
    <col min="13826" max="13826" width="3.125" style="9" customWidth="1"/>
    <col min="13827" max="13827" width="2.625" style="9" customWidth="1"/>
    <col min="13828" max="13828" width="7.625" style="9" customWidth="1"/>
    <col min="13829" max="13829" width="8.625" style="9" customWidth="1"/>
    <col min="13830" max="13830" width="9.125" style="9" customWidth="1"/>
    <col min="13831" max="13831" width="8.625" style="9" customWidth="1"/>
    <col min="13832" max="13832" width="10.125" style="9" customWidth="1"/>
    <col min="13833" max="13833" width="8.625" style="9" customWidth="1"/>
    <col min="13834" max="13834" width="9.25" style="9" bestFit="1" customWidth="1"/>
    <col min="13835" max="14080" width="9" style="9"/>
    <col min="14081" max="14081" width="4.125" style="9" customWidth="1"/>
    <col min="14082" max="14082" width="3.125" style="9" customWidth="1"/>
    <col min="14083" max="14083" width="2.625" style="9" customWidth="1"/>
    <col min="14084" max="14084" width="7.625" style="9" customWidth="1"/>
    <col min="14085" max="14085" width="8.625" style="9" customWidth="1"/>
    <col min="14086" max="14086" width="9.125" style="9" customWidth="1"/>
    <col min="14087" max="14087" width="8.625" style="9" customWidth="1"/>
    <col min="14088" max="14088" width="10.125" style="9" customWidth="1"/>
    <col min="14089" max="14089" width="8.625" style="9" customWidth="1"/>
    <col min="14090" max="14090" width="9.25" style="9" bestFit="1" customWidth="1"/>
    <col min="14091" max="14336" width="9" style="9"/>
    <col min="14337" max="14337" width="4.125" style="9" customWidth="1"/>
    <col min="14338" max="14338" width="3.125" style="9" customWidth="1"/>
    <col min="14339" max="14339" width="2.625" style="9" customWidth="1"/>
    <col min="14340" max="14340" width="7.625" style="9" customWidth="1"/>
    <col min="14341" max="14341" width="8.625" style="9" customWidth="1"/>
    <col min="14342" max="14342" width="9.125" style="9" customWidth="1"/>
    <col min="14343" max="14343" width="8.625" style="9" customWidth="1"/>
    <col min="14344" max="14344" width="10.125" style="9" customWidth="1"/>
    <col min="14345" max="14345" width="8.625" style="9" customWidth="1"/>
    <col min="14346" max="14346" width="9.25" style="9" bestFit="1" customWidth="1"/>
    <col min="14347" max="14592" width="9" style="9"/>
    <col min="14593" max="14593" width="4.125" style="9" customWidth="1"/>
    <col min="14594" max="14594" width="3.125" style="9" customWidth="1"/>
    <col min="14595" max="14595" width="2.625" style="9" customWidth="1"/>
    <col min="14596" max="14596" width="7.625" style="9" customWidth="1"/>
    <col min="14597" max="14597" width="8.625" style="9" customWidth="1"/>
    <col min="14598" max="14598" width="9.125" style="9" customWidth="1"/>
    <col min="14599" max="14599" width="8.625" style="9" customWidth="1"/>
    <col min="14600" max="14600" width="10.125" style="9" customWidth="1"/>
    <col min="14601" max="14601" width="8.625" style="9" customWidth="1"/>
    <col min="14602" max="14602" width="9.25" style="9" bestFit="1" customWidth="1"/>
    <col min="14603" max="14848" width="9" style="9"/>
    <col min="14849" max="14849" width="4.125" style="9" customWidth="1"/>
    <col min="14850" max="14850" width="3.125" style="9" customWidth="1"/>
    <col min="14851" max="14851" width="2.625" style="9" customWidth="1"/>
    <col min="14852" max="14852" width="7.625" style="9" customWidth="1"/>
    <col min="14853" max="14853" width="8.625" style="9" customWidth="1"/>
    <col min="14854" max="14854" width="9.125" style="9" customWidth="1"/>
    <col min="14855" max="14855" width="8.625" style="9" customWidth="1"/>
    <col min="14856" max="14856" width="10.125" style="9" customWidth="1"/>
    <col min="14857" max="14857" width="8.625" style="9" customWidth="1"/>
    <col min="14858" max="14858" width="9.25" style="9" bestFit="1" customWidth="1"/>
    <col min="14859" max="15104" width="9" style="9"/>
    <col min="15105" max="15105" width="4.125" style="9" customWidth="1"/>
    <col min="15106" max="15106" width="3.125" style="9" customWidth="1"/>
    <col min="15107" max="15107" width="2.625" style="9" customWidth="1"/>
    <col min="15108" max="15108" width="7.625" style="9" customWidth="1"/>
    <col min="15109" max="15109" width="8.625" style="9" customWidth="1"/>
    <col min="15110" max="15110" width="9.125" style="9" customWidth="1"/>
    <col min="15111" max="15111" width="8.625" style="9" customWidth="1"/>
    <col min="15112" max="15112" width="10.125" style="9" customWidth="1"/>
    <col min="15113" max="15113" width="8.625" style="9" customWidth="1"/>
    <col min="15114" max="15114" width="9.25" style="9" bestFit="1" customWidth="1"/>
    <col min="15115" max="15360" width="9" style="9"/>
    <col min="15361" max="15361" width="4.125" style="9" customWidth="1"/>
    <col min="15362" max="15362" width="3.125" style="9" customWidth="1"/>
    <col min="15363" max="15363" width="2.625" style="9" customWidth="1"/>
    <col min="15364" max="15364" width="7.625" style="9" customWidth="1"/>
    <col min="15365" max="15365" width="8.625" style="9" customWidth="1"/>
    <col min="15366" max="15366" width="9.125" style="9" customWidth="1"/>
    <col min="15367" max="15367" width="8.625" style="9" customWidth="1"/>
    <col min="15368" max="15368" width="10.125" style="9" customWidth="1"/>
    <col min="15369" max="15369" width="8.625" style="9" customWidth="1"/>
    <col min="15370" max="15370" width="9.25" style="9" bestFit="1" customWidth="1"/>
    <col min="15371" max="15616" width="9" style="9"/>
    <col min="15617" max="15617" width="4.125" style="9" customWidth="1"/>
    <col min="15618" max="15618" width="3.125" style="9" customWidth="1"/>
    <col min="15619" max="15619" width="2.625" style="9" customWidth="1"/>
    <col min="15620" max="15620" width="7.625" style="9" customWidth="1"/>
    <col min="15621" max="15621" width="8.625" style="9" customWidth="1"/>
    <col min="15622" max="15622" width="9.125" style="9" customWidth="1"/>
    <col min="15623" max="15623" width="8.625" style="9" customWidth="1"/>
    <col min="15624" max="15624" width="10.125" style="9" customWidth="1"/>
    <col min="15625" max="15625" width="8.625" style="9" customWidth="1"/>
    <col min="15626" max="15626" width="9.25" style="9" bestFit="1" customWidth="1"/>
    <col min="15627" max="15872" width="9" style="9"/>
    <col min="15873" max="15873" width="4.125" style="9" customWidth="1"/>
    <col min="15874" max="15874" width="3.125" style="9" customWidth="1"/>
    <col min="15875" max="15875" width="2.625" style="9" customWidth="1"/>
    <col min="15876" max="15876" width="7.625" style="9" customWidth="1"/>
    <col min="15877" max="15877" width="8.625" style="9" customWidth="1"/>
    <col min="15878" max="15878" width="9.125" style="9" customWidth="1"/>
    <col min="15879" max="15879" width="8.625" style="9" customWidth="1"/>
    <col min="15880" max="15880" width="10.125" style="9" customWidth="1"/>
    <col min="15881" max="15881" width="8.625" style="9" customWidth="1"/>
    <col min="15882" max="15882" width="9.25" style="9" bestFit="1" customWidth="1"/>
    <col min="15883" max="16128" width="9" style="9"/>
    <col min="16129" max="16129" width="4.125" style="9" customWidth="1"/>
    <col min="16130" max="16130" width="3.125" style="9" customWidth="1"/>
    <col min="16131" max="16131" width="2.625" style="9" customWidth="1"/>
    <col min="16132" max="16132" width="7.625" style="9" customWidth="1"/>
    <col min="16133" max="16133" width="8.625" style="9" customWidth="1"/>
    <col min="16134" max="16134" width="9.125" style="9" customWidth="1"/>
    <col min="16135" max="16135" width="8.625" style="9" customWidth="1"/>
    <col min="16136" max="16136" width="10.125" style="9" customWidth="1"/>
    <col min="16137" max="16137" width="8.625" style="9" customWidth="1"/>
    <col min="16138" max="16138" width="9.25" style="9" bestFit="1" customWidth="1"/>
    <col min="16139" max="16384" width="9" style="9"/>
  </cols>
  <sheetData>
    <row r="1" spans="1:11" ht="13.5" customHeight="1">
      <c r="A1" s="7" t="s">
        <v>35</v>
      </c>
      <c r="B1" s="8"/>
      <c r="C1" s="8"/>
      <c r="D1" s="8"/>
      <c r="E1" s="8"/>
      <c r="F1" s="8"/>
      <c r="G1" s="8"/>
      <c r="H1" s="8"/>
      <c r="I1" s="8"/>
    </row>
    <row r="2" spans="1:11" ht="13.5" customHeight="1">
      <c r="A2" s="10"/>
      <c r="B2" s="11"/>
      <c r="C2" s="11"/>
      <c r="D2" s="12" t="s">
        <v>36</v>
      </c>
      <c r="E2" s="13"/>
      <c r="F2" s="12" t="s">
        <v>37</v>
      </c>
      <c r="G2" s="14"/>
      <c r="H2" s="15" t="s">
        <v>38</v>
      </c>
      <c r="I2" s="14"/>
      <c r="J2" s="15" t="s">
        <v>11</v>
      </c>
      <c r="K2" s="14"/>
    </row>
    <row r="3" spans="1:11" ht="13.5" customHeight="1">
      <c r="A3" s="16"/>
      <c r="B3" s="17" t="s">
        <v>39</v>
      </c>
      <c r="C3" s="18"/>
      <c r="D3" s="19" t="s">
        <v>40</v>
      </c>
      <c r="E3" s="20" t="s">
        <v>41</v>
      </c>
      <c r="F3" s="21" t="s">
        <v>42</v>
      </c>
      <c r="G3" s="22" t="s">
        <v>41</v>
      </c>
      <c r="H3" s="23" t="s">
        <v>43</v>
      </c>
      <c r="I3" s="22" t="s">
        <v>41</v>
      </c>
      <c r="J3" s="23" t="s">
        <v>43</v>
      </c>
      <c r="K3" s="22" t="s">
        <v>41</v>
      </c>
    </row>
    <row r="4" spans="1:11" ht="13.5" customHeight="1">
      <c r="A4" s="24" t="s">
        <v>44</v>
      </c>
      <c r="B4" s="25">
        <v>15</v>
      </c>
      <c r="C4" s="25" t="s">
        <v>45</v>
      </c>
      <c r="D4" s="26">
        <v>3288</v>
      </c>
      <c r="E4" s="27">
        <v>1</v>
      </c>
      <c r="F4" s="26">
        <v>87851</v>
      </c>
      <c r="G4" s="27">
        <v>-2.1</v>
      </c>
      <c r="H4" s="26">
        <v>3201811</v>
      </c>
      <c r="I4" s="28">
        <v>3.3</v>
      </c>
      <c r="J4" s="26">
        <v>1003983</v>
      </c>
      <c r="K4" s="28">
        <v>1.5</v>
      </c>
    </row>
    <row r="5" spans="1:11" ht="13.5" customHeight="1">
      <c r="A5" s="24"/>
      <c r="B5" s="25">
        <v>16</v>
      </c>
      <c r="C5" s="25"/>
      <c r="D5" s="26">
        <v>2993</v>
      </c>
      <c r="E5" s="27">
        <v>-9</v>
      </c>
      <c r="F5" s="26">
        <v>84381</v>
      </c>
      <c r="G5" s="27">
        <v>-3.9</v>
      </c>
      <c r="H5" s="26">
        <v>3300853</v>
      </c>
      <c r="I5" s="28">
        <v>3.1</v>
      </c>
      <c r="J5" s="26">
        <v>1097732</v>
      </c>
      <c r="K5" s="28">
        <v>9.3000000000000007</v>
      </c>
    </row>
    <row r="6" spans="1:11" ht="13.5" customHeight="1">
      <c r="A6" s="24"/>
      <c r="B6" s="25">
        <v>17</v>
      </c>
      <c r="C6" s="25"/>
      <c r="D6" s="26">
        <v>3073</v>
      </c>
      <c r="E6" s="27">
        <v>2.7</v>
      </c>
      <c r="F6" s="26">
        <v>84532</v>
      </c>
      <c r="G6" s="27">
        <v>0.2</v>
      </c>
      <c r="H6" s="26">
        <v>3435178</v>
      </c>
      <c r="I6" s="28">
        <v>4.0999999999999996</v>
      </c>
      <c r="J6" s="26">
        <v>1041757</v>
      </c>
      <c r="K6" s="28">
        <v>-5.0999999999999996</v>
      </c>
    </row>
    <row r="7" spans="1:11" ht="13.5" customHeight="1">
      <c r="A7" s="24"/>
      <c r="B7" s="25">
        <v>18</v>
      </c>
      <c r="C7" s="25"/>
      <c r="D7" s="26">
        <v>2808</v>
      </c>
      <c r="E7" s="27">
        <v>-8.6</v>
      </c>
      <c r="F7" s="26">
        <v>82800</v>
      </c>
      <c r="G7" s="27">
        <v>-2</v>
      </c>
      <c r="H7" s="26">
        <v>3738212</v>
      </c>
      <c r="I7" s="28">
        <v>8.8000000000000007</v>
      </c>
      <c r="J7" s="26">
        <v>1244663</v>
      </c>
      <c r="K7" s="28">
        <v>19.5</v>
      </c>
    </row>
    <row r="8" spans="1:11" ht="13.5" customHeight="1">
      <c r="A8" s="24"/>
      <c r="B8" s="25">
        <v>19</v>
      </c>
      <c r="C8" s="25"/>
      <c r="D8" s="26">
        <v>2750</v>
      </c>
      <c r="E8" s="27">
        <v>-8.6999999999999993</v>
      </c>
      <c r="F8" s="26">
        <v>83726</v>
      </c>
      <c r="G8" s="27">
        <v>-3.1</v>
      </c>
      <c r="H8" s="26">
        <v>4340584</v>
      </c>
      <c r="I8" s="29" t="s">
        <v>46</v>
      </c>
      <c r="J8" s="26">
        <v>1084732</v>
      </c>
      <c r="K8" s="29" t="s">
        <v>46</v>
      </c>
    </row>
    <row r="9" spans="1:11" ht="13.5" customHeight="1">
      <c r="A9" s="24"/>
      <c r="B9" s="25">
        <v>20</v>
      </c>
      <c r="C9" s="25"/>
      <c r="D9" s="26">
        <v>2818</v>
      </c>
      <c r="E9" s="27">
        <v>2.5</v>
      </c>
      <c r="F9" s="26">
        <v>84448</v>
      </c>
      <c r="G9" s="27">
        <v>0.9</v>
      </c>
      <c r="H9" s="26">
        <v>4321377</v>
      </c>
      <c r="I9" s="30">
        <v>-0.4</v>
      </c>
      <c r="J9" s="26">
        <v>853807</v>
      </c>
      <c r="K9" s="30">
        <v>-21.3</v>
      </c>
    </row>
    <row r="10" spans="1:11" ht="13.5" customHeight="1">
      <c r="A10" s="24"/>
      <c r="B10" s="25">
        <v>21</v>
      </c>
      <c r="C10" s="25"/>
      <c r="D10" s="26">
        <v>2550</v>
      </c>
      <c r="E10" s="27">
        <v>-9.5</v>
      </c>
      <c r="F10" s="26">
        <v>79289</v>
      </c>
      <c r="G10" s="27">
        <v>-6.1</v>
      </c>
      <c r="H10" s="26">
        <v>3581581</v>
      </c>
      <c r="I10" s="30">
        <v>-17.100000000000001</v>
      </c>
      <c r="J10" s="26">
        <v>849608</v>
      </c>
      <c r="K10" s="30">
        <v>-0.5</v>
      </c>
    </row>
    <row r="11" spans="1:11" ht="13.5" customHeight="1">
      <c r="A11" s="24"/>
      <c r="B11" s="25">
        <v>22</v>
      </c>
      <c r="C11" s="25"/>
      <c r="D11" s="26">
        <v>2434</v>
      </c>
      <c r="E11" s="27">
        <v>-4.5</v>
      </c>
      <c r="F11" s="26">
        <v>76347</v>
      </c>
      <c r="G11" s="27">
        <v>-3.7</v>
      </c>
      <c r="H11" s="26">
        <v>3792382</v>
      </c>
      <c r="I11" s="30">
        <v>5.9</v>
      </c>
      <c r="J11" s="26">
        <v>970037</v>
      </c>
      <c r="K11" s="30">
        <v>14.2</v>
      </c>
    </row>
    <row r="12" spans="1:11" ht="13.5" customHeight="1">
      <c r="A12" s="24"/>
      <c r="B12" s="25">
        <v>23</v>
      </c>
      <c r="C12" s="25"/>
      <c r="D12" s="26">
        <v>2599</v>
      </c>
      <c r="E12" s="27">
        <v>6.7789646672144617</v>
      </c>
      <c r="F12" s="26">
        <v>77816</v>
      </c>
      <c r="G12" s="27">
        <v>1.9241096572229426</v>
      </c>
      <c r="H12" s="26">
        <v>4344177</v>
      </c>
      <c r="I12" s="27">
        <v>14.550090154420097</v>
      </c>
      <c r="J12" s="26">
        <v>1268327</v>
      </c>
      <c r="K12" s="27">
        <v>30.8</v>
      </c>
    </row>
    <row r="13" spans="1:11" ht="13.5" customHeight="1">
      <c r="A13" s="24"/>
      <c r="B13" s="25">
        <v>24</v>
      </c>
      <c r="C13" s="31"/>
      <c r="D13" s="26">
        <v>2432</v>
      </c>
      <c r="E13" s="27">
        <v>-6.425548287803001</v>
      </c>
      <c r="F13" s="26">
        <v>77131</v>
      </c>
      <c r="G13" s="27">
        <v>-0.88028169014084512</v>
      </c>
      <c r="H13" s="26">
        <v>4029816</v>
      </c>
      <c r="I13" s="27">
        <v>-7.2363764183641681</v>
      </c>
      <c r="J13" s="26">
        <v>896474</v>
      </c>
      <c r="K13" s="27">
        <v>-29.3</v>
      </c>
    </row>
    <row r="14" spans="1:11" ht="13.5" customHeight="1">
      <c r="A14" s="16"/>
      <c r="B14" s="18">
        <v>25</v>
      </c>
      <c r="C14" s="32"/>
      <c r="D14" s="33">
        <v>2356</v>
      </c>
      <c r="E14" s="34">
        <v>-3.125</v>
      </c>
      <c r="F14" s="33">
        <v>74912</v>
      </c>
      <c r="G14" s="34">
        <v>-2.8769236760000001</v>
      </c>
      <c r="H14" s="33">
        <v>4067759</v>
      </c>
      <c r="I14" s="34">
        <v>0.94155663599999995</v>
      </c>
      <c r="J14" s="33">
        <v>936344</v>
      </c>
      <c r="K14" s="34">
        <v>4.4000000000000004</v>
      </c>
    </row>
    <row r="15" spans="1:11" ht="30.75" customHeight="1">
      <c r="A15" s="544" t="s">
        <v>47</v>
      </c>
      <c r="B15" s="545"/>
      <c r="C15" s="545"/>
      <c r="D15" s="545"/>
      <c r="E15" s="545"/>
      <c r="F15" s="545"/>
      <c r="G15" s="545"/>
      <c r="H15" s="545"/>
      <c r="I15" s="545"/>
      <c r="J15" s="545"/>
      <c r="K15" s="545"/>
    </row>
    <row r="16" spans="1:11" ht="30.75" customHeight="1">
      <c r="A16" s="546" t="s">
        <v>48</v>
      </c>
      <c r="B16" s="547"/>
      <c r="C16" s="547"/>
      <c r="D16" s="547"/>
      <c r="E16" s="547"/>
      <c r="F16" s="547"/>
      <c r="G16" s="547"/>
      <c r="H16" s="547"/>
      <c r="I16" s="547"/>
      <c r="J16" s="547"/>
      <c r="K16" s="547"/>
    </row>
  </sheetData>
  <mergeCells count="2">
    <mergeCell ref="A15:K15"/>
    <mergeCell ref="A16:K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zoomScaleSheetLayoutView="100" workbookViewId="0">
      <selection activeCell="I27" sqref="I27"/>
    </sheetView>
  </sheetViews>
  <sheetFormatPr defaultRowHeight="12"/>
  <cols>
    <col min="1" max="1" width="4" style="8" customWidth="1"/>
    <col min="2" max="2" width="4.875" style="8" customWidth="1"/>
    <col min="3" max="3" width="9.125" style="8" bestFit="1" customWidth="1"/>
    <col min="4" max="4" width="6.75" style="8" customWidth="1"/>
    <col min="5" max="5" width="6.25" style="8" customWidth="1"/>
    <col min="6" max="6" width="10.375" style="8" customWidth="1"/>
    <col min="7" max="7" width="9.125" style="8" bestFit="1" customWidth="1"/>
    <col min="8" max="8" width="6" style="8" customWidth="1"/>
    <col min="9" max="9" width="11.5" style="8" customWidth="1"/>
    <col min="10" max="10" width="9.125" style="8" bestFit="1" customWidth="1"/>
    <col min="11" max="11" width="6.125" style="8" customWidth="1"/>
    <col min="12" max="256" width="9" style="8"/>
    <col min="257" max="257" width="4" style="8" customWidth="1"/>
    <col min="258" max="258" width="4.875" style="8" customWidth="1"/>
    <col min="259" max="259" width="9.125" style="8" bestFit="1" customWidth="1"/>
    <col min="260" max="260" width="6.75" style="8" customWidth="1"/>
    <col min="261" max="261" width="6.25" style="8" customWidth="1"/>
    <col min="262" max="262" width="10.375" style="8" customWidth="1"/>
    <col min="263" max="263" width="9.125" style="8" bestFit="1" customWidth="1"/>
    <col min="264" max="264" width="6" style="8" customWidth="1"/>
    <col min="265" max="265" width="11.5" style="8" customWidth="1"/>
    <col min="266" max="266" width="9.125" style="8" bestFit="1" customWidth="1"/>
    <col min="267" max="267" width="6.125" style="8" customWidth="1"/>
    <col min="268" max="512" width="9" style="8"/>
    <col min="513" max="513" width="4" style="8" customWidth="1"/>
    <col min="514" max="514" width="4.875" style="8" customWidth="1"/>
    <col min="515" max="515" width="9.125" style="8" bestFit="1" customWidth="1"/>
    <col min="516" max="516" width="6.75" style="8" customWidth="1"/>
    <col min="517" max="517" width="6.25" style="8" customWidth="1"/>
    <col min="518" max="518" width="10.375" style="8" customWidth="1"/>
    <col min="519" max="519" width="9.125" style="8" bestFit="1" customWidth="1"/>
    <col min="520" max="520" width="6" style="8" customWidth="1"/>
    <col min="521" max="521" width="11.5" style="8" customWidth="1"/>
    <col min="522" max="522" width="9.125" style="8" bestFit="1" customWidth="1"/>
    <col min="523" max="523" width="6.125" style="8" customWidth="1"/>
    <col min="524" max="768" width="9" style="8"/>
    <col min="769" max="769" width="4" style="8" customWidth="1"/>
    <col min="770" max="770" width="4.875" style="8" customWidth="1"/>
    <col min="771" max="771" width="9.125" style="8" bestFit="1" customWidth="1"/>
    <col min="772" max="772" width="6.75" style="8" customWidth="1"/>
    <col min="773" max="773" width="6.25" style="8" customWidth="1"/>
    <col min="774" max="774" width="10.375" style="8" customWidth="1"/>
    <col min="775" max="775" width="9.125" style="8" bestFit="1" customWidth="1"/>
    <col min="776" max="776" width="6" style="8" customWidth="1"/>
    <col min="777" max="777" width="11.5" style="8" customWidth="1"/>
    <col min="778" max="778" width="9.125" style="8" bestFit="1" customWidth="1"/>
    <col min="779" max="779" width="6.125" style="8" customWidth="1"/>
    <col min="780" max="1024" width="9" style="8"/>
    <col min="1025" max="1025" width="4" style="8" customWidth="1"/>
    <col min="1026" max="1026" width="4.875" style="8" customWidth="1"/>
    <col min="1027" max="1027" width="9.125" style="8" bestFit="1" customWidth="1"/>
    <col min="1028" max="1028" width="6.75" style="8" customWidth="1"/>
    <col min="1029" max="1029" width="6.25" style="8" customWidth="1"/>
    <col min="1030" max="1030" width="10.375" style="8" customWidth="1"/>
    <col min="1031" max="1031" width="9.125" style="8" bestFit="1" customWidth="1"/>
    <col min="1032" max="1032" width="6" style="8" customWidth="1"/>
    <col min="1033" max="1033" width="11.5" style="8" customWidth="1"/>
    <col min="1034" max="1034" width="9.125" style="8" bestFit="1" customWidth="1"/>
    <col min="1035" max="1035" width="6.125" style="8" customWidth="1"/>
    <col min="1036" max="1280" width="9" style="8"/>
    <col min="1281" max="1281" width="4" style="8" customWidth="1"/>
    <col min="1282" max="1282" width="4.875" style="8" customWidth="1"/>
    <col min="1283" max="1283" width="9.125" style="8" bestFit="1" customWidth="1"/>
    <col min="1284" max="1284" width="6.75" style="8" customWidth="1"/>
    <col min="1285" max="1285" width="6.25" style="8" customWidth="1"/>
    <col min="1286" max="1286" width="10.375" style="8" customWidth="1"/>
    <col min="1287" max="1287" width="9.125" style="8" bestFit="1" customWidth="1"/>
    <col min="1288" max="1288" width="6" style="8" customWidth="1"/>
    <col min="1289" max="1289" width="11.5" style="8" customWidth="1"/>
    <col min="1290" max="1290" width="9.125" style="8" bestFit="1" customWidth="1"/>
    <col min="1291" max="1291" width="6.125" style="8" customWidth="1"/>
    <col min="1292" max="1536" width="9" style="8"/>
    <col min="1537" max="1537" width="4" style="8" customWidth="1"/>
    <col min="1538" max="1538" width="4.875" style="8" customWidth="1"/>
    <col min="1539" max="1539" width="9.125" style="8" bestFit="1" customWidth="1"/>
    <col min="1540" max="1540" width="6.75" style="8" customWidth="1"/>
    <col min="1541" max="1541" width="6.25" style="8" customWidth="1"/>
    <col min="1542" max="1542" width="10.375" style="8" customWidth="1"/>
    <col min="1543" max="1543" width="9.125" style="8" bestFit="1" customWidth="1"/>
    <col min="1544" max="1544" width="6" style="8" customWidth="1"/>
    <col min="1545" max="1545" width="11.5" style="8" customWidth="1"/>
    <col min="1546" max="1546" width="9.125" style="8" bestFit="1" customWidth="1"/>
    <col min="1547" max="1547" width="6.125" style="8" customWidth="1"/>
    <col min="1548" max="1792" width="9" style="8"/>
    <col min="1793" max="1793" width="4" style="8" customWidth="1"/>
    <col min="1794" max="1794" width="4.875" style="8" customWidth="1"/>
    <col min="1795" max="1795" width="9.125" style="8" bestFit="1" customWidth="1"/>
    <col min="1796" max="1796" width="6.75" style="8" customWidth="1"/>
    <col min="1797" max="1797" width="6.25" style="8" customWidth="1"/>
    <col min="1798" max="1798" width="10.375" style="8" customWidth="1"/>
    <col min="1799" max="1799" width="9.125" style="8" bestFit="1" customWidth="1"/>
    <col min="1800" max="1800" width="6" style="8" customWidth="1"/>
    <col min="1801" max="1801" width="11.5" style="8" customWidth="1"/>
    <col min="1802" max="1802" width="9.125" style="8" bestFit="1" customWidth="1"/>
    <col min="1803" max="1803" width="6.125" style="8" customWidth="1"/>
    <col min="1804" max="2048" width="9" style="8"/>
    <col min="2049" max="2049" width="4" style="8" customWidth="1"/>
    <col min="2050" max="2050" width="4.875" style="8" customWidth="1"/>
    <col min="2051" max="2051" width="9.125" style="8" bestFit="1" customWidth="1"/>
    <col min="2052" max="2052" width="6.75" style="8" customWidth="1"/>
    <col min="2053" max="2053" width="6.25" style="8" customWidth="1"/>
    <col min="2054" max="2054" width="10.375" style="8" customWidth="1"/>
    <col min="2055" max="2055" width="9.125" style="8" bestFit="1" customWidth="1"/>
    <col min="2056" max="2056" width="6" style="8" customWidth="1"/>
    <col min="2057" max="2057" width="11.5" style="8" customWidth="1"/>
    <col min="2058" max="2058" width="9.125" style="8" bestFit="1" customWidth="1"/>
    <col min="2059" max="2059" width="6.125" style="8" customWidth="1"/>
    <col min="2060" max="2304" width="9" style="8"/>
    <col min="2305" max="2305" width="4" style="8" customWidth="1"/>
    <col min="2306" max="2306" width="4.875" style="8" customWidth="1"/>
    <col min="2307" max="2307" width="9.125" style="8" bestFit="1" customWidth="1"/>
    <col min="2308" max="2308" width="6.75" style="8" customWidth="1"/>
    <col min="2309" max="2309" width="6.25" style="8" customWidth="1"/>
    <col min="2310" max="2310" width="10.375" style="8" customWidth="1"/>
    <col min="2311" max="2311" width="9.125" style="8" bestFit="1" customWidth="1"/>
    <col min="2312" max="2312" width="6" style="8" customWidth="1"/>
    <col min="2313" max="2313" width="11.5" style="8" customWidth="1"/>
    <col min="2314" max="2314" width="9.125" style="8" bestFit="1" customWidth="1"/>
    <col min="2315" max="2315" width="6.125" style="8" customWidth="1"/>
    <col min="2316" max="2560" width="9" style="8"/>
    <col min="2561" max="2561" width="4" style="8" customWidth="1"/>
    <col min="2562" max="2562" width="4.875" style="8" customWidth="1"/>
    <col min="2563" max="2563" width="9.125" style="8" bestFit="1" customWidth="1"/>
    <col min="2564" max="2564" width="6.75" style="8" customWidth="1"/>
    <col min="2565" max="2565" width="6.25" style="8" customWidth="1"/>
    <col min="2566" max="2566" width="10.375" style="8" customWidth="1"/>
    <col min="2567" max="2567" width="9.125" style="8" bestFit="1" customWidth="1"/>
    <col min="2568" max="2568" width="6" style="8" customWidth="1"/>
    <col min="2569" max="2569" width="11.5" style="8" customWidth="1"/>
    <col min="2570" max="2570" width="9.125" style="8" bestFit="1" customWidth="1"/>
    <col min="2571" max="2571" width="6.125" style="8" customWidth="1"/>
    <col min="2572" max="2816" width="9" style="8"/>
    <col min="2817" max="2817" width="4" style="8" customWidth="1"/>
    <col min="2818" max="2818" width="4.875" style="8" customWidth="1"/>
    <col min="2819" max="2819" width="9.125" style="8" bestFit="1" customWidth="1"/>
    <col min="2820" max="2820" width="6.75" style="8" customWidth="1"/>
    <col min="2821" max="2821" width="6.25" style="8" customWidth="1"/>
    <col min="2822" max="2822" width="10.375" style="8" customWidth="1"/>
    <col min="2823" max="2823" width="9.125" style="8" bestFit="1" customWidth="1"/>
    <col min="2824" max="2824" width="6" style="8" customWidth="1"/>
    <col min="2825" max="2825" width="11.5" style="8" customWidth="1"/>
    <col min="2826" max="2826" width="9.125" style="8" bestFit="1" customWidth="1"/>
    <col min="2827" max="2827" width="6.125" style="8" customWidth="1"/>
    <col min="2828" max="3072" width="9" style="8"/>
    <col min="3073" max="3073" width="4" style="8" customWidth="1"/>
    <col min="3074" max="3074" width="4.875" style="8" customWidth="1"/>
    <col min="3075" max="3075" width="9.125" style="8" bestFit="1" customWidth="1"/>
    <col min="3076" max="3076" width="6.75" style="8" customWidth="1"/>
    <col min="3077" max="3077" width="6.25" style="8" customWidth="1"/>
    <col min="3078" max="3078" width="10.375" style="8" customWidth="1"/>
    <col min="3079" max="3079" width="9.125" style="8" bestFit="1" customWidth="1"/>
    <col min="3080" max="3080" width="6" style="8" customWidth="1"/>
    <col min="3081" max="3081" width="11.5" style="8" customWidth="1"/>
    <col min="3082" max="3082" width="9.125" style="8" bestFit="1" customWidth="1"/>
    <col min="3083" max="3083" width="6.125" style="8" customWidth="1"/>
    <col min="3084" max="3328" width="9" style="8"/>
    <col min="3329" max="3329" width="4" style="8" customWidth="1"/>
    <col min="3330" max="3330" width="4.875" style="8" customWidth="1"/>
    <col min="3331" max="3331" width="9.125" style="8" bestFit="1" customWidth="1"/>
    <col min="3332" max="3332" width="6.75" style="8" customWidth="1"/>
    <col min="3333" max="3333" width="6.25" style="8" customWidth="1"/>
    <col min="3334" max="3334" width="10.375" style="8" customWidth="1"/>
    <col min="3335" max="3335" width="9.125" style="8" bestFit="1" customWidth="1"/>
    <col min="3336" max="3336" width="6" style="8" customWidth="1"/>
    <col min="3337" max="3337" width="11.5" style="8" customWidth="1"/>
    <col min="3338" max="3338" width="9.125" style="8" bestFit="1" customWidth="1"/>
    <col min="3339" max="3339" width="6.125" style="8" customWidth="1"/>
    <col min="3340" max="3584" width="9" style="8"/>
    <col min="3585" max="3585" width="4" style="8" customWidth="1"/>
    <col min="3586" max="3586" width="4.875" style="8" customWidth="1"/>
    <col min="3587" max="3587" width="9.125" style="8" bestFit="1" customWidth="1"/>
    <col min="3588" max="3588" width="6.75" style="8" customWidth="1"/>
    <col min="3589" max="3589" width="6.25" style="8" customWidth="1"/>
    <col min="3590" max="3590" width="10.375" style="8" customWidth="1"/>
    <col min="3591" max="3591" width="9.125" style="8" bestFit="1" customWidth="1"/>
    <col min="3592" max="3592" width="6" style="8" customWidth="1"/>
    <col min="3593" max="3593" width="11.5" style="8" customWidth="1"/>
    <col min="3594" max="3594" width="9.125" style="8" bestFit="1" customWidth="1"/>
    <col min="3595" max="3595" width="6.125" style="8" customWidth="1"/>
    <col min="3596" max="3840" width="9" style="8"/>
    <col min="3841" max="3841" width="4" style="8" customWidth="1"/>
    <col min="3842" max="3842" width="4.875" style="8" customWidth="1"/>
    <col min="3843" max="3843" width="9.125" style="8" bestFit="1" customWidth="1"/>
    <col min="3844" max="3844" width="6.75" style="8" customWidth="1"/>
    <col min="3845" max="3845" width="6.25" style="8" customWidth="1"/>
    <col min="3846" max="3846" width="10.375" style="8" customWidth="1"/>
    <col min="3847" max="3847" width="9.125" style="8" bestFit="1" customWidth="1"/>
    <col min="3848" max="3848" width="6" style="8" customWidth="1"/>
    <col min="3849" max="3849" width="11.5" style="8" customWidth="1"/>
    <col min="3850" max="3850" width="9.125" style="8" bestFit="1" customWidth="1"/>
    <col min="3851" max="3851" width="6.125" style="8" customWidth="1"/>
    <col min="3852" max="4096" width="9" style="8"/>
    <col min="4097" max="4097" width="4" style="8" customWidth="1"/>
    <col min="4098" max="4098" width="4.875" style="8" customWidth="1"/>
    <col min="4099" max="4099" width="9.125" style="8" bestFit="1" customWidth="1"/>
    <col min="4100" max="4100" width="6.75" style="8" customWidth="1"/>
    <col min="4101" max="4101" width="6.25" style="8" customWidth="1"/>
    <col min="4102" max="4102" width="10.375" style="8" customWidth="1"/>
    <col min="4103" max="4103" width="9.125" style="8" bestFit="1" customWidth="1"/>
    <col min="4104" max="4104" width="6" style="8" customWidth="1"/>
    <col min="4105" max="4105" width="11.5" style="8" customWidth="1"/>
    <col min="4106" max="4106" width="9.125" style="8" bestFit="1" customWidth="1"/>
    <col min="4107" max="4107" width="6.125" style="8" customWidth="1"/>
    <col min="4108" max="4352" width="9" style="8"/>
    <col min="4353" max="4353" width="4" style="8" customWidth="1"/>
    <col min="4354" max="4354" width="4.875" style="8" customWidth="1"/>
    <col min="4355" max="4355" width="9.125" style="8" bestFit="1" customWidth="1"/>
    <col min="4356" max="4356" width="6.75" style="8" customWidth="1"/>
    <col min="4357" max="4357" width="6.25" style="8" customWidth="1"/>
    <col min="4358" max="4358" width="10.375" style="8" customWidth="1"/>
    <col min="4359" max="4359" width="9.125" style="8" bestFit="1" customWidth="1"/>
    <col min="4360" max="4360" width="6" style="8" customWidth="1"/>
    <col min="4361" max="4361" width="11.5" style="8" customWidth="1"/>
    <col min="4362" max="4362" width="9.125" style="8" bestFit="1" customWidth="1"/>
    <col min="4363" max="4363" width="6.125" style="8" customWidth="1"/>
    <col min="4364" max="4608" width="9" style="8"/>
    <col min="4609" max="4609" width="4" style="8" customWidth="1"/>
    <col min="4610" max="4610" width="4.875" style="8" customWidth="1"/>
    <col min="4611" max="4611" width="9.125" style="8" bestFit="1" customWidth="1"/>
    <col min="4612" max="4612" width="6.75" style="8" customWidth="1"/>
    <col min="4613" max="4613" width="6.25" style="8" customWidth="1"/>
    <col min="4614" max="4614" width="10.375" style="8" customWidth="1"/>
    <col min="4615" max="4615" width="9.125" style="8" bestFit="1" customWidth="1"/>
    <col min="4616" max="4616" width="6" style="8" customWidth="1"/>
    <col min="4617" max="4617" width="11.5" style="8" customWidth="1"/>
    <col min="4618" max="4618" width="9.125" style="8" bestFit="1" customWidth="1"/>
    <col min="4619" max="4619" width="6.125" style="8" customWidth="1"/>
    <col min="4620" max="4864" width="9" style="8"/>
    <col min="4865" max="4865" width="4" style="8" customWidth="1"/>
    <col min="4866" max="4866" width="4.875" style="8" customWidth="1"/>
    <col min="4867" max="4867" width="9.125" style="8" bestFit="1" customWidth="1"/>
    <col min="4868" max="4868" width="6.75" style="8" customWidth="1"/>
    <col min="4869" max="4869" width="6.25" style="8" customWidth="1"/>
    <col min="4870" max="4870" width="10.375" style="8" customWidth="1"/>
    <col min="4871" max="4871" width="9.125" style="8" bestFit="1" customWidth="1"/>
    <col min="4872" max="4872" width="6" style="8" customWidth="1"/>
    <col min="4873" max="4873" width="11.5" style="8" customWidth="1"/>
    <col min="4874" max="4874" width="9.125" style="8" bestFit="1" customWidth="1"/>
    <col min="4875" max="4875" width="6.125" style="8" customWidth="1"/>
    <col min="4876" max="5120" width="9" style="8"/>
    <col min="5121" max="5121" width="4" style="8" customWidth="1"/>
    <col min="5122" max="5122" width="4.875" style="8" customWidth="1"/>
    <col min="5123" max="5123" width="9.125" style="8" bestFit="1" customWidth="1"/>
    <col min="5124" max="5124" width="6.75" style="8" customWidth="1"/>
    <col min="5125" max="5125" width="6.25" style="8" customWidth="1"/>
    <col min="5126" max="5126" width="10.375" style="8" customWidth="1"/>
    <col min="5127" max="5127" width="9.125" style="8" bestFit="1" customWidth="1"/>
    <col min="5128" max="5128" width="6" style="8" customWidth="1"/>
    <col min="5129" max="5129" width="11.5" style="8" customWidth="1"/>
    <col min="5130" max="5130" width="9.125" style="8" bestFit="1" customWidth="1"/>
    <col min="5131" max="5131" width="6.125" style="8" customWidth="1"/>
    <col min="5132" max="5376" width="9" style="8"/>
    <col min="5377" max="5377" width="4" style="8" customWidth="1"/>
    <col min="5378" max="5378" width="4.875" style="8" customWidth="1"/>
    <col min="5379" max="5379" width="9.125" style="8" bestFit="1" customWidth="1"/>
    <col min="5380" max="5380" width="6.75" style="8" customWidth="1"/>
    <col min="5381" max="5381" width="6.25" style="8" customWidth="1"/>
    <col min="5382" max="5382" width="10.375" style="8" customWidth="1"/>
    <col min="5383" max="5383" width="9.125" style="8" bestFit="1" customWidth="1"/>
    <col min="5384" max="5384" width="6" style="8" customWidth="1"/>
    <col min="5385" max="5385" width="11.5" style="8" customWidth="1"/>
    <col min="5386" max="5386" width="9.125" style="8" bestFit="1" customWidth="1"/>
    <col min="5387" max="5387" width="6.125" style="8" customWidth="1"/>
    <col min="5388" max="5632" width="9" style="8"/>
    <col min="5633" max="5633" width="4" style="8" customWidth="1"/>
    <col min="5634" max="5634" width="4.875" style="8" customWidth="1"/>
    <col min="5635" max="5635" width="9.125" style="8" bestFit="1" customWidth="1"/>
    <col min="5636" max="5636" width="6.75" style="8" customWidth="1"/>
    <col min="5637" max="5637" width="6.25" style="8" customWidth="1"/>
    <col min="5638" max="5638" width="10.375" style="8" customWidth="1"/>
    <col min="5639" max="5639" width="9.125" style="8" bestFit="1" customWidth="1"/>
    <col min="5640" max="5640" width="6" style="8" customWidth="1"/>
    <col min="5641" max="5641" width="11.5" style="8" customWidth="1"/>
    <col min="5642" max="5642" width="9.125" style="8" bestFit="1" customWidth="1"/>
    <col min="5643" max="5643" width="6.125" style="8" customWidth="1"/>
    <col min="5644" max="5888" width="9" style="8"/>
    <col min="5889" max="5889" width="4" style="8" customWidth="1"/>
    <col min="5890" max="5890" width="4.875" style="8" customWidth="1"/>
    <col min="5891" max="5891" width="9.125" style="8" bestFit="1" customWidth="1"/>
    <col min="5892" max="5892" width="6.75" style="8" customWidth="1"/>
    <col min="5893" max="5893" width="6.25" style="8" customWidth="1"/>
    <col min="5894" max="5894" width="10.375" style="8" customWidth="1"/>
    <col min="5895" max="5895" width="9.125" style="8" bestFit="1" customWidth="1"/>
    <col min="5896" max="5896" width="6" style="8" customWidth="1"/>
    <col min="5897" max="5897" width="11.5" style="8" customWidth="1"/>
    <col min="5898" max="5898" width="9.125" style="8" bestFit="1" customWidth="1"/>
    <col min="5899" max="5899" width="6.125" style="8" customWidth="1"/>
    <col min="5900" max="6144" width="9" style="8"/>
    <col min="6145" max="6145" width="4" style="8" customWidth="1"/>
    <col min="6146" max="6146" width="4.875" style="8" customWidth="1"/>
    <col min="6147" max="6147" width="9.125" style="8" bestFit="1" customWidth="1"/>
    <col min="6148" max="6148" width="6.75" style="8" customWidth="1"/>
    <col min="6149" max="6149" width="6.25" style="8" customWidth="1"/>
    <col min="6150" max="6150" width="10.375" style="8" customWidth="1"/>
    <col min="6151" max="6151" width="9.125" style="8" bestFit="1" customWidth="1"/>
    <col min="6152" max="6152" width="6" style="8" customWidth="1"/>
    <col min="6153" max="6153" width="11.5" style="8" customWidth="1"/>
    <col min="6154" max="6154" width="9.125" style="8" bestFit="1" customWidth="1"/>
    <col min="6155" max="6155" width="6.125" style="8" customWidth="1"/>
    <col min="6156" max="6400" width="9" style="8"/>
    <col min="6401" max="6401" width="4" style="8" customWidth="1"/>
    <col min="6402" max="6402" width="4.875" style="8" customWidth="1"/>
    <col min="6403" max="6403" width="9.125" style="8" bestFit="1" customWidth="1"/>
    <col min="6404" max="6404" width="6.75" style="8" customWidth="1"/>
    <col min="6405" max="6405" width="6.25" style="8" customWidth="1"/>
    <col min="6406" max="6406" width="10.375" style="8" customWidth="1"/>
    <col min="6407" max="6407" width="9.125" style="8" bestFit="1" customWidth="1"/>
    <col min="6408" max="6408" width="6" style="8" customWidth="1"/>
    <col min="6409" max="6409" width="11.5" style="8" customWidth="1"/>
    <col min="6410" max="6410" width="9.125" style="8" bestFit="1" customWidth="1"/>
    <col min="6411" max="6411" width="6.125" style="8" customWidth="1"/>
    <col min="6412" max="6656" width="9" style="8"/>
    <col min="6657" max="6657" width="4" style="8" customWidth="1"/>
    <col min="6658" max="6658" width="4.875" style="8" customWidth="1"/>
    <col min="6659" max="6659" width="9.125" style="8" bestFit="1" customWidth="1"/>
    <col min="6660" max="6660" width="6.75" style="8" customWidth="1"/>
    <col min="6661" max="6661" width="6.25" style="8" customWidth="1"/>
    <col min="6662" max="6662" width="10.375" style="8" customWidth="1"/>
    <col min="6663" max="6663" width="9.125" style="8" bestFit="1" customWidth="1"/>
    <col min="6664" max="6664" width="6" style="8" customWidth="1"/>
    <col min="6665" max="6665" width="11.5" style="8" customWidth="1"/>
    <col min="6666" max="6666" width="9.125" style="8" bestFit="1" customWidth="1"/>
    <col min="6667" max="6667" width="6.125" style="8" customWidth="1"/>
    <col min="6668" max="6912" width="9" style="8"/>
    <col min="6913" max="6913" width="4" style="8" customWidth="1"/>
    <col min="6914" max="6914" width="4.875" style="8" customWidth="1"/>
    <col min="6915" max="6915" width="9.125" style="8" bestFit="1" customWidth="1"/>
    <col min="6916" max="6916" width="6.75" style="8" customWidth="1"/>
    <col min="6917" max="6917" width="6.25" style="8" customWidth="1"/>
    <col min="6918" max="6918" width="10.375" style="8" customWidth="1"/>
    <col min="6919" max="6919" width="9.125" style="8" bestFit="1" customWidth="1"/>
    <col min="6920" max="6920" width="6" style="8" customWidth="1"/>
    <col min="6921" max="6921" width="11.5" style="8" customWidth="1"/>
    <col min="6922" max="6922" width="9.125" style="8" bestFit="1" customWidth="1"/>
    <col min="6923" max="6923" width="6.125" style="8" customWidth="1"/>
    <col min="6924" max="7168" width="9" style="8"/>
    <col min="7169" max="7169" width="4" style="8" customWidth="1"/>
    <col min="7170" max="7170" width="4.875" style="8" customWidth="1"/>
    <col min="7171" max="7171" width="9.125" style="8" bestFit="1" customWidth="1"/>
    <col min="7172" max="7172" width="6.75" style="8" customWidth="1"/>
    <col min="7173" max="7173" width="6.25" style="8" customWidth="1"/>
    <col min="7174" max="7174" width="10.375" style="8" customWidth="1"/>
    <col min="7175" max="7175" width="9.125" style="8" bestFit="1" customWidth="1"/>
    <col min="7176" max="7176" width="6" style="8" customWidth="1"/>
    <col min="7177" max="7177" width="11.5" style="8" customWidth="1"/>
    <col min="7178" max="7178" width="9.125" style="8" bestFit="1" customWidth="1"/>
    <col min="7179" max="7179" width="6.125" style="8" customWidth="1"/>
    <col min="7180" max="7424" width="9" style="8"/>
    <col min="7425" max="7425" width="4" style="8" customWidth="1"/>
    <col min="7426" max="7426" width="4.875" style="8" customWidth="1"/>
    <col min="7427" max="7427" width="9.125" style="8" bestFit="1" customWidth="1"/>
    <col min="7428" max="7428" width="6.75" style="8" customWidth="1"/>
    <col min="7429" max="7429" width="6.25" style="8" customWidth="1"/>
    <col min="7430" max="7430" width="10.375" style="8" customWidth="1"/>
    <col min="7431" max="7431" width="9.125" style="8" bestFit="1" customWidth="1"/>
    <col min="7432" max="7432" width="6" style="8" customWidth="1"/>
    <col min="7433" max="7433" width="11.5" style="8" customWidth="1"/>
    <col min="7434" max="7434" width="9.125" style="8" bestFit="1" customWidth="1"/>
    <col min="7435" max="7435" width="6.125" style="8" customWidth="1"/>
    <col min="7436" max="7680" width="9" style="8"/>
    <col min="7681" max="7681" width="4" style="8" customWidth="1"/>
    <col min="7682" max="7682" width="4.875" style="8" customWidth="1"/>
    <col min="7683" max="7683" width="9.125" style="8" bestFit="1" customWidth="1"/>
    <col min="7684" max="7684" width="6.75" style="8" customWidth="1"/>
    <col min="7685" max="7685" width="6.25" style="8" customWidth="1"/>
    <col min="7686" max="7686" width="10.375" style="8" customWidth="1"/>
    <col min="7687" max="7687" width="9.125" style="8" bestFit="1" customWidth="1"/>
    <col min="7688" max="7688" width="6" style="8" customWidth="1"/>
    <col min="7689" max="7689" width="11.5" style="8" customWidth="1"/>
    <col min="7690" max="7690" width="9.125" style="8" bestFit="1" customWidth="1"/>
    <col min="7691" max="7691" width="6.125" style="8" customWidth="1"/>
    <col min="7692" max="7936" width="9" style="8"/>
    <col min="7937" max="7937" width="4" style="8" customWidth="1"/>
    <col min="7938" max="7938" width="4.875" style="8" customWidth="1"/>
    <col min="7939" max="7939" width="9.125" style="8" bestFit="1" customWidth="1"/>
    <col min="7940" max="7940" width="6.75" style="8" customWidth="1"/>
    <col min="7941" max="7941" width="6.25" style="8" customWidth="1"/>
    <col min="7942" max="7942" width="10.375" style="8" customWidth="1"/>
    <col min="7943" max="7943" width="9.125" style="8" bestFit="1" customWidth="1"/>
    <col min="7944" max="7944" width="6" style="8" customWidth="1"/>
    <col min="7945" max="7945" width="11.5" style="8" customWidth="1"/>
    <col min="7946" max="7946" width="9.125" style="8" bestFit="1" customWidth="1"/>
    <col min="7947" max="7947" width="6.125" style="8" customWidth="1"/>
    <col min="7948" max="8192" width="9" style="8"/>
    <col min="8193" max="8193" width="4" style="8" customWidth="1"/>
    <col min="8194" max="8194" width="4.875" style="8" customWidth="1"/>
    <col min="8195" max="8195" width="9.125" style="8" bestFit="1" customWidth="1"/>
    <col min="8196" max="8196" width="6.75" style="8" customWidth="1"/>
    <col min="8197" max="8197" width="6.25" style="8" customWidth="1"/>
    <col min="8198" max="8198" width="10.375" style="8" customWidth="1"/>
    <col min="8199" max="8199" width="9.125" style="8" bestFit="1" customWidth="1"/>
    <col min="8200" max="8200" width="6" style="8" customWidth="1"/>
    <col min="8201" max="8201" width="11.5" style="8" customWidth="1"/>
    <col min="8202" max="8202" width="9.125" style="8" bestFit="1" customWidth="1"/>
    <col min="8203" max="8203" width="6.125" style="8" customWidth="1"/>
    <col min="8204" max="8448" width="9" style="8"/>
    <col min="8449" max="8449" width="4" style="8" customWidth="1"/>
    <col min="8450" max="8450" width="4.875" style="8" customWidth="1"/>
    <col min="8451" max="8451" width="9.125" style="8" bestFit="1" customWidth="1"/>
    <col min="8452" max="8452" width="6.75" style="8" customWidth="1"/>
    <col min="8453" max="8453" width="6.25" style="8" customWidth="1"/>
    <col min="8454" max="8454" width="10.375" style="8" customWidth="1"/>
    <col min="8455" max="8455" width="9.125" style="8" bestFit="1" customWidth="1"/>
    <col min="8456" max="8456" width="6" style="8" customWidth="1"/>
    <col min="8457" max="8457" width="11.5" style="8" customWidth="1"/>
    <col min="8458" max="8458" width="9.125" style="8" bestFit="1" customWidth="1"/>
    <col min="8459" max="8459" width="6.125" style="8" customWidth="1"/>
    <col min="8460" max="8704" width="9" style="8"/>
    <col min="8705" max="8705" width="4" style="8" customWidth="1"/>
    <col min="8706" max="8706" width="4.875" style="8" customWidth="1"/>
    <col min="8707" max="8707" width="9.125" style="8" bestFit="1" customWidth="1"/>
    <col min="8708" max="8708" width="6.75" style="8" customWidth="1"/>
    <col min="8709" max="8709" width="6.25" style="8" customWidth="1"/>
    <col min="8710" max="8710" width="10.375" style="8" customWidth="1"/>
    <col min="8711" max="8711" width="9.125" style="8" bestFit="1" customWidth="1"/>
    <col min="8712" max="8712" width="6" style="8" customWidth="1"/>
    <col min="8713" max="8713" width="11.5" style="8" customWidth="1"/>
    <col min="8714" max="8714" width="9.125" style="8" bestFit="1" customWidth="1"/>
    <col min="8715" max="8715" width="6.125" style="8" customWidth="1"/>
    <col min="8716" max="8960" width="9" style="8"/>
    <col min="8961" max="8961" width="4" style="8" customWidth="1"/>
    <col min="8962" max="8962" width="4.875" style="8" customWidth="1"/>
    <col min="8963" max="8963" width="9.125" style="8" bestFit="1" customWidth="1"/>
    <col min="8964" max="8964" width="6.75" style="8" customWidth="1"/>
    <col min="8965" max="8965" width="6.25" style="8" customWidth="1"/>
    <col min="8966" max="8966" width="10.375" style="8" customWidth="1"/>
    <col min="8967" max="8967" width="9.125" style="8" bestFit="1" customWidth="1"/>
    <col min="8968" max="8968" width="6" style="8" customWidth="1"/>
    <col min="8969" max="8969" width="11.5" style="8" customWidth="1"/>
    <col min="8970" max="8970" width="9.125" style="8" bestFit="1" customWidth="1"/>
    <col min="8971" max="8971" width="6.125" style="8" customWidth="1"/>
    <col min="8972" max="9216" width="9" style="8"/>
    <col min="9217" max="9217" width="4" style="8" customWidth="1"/>
    <col min="9218" max="9218" width="4.875" style="8" customWidth="1"/>
    <col min="9219" max="9219" width="9.125" style="8" bestFit="1" customWidth="1"/>
    <col min="9220" max="9220" width="6.75" style="8" customWidth="1"/>
    <col min="9221" max="9221" width="6.25" style="8" customWidth="1"/>
    <col min="9222" max="9222" width="10.375" style="8" customWidth="1"/>
    <col min="9223" max="9223" width="9.125" style="8" bestFit="1" customWidth="1"/>
    <col min="9224" max="9224" width="6" style="8" customWidth="1"/>
    <col min="9225" max="9225" width="11.5" style="8" customWidth="1"/>
    <col min="9226" max="9226" width="9.125" style="8" bestFit="1" customWidth="1"/>
    <col min="9227" max="9227" width="6.125" style="8" customWidth="1"/>
    <col min="9228" max="9472" width="9" style="8"/>
    <col min="9473" max="9473" width="4" style="8" customWidth="1"/>
    <col min="9474" max="9474" width="4.875" style="8" customWidth="1"/>
    <col min="9475" max="9475" width="9.125" style="8" bestFit="1" customWidth="1"/>
    <col min="9476" max="9476" width="6.75" style="8" customWidth="1"/>
    <col min="9477" max="9477" width="6.25" style="8" customWidth="1"/>
    <col min="9478" max="9478" width="10.375" style="8" customWidth="1"/>
    <col min="9479" max="9479" width="9.125" style="8" bestFit="1" customWidth="1"/>
    <col min="9480" max="9480" width="6" style="8" customWidth="1"/>
    <col min="9481" max="9481" width="11.5" style="8" customWidth="1"/>
    <col min="9482" max="9482" width="9.125" style="8" bestFit="1" customWidth="1"/>
    <col min="9483" max="9483" width="6.125" style="8" customWidth="1"/>
    <col min="9484" max="9728" width="9" style="8"/>
    <col min="9729" max="9729" width="4" style="8" customWidth="1"/>
    <col min="9730" max="9730" width="4.875" style="8" customWidth="1"/>
    <col min="9731" max="9731" width="9.125" style="8" bestFit="1" customWidth="1"/>
    <col min="9732" max="9732" width="6.75" style="8" customWidth="1"/>
    <col min="9733" max="9733" width="6.25" style="8" customWidth="1"/>
    <col min="9734" max="9734" width="10.375" style="8" customWidth="1"/>
    <col min="9735" max="9735" width="9.125" style="8" bestFit="1" customWidth="1"/>
    <col min="9736" max="9736" width="6" style="8" customWidth="1"/>
    <col min="9737" max="9737" width="11.5" style="8" customWidth="1"/>
    <col min="9738" max="9738" width="9.125" style="8" bestFit="1" customWidth="1"/>
    <col min="9739" max="9739" width="6.125" style="8" customWidth="1"/>
    <col min="9740" max="9984" width="9" style="8"/>
    <col min="9985" max="9985" width="4" style="8" customWidth="1"/>
    <col min="9986" max="9986" width="4.875" style="8" customWidth="1"/>
    <col min="9987" max="9987" width="9.125" style="8" bestFit="1" customWidth="1"/>
    <col min="9988" max="9988" width="6.75" style="8" customWidth="1"/>
    <col min="9989" max="9989" width="6.25" style="8" customWidth="1"/>
    <col min="9990" max="9990" width="10.375" style="8" customWidth="1"/>
    <col min="9991" max="9991" width="9.125" style="8" bestFit="1" customWidth="1"/>
    <col min="9992" max="9992" width="6" style="8" customWidth="1"/>
    <col min="9993" max="9993" width="11.5" style="8" customWidth="1"/>
    <col min="9994" max="9994" width="9.125" style="8" bestFit="1" customWidth="1"/>
    <col min="9995" max="9995" width="6.125" style="8" customWidth="1"/>
    <col min="9996" max="10240" width="9" style="8"/>
    <col min="10241" max="10241" width="4" style="8" customWidth="1"/>
    <col min="10242" max="10242" width="4.875" style="8" customWidth="1"/>
    <col min="10243" max="10243" width="9.125" style="8" bestFit="1" customWidth="1"/>
    <col min="10244" max="10244" width="6.75" style="8" customWidth="1"/>
    <col min="10245" max="10245" width="6.25" style="8" customWidth="1"/>
    <col min="10246" max="10246" width="10.375" style="8" customWidth="1"/>
    <col min="10247" max="10247" width="9.125" style="8" bestFit="1" customWidth="1"/>
    <col min="10248" max="10248" width="6" style="8" customWidth="1"/>
    <col min="10249" max="10249" width="11.5" style="8" customWidth="1"/>
    <col min="10250" max="10250" width="9.125" style="8" bestFit="1" customWidth="1"/>
    <col min="10251" max="10251" width="6.125" style="8" customWidth="1"/>
    <col min="10252" max="10496" width="9" style="8"/>
    <col min="10497" max="10497" width="4" style="8" customWidth="1"/>
    <col min="10498" max="10498" width="4.875" style="8" customWidth="1"/>
    <col min="10499" max="10499" width="9.125" style="8" bestFit="1" customWidth="1"/>
    <col min="10500" max="10500" width="6.75" style="8" customWidth="1"/>
    <col min="10501" max="10501" width="6.25" style="8" customWidth="1"/>
    <col min="10502" max="10502" width="10.375" style="8" customWidth="1"/>
    <col min="10503" max="10503" width="9.125" style="8" bestFit="1" customWidth="1"/>
    <col min="10504" max="10504" width="6" style="8" customWidth="1"/>
    <col min="10505" max="10505" width="11.5" style="8" customWidth="1"/>
    <col min="10506" max="10506" width="9.125" style="8" bestFit="1" customWidth="1"/>
    <col min="10507" max="10507" width="6.125" style="8" customWidth="1"/>
    <col min="10508" max="10752" width="9" style="8"/>
    <col min="10753" max="10753" width="4" style="8" customWidth="1"/>
    <col min="10754" max="10754" width="4.875" style="8" customWidth="1"/>
    <col min="10755" max="10755" width="9.125" style="8" bestFit="1" customWidth="1"/>
    <col min="10756" max="10756" width="6.75" style="8" customWidth="1"/>
    <col min="10757" max="10757" width="6.25" style="8" customWidth="1"/>
    <col min="10758" max="10758" width="10.375" style="8" customWidth="1"/>
    <col min="10759" max="10759" width="9.125" style="8" bestFit="1" customWidth="1"/>
    <col min="10760" max="10760" width="6" style="8" customWidth="1"/>
    <col min="10761" max="10761" width="11.5" style="8" customWidth="1"/>
    <col min="10762" max="10762" width="9.125" style="8" bestFit="1" customWidth="1"/>
    <col min="10763" max="10763" width="6.125" style="8" customWidth="1"/>
    <col min="10764" max="11008" width="9" style="8"/>
    <col min="11009" max="11009" width="4" style="8" customWidth="1"/>
    <col min="11010" max="11010" width="4.875" style="8" customWidth="1"/>
    <col min="11011" max="11011" width="9.125" style="8" bestFit="1" customWidth="1"/>
    <col min="11012" max="11012" width="6.75" style="8" customWidth="1"/>
    <col min="11013" max="11013" width="6.25" style="8" customWidth="1"/>
    <col min="11014" max="11014" width="10.375" style="8" customWidth="1"/>
    <col min="11015" max="11015" width="9.125" style="8" bestFit="1" customWidth="1"/>
    <col min="11016" max="11016" width="6" style="8" customWidth="1"/>
    <col min="11017" max="11017" width="11.5" style="8" customWidth="1"/>
    <col min="11018" max="11018" width="9.125" style="8" bestFit="1" customWidth="1"/>
    <col min="11019" max="11019" width="6.125" style="8" customWidth="1"/>
    <col min="11020" max="11264" width="9" style="8"/>
    <col min="11265" max="11265" width="4" style="8" customWidth="1"/>
    <col min="11266" max="11266" width="4.875" style="8" customWidth="1"/>
    <col min="11267" max="11267" width="9.125" style="8" bestFit="1" customWidth="1"/>
    <col min="11268" max="11268" width="6.75" style="8" customWidth="1"/>
    <col min="11269" max="11269" width="6.25" style="8" customWidth="1"/>
    <col min="11270" max="11270" width="10.375" style="8" customWidth="1"/>
    <col min="11271" max="11271" width="9.125" style="8" bestFit="1" customWidth="1"/>
    <col min="11272" max="11272" width="6" style="8" customWidth="1"/>
    <col min="11273" max="11273" width="11.5" style="8" customWidth="1"/>
    <col min="11274" max="11274" width="9.125" style="8" bestFit="1" customWidth="1"/>
    <col min="11275" max="11275" width="6.125" style="8" customWidth="1"/>
    <col min="11276" max="11520" width="9" style="8"/>
    <col min="11521" max="11521" width="4" style="8" customWidth="1"/>
    <col min="11522" max="11522" width="4.875" style="8" customWidth="1"/>
    <col min="11523" max="11523" width="9.125" style="8" bestFit="1" customWidth="1"/>
    <col min="11524" max="11524" width="6.75" style="8" customWidth="1"/>
    <col min="11525" max="11525" width="6.25" style="8" customWidth="1"/>
    <col min="11526" max="11526" width="10.375" style="8" customWidth="1"/>
    <col min="11527" max="11527" width="9.125" style="8" bestFit="1" customWidth="1"/>
    <col min="11528" max="11528" width="6" style="8" customWidth="1"/>
    <col min="11529" max="11529" width="11.5" style="8" customWidth="1"/>
    <col min="11530" max="11530" width="9.125" style="8" bestFit="1" customWidth="1"/>
    <col min="11531" max="11531" width="6.125" style="8" customWidth="1"/>
    <col min="11532" max="11776" width="9" style="8"/>
    <col min="11777" max="11777" width="4" style="8" customWidth="1"/>
    <col min="11778" max="11778" width="4.875" style="8" customWidth="1"/>
    <col min="11779" max="11779" width="9.125" style="8" bestFit="1" customWidth="1"/>
    <col min="11780" max="11780" width="6.75" style="8" customWidth="1"/>
    <col min="11781" max="11781" width="6.25" style="8" customWidth="1"/>
    <col min="11782" max="11782" width="10.375" style="8" customWidth="1"/>
    <col min="11783" max="11783" width="9.125" style="8" bestFit="1" customWidth="1"/>
    <col min="11784" max="11784" width="6" style="8" customWidth="1"/>
    <col min="11785" max="11785" width="11.5" style="8" customWidth="1"/>
    <col min="11786" max="11786" width="9.125" style="8" bestFit="1" customWidth="1"/>
    <col min="11787" max="11787" width="6.125" style="8" customWidth="1"/>
    <col min="11788" max="12032" width="9" style="8"/>
    <col min="12033" max="12033" width="4" style="8" customWidth="1"/>
    <col min="12034" max="12034" width="4.875" style="8" customWidth="1"/>
    <col min="12035" max="12035" width="9.125" style="8" bestFit="1" customWidth="1"/>
    <col min="12036" max="12036" width="6.75" style="8" customWidth="1"/>
    <col min="12037" max="12037" width="6.25" style="8" customWidth="1"/>
    <col min="12038" max="12038" width="10.375" style="8" customWidth="1"/>
    <col min="12039" max="12039" width="9.125" style="8" bestFit="1" customWidth="1"/>
    <col min="12040" max="12040" width="6" style="8" customWidth="1"/>
    <col min="12041" max="12041" width="11.5" style="8" customWidth="1"/>
    <col min="12042" max="12042" width="9.125" style="8" bestFit="1" customWidth="1"/>
    <col min="12043" max="12043" width="6.125" style="8" customWidth="1"/>
    <col min="12044" max="12288" width="9" style="8"/>
    <col min="12289" max="12289" width="4" style="8" customWidth="1"/>
    <col min="12290" max="12290" width="4.875" style="8" customWidth="1"/>
    <col min="12291" max="12291" width="9.125" style="8" bestFit="1" customWidth="1"/>
    <col min="12292" max="12292" width="6.75" style="8" customWidth="1"/>
    <col min="12293" max="12293" width="6.25" style="8" customWidth="1"/>
    <col min="12294" max="12294" width="10.375" style="8" customWidth="1"/>
    <col min="12295" max="12295" width="9.125" style="8" bestFit="1" customWidth="1"/>
    <col min="12296" max="12296" width="6" style="8" customWidth="1"/>
    <col min="12297" max="12297" width="11.5" style="8" customWidth="1"/>
    <col min="12298" max="12298" width="9.125" style="8" bestFit="1" customWidth="1"/>
    <col min="12299" max="12299" width="6.125" style="8" customWidth="1"/>
    <col min="12300" max="12544" width="9" style="8"/>
    <col min="12545" max="12545" width="4" style="8" customWidth="1"/>
    <col min="12546" max="12546" width="4.875" style="8" customWidth="1"/>
    <col min="12547" max="12547" width="9.125" style="8" bestFit="1" customWidth="1"/>
    <col min="12548" max="12548" width="6.75" style="8" customWidth="1"/>
    <col min="12549" max="12549" width="6.25" style="8" customWidth="1"/>
    <col min="12550" max="12550" width="10.375" style="8" customWidth="1"/>
    <col min="12551" max="12551" width="9.125" style="8" bestFit="1" customWidth="1"/>
    <col min="12552" max="12552" width="6" style="8" customWidth="1"/>
    <col min="12553" max="12553" width="11.5" style="8" customWidth="1"/>
    <col min="12554" max="12554" width="9.125" style="8" bestFit="1" customWidth="1"/>
    <col min="12555" max="12555" width="6.125" style="8" customWidth="1"/>
    <col min="12556" max="12800" width="9" style="8"/>
    <col min="12801" max="12801" width="4" style="8" customWidth="1"/>
    <col min="12802" max="12802" width="4.875" style="8" customWidth="1"/>
    <col min="12803" max="12803" width="9.125" style="8" bestFit="1" customWidth="1"/>
    <col min="12804" max="12804" width="6.75" style="8" customWidth="1"/>
    <col min="12805" max="12805" width="6.25" style="8" customWidth="1"/>
    <col min="12806" max="12806" width="10.375" style="8" customWidth="1"/>
    <col min="12807" max="12807" width="9.125" style="8" bestFit="1" customWidth="1"/>
    <col min="12808" max="12808" width="6" style="8" customWidth="1"/>
    <col min="12809" max="12809" width="11.5" style="8" customWidth="1"/>
    <col min="12810" max="12810" width="9.125" style="8" bestFit="1" customWidth="1"/>
    <col min="12811" max="12811" width="6.125" style="8" customWidth="1"/>
    <col min="12812" max="13056" width="9" style="8"/>
    <col min="13057" max="13057" width="4" style="8" customWidth="1"/>
    <col min="13058" max="13058" width="4.875" style="8" customWidth="1"/>
    <col min="13059" max="13059" width="9.125" style="8" bestFit="1" customWidth="1"/>
    <col min="13060" max="13060" width="6.75" style="8" customWidth="1"/>
    <col min="13061" max="13061" width="6.25" style="8" customWidth="1"/>
    <col min="13062" max="13062" width="10.375" style="8" customWidth="1"/>
    <col min="13063" max="13063" width="9.125" style="8" bestFit="1" customWidth="1"/>
    <col min="13064" max="13064" width="6" style="8" customWidth="1"/>
    <col min="13065" max="13065" width="11.5" style="8" customWidth="1"/>
    <col min="13066" max="13066" width="9.125" style="8" bestFit="1" customWidth="1"/>
    <col min="13067" max="13067" width="6.125" style="8" customWidth="1"/>
    <col min="13068" max="13312" width="9" style="8"/>
    <col min="13313" max="13313" width="4" style="8" customWidth="1"/>
    <col min="13314" max="13314" width="4.875" style="8" customWidth="1"/>
    <col min="13315" max="13315" width="9.125" style="8" bestFit="1" customWidth="1"/>
    <col min="13316" max="13316" width="6.75" style="8" customWidth="1"/>
    <col min="13317" max="13317" width="6.25" style="8" customWidth="1"/>
    <col min="13318" max="13318" width="10.375" style="8" customWidth="1"/>
    <col min="13319" max="13319" width="9.125" style="8" bestFit="1" customWidth="1"/>
    <col min="13320" max="13320" width="6" style="8" customWidth="1"/>
    <col min="13321" max="13321" width="11.5" style="8" customWidth="1"/>
    <col min="13322" max="13322" width="9.125" style="8" bestFit="1" customWidth="1"/>
    <col min="13323" max="13323" width="6.125" style="8" customWidth="1"/>
    <col min="13324" max="13568" width="9" style="8"/>
    <col min="13569" max="13569" width="4" style="8" customWidth="1"/>
    <col min="13570" max="13570" width="4.875" style="8" customWidth="1"/>
    <col min="13571" max="13571" width="9.125" style="8" bestFit="1" customWidth="1"/>
    <col min="13572" max="13572" width="6.75" style="8" customWidth="1"/>
    <col min="13573" max="13573" width="6.25" style="8" customWidth="1"/>
    <col min="13574" max="13574" width="10.375" style="8" customWidth="1"/>
    <col min="13575" max="13575" width="9.125" style="8" bestFit="1" customWidth="1"/>
    <col min="13576" max="13576" width="6" style="8" customWidth="1"/>
    <col min="13577" max="13577" width="11.5" style="8" customWidth="1"/>
    <col min="13578" max="13578" width="9.125" style="8" bestFit="1" customWidth="1"/>
    <col min="13579" max="13579" width="6.125" style="8" customWidth="1"/>
    <col min="13580" max="13824" width="9" style="8"/>
    <col min="13825" max="13825" width="4" style="8" customWidth="1"/>
    <col min="13826" max="13826" width="4.875" style="8" customWidth="1"/>
    <col min="13827" max="13827" width="9.125" style="8" bestFit="1" customWidth="1"/>
    <col min="13828" max="13828" width="6.75" style="8" customWidth="1"/>
    <col min="13829" max="13829" width="6.25" style="8" customWidth="1"/>
    <col min="13830" max="13830" width="10.375" style="8" customWidth="1"/>
    <col min="13831" max="13831" width="9.125" style="8" bestFit="1" customWidth="1"/>
    <col min="13832" max="13832" width="6" style="8" customWidth="1"/>
    <col min="13833" max="13833" width="11.5" style="8" customWidth="1"/>
    <col min="13834" max="13834" width="9.125" style="8" bestFit="1" customWidth="1"/>
    <col min="13835" max="13835" width="6.125" style="8" customWidth="1"/>
    <col min="13836" max="14080" width="9" style="8"/>
    <col min="14081" max="14081" width="4" style="8" customWidth="1"/>
    <col min="14082" max="14082" width="4.875" style="8" customWidth="1"/>
    <col min="14083" max="14083" width="9.125" style="8" bestFit="1" customWidth="1"/>
    <col min="14084" max="14084" width="6.75" style="8" customWidth="1"/>
    <col min="14085" max="14085" width="6.25" style="8" customWidth="1"/>
    <col min="14086" max="14086" width="10.375" style="8" customWidth="1"/>
    <col min="14087" max="14087" width="9.125" style="8" bestFit="1" customWidth="1"/>
    <col min="14088" max="14088" width="6" style="8" customWidth="1"/>
    <col min="14089" max="14089" width="11.5" style="8" customWidth="1"/>
    <col min="14090" max="14090" width="9.125" style="8" bestFit="1" customWidth="1"/>
    <col min="14091" max="14091" width="6.125" style="8" customWidth="1"/>
    <col min="14092" max="14336" width="9" style="8"/>
    <col min="14337" max="14337" width="4" style="8" customWidth="1"/>
    <col min="14338" max="14338" width="4.875" style="8" customWidth="1"/>
    <col min="14339" max="14339" width="9.125" style="8" bestFit="1" customWidth="1"/>
    <col min="14340" max="14340" width="6.75" style="8" customWidth="1"/>
    <col min="14341" max="14341" width="6.25" style="8" customWidth="1"/>
    <col min="14342" max="14342" width="10.375" style="8" customWidth="1"/>
    <col min="14343" max="14343" width="9.125" style="8" bestFit="1" customWidth="1"/>
    <col min="14344" max="14344" width="6" style="8" customWidth="1"/>
    <col min="14345" max="14345" width="11.5" style="8" customWidth="1"/>
    <col min="14346" max="14346" width="9.125" style="8" bestFit="1" customWidth="1"/>
    <col min="14347" max="14347" width="6.125" style="8" customWidth="1"/>
    <col min="14348" max="14592" width="9" style="8"/>
    <col min="14593" max="14593" width="4" style="8" customWidth="1"/>
    <col min="14594" max="14594" width="4.875" style="8" customWidth="1"/>
    <col min="14595" max="14595" width="9.125" style="8" bestFit="1" customWidth="1"/>
    <col min="14596" max="14596" width="6.75" style="8" customWidth="1"/>
    <col min="14597" max="14597" width="6.25" style="8" customWidth="1"/>
    <col min="14598" max="14598" width="10.375" style="8" customWidth="1"/>
    <col min="14599" max="14599" width="9.125" style="8" bestFit="1" customWidth="1"/>
    <col min="14600" max="14600" width="6" style="8" customWidth="1"/>
    <col min="14601" max="14601" width="11.5" style="8" customWidth="1"/>
    <col min="14602" max="14602" width="9.125" style="8" bestFit="1" customWidth="1"/>
    <col min="14603" max="14603" width="6.125" style="8" customWidth="1"/>
    <col min="14604" max="14848" width="9" style="8"/>
    <col min="14849" max="14849" width="4" style="8" customWidth="1"/>
    <col min="14850" max="14850" width="4.875" style="8" customWidth="1"/>
    <col min="14851" max="14851" width="9.125" style="8" bestFit="1" customWidth="1"/>
    <col min="14852" max="14852" width="6.75" style="8" customWidth="1"/>
    <col min="14853" max="14853" width="6.25" style="8" customWidth="1"/>
    <col min="14854" max="14854" width="10.375" style="8" customWidth="1"/>
    <col min="14855" max="14855" width="9.125" style="8" bestFit="1" customWidth="1"/>
    <col min="14856" max="14856" width="6" style="8" customWidth="1"/>
    <col min="14857" max="14857" width="11.5" style="8" customWidth="1"/>
    <col min="14858" max="14858" width="9.125" style="8" bestFit="1" customWidth="1"/>
    <col min="14859" max="14859" width="6.125" style="8" customWidth="1"/>
    <col min="14860" max="15104" width="9" style="8"/>
    <col min="15105" max="15105" width="4" style="8" customWidth="1"/>
    <col min="15106" max="15106" width="4.875" style="8" customWidth="1"/>
    <col min="15107" max="15107" width="9.125" style="8" bestFit="1" customWidth="1"/>
    <col min="15108" max="15108" width="6.75" style="8" customWidth="1"/>
    <col min="15109" max="15109" width="6.25" style="8" customWidth="1"/>
    <col min="15110" max="15110" width="10.375" style="8" customWidth="1"/>
    <col min="15111" max="15111" width="9.125" style="8" bestFit="1" customWidth="1"/>
    <col min="15112" max="15112" width="6" style="8" customWidth="1"/>
    <col min="15113" max="15113" width="11.5" style="8" customWidth="1"/>
    <col min="15114" max="15114" width="9.125" style="8" bestFit="1" customWidth="1"/>
    <col min="15115" max="15115" width="6.125" style="8" customWidth="1"/>
    <col min="15116" max="15360" width="9" style="8"/>
    <col min="15361" max="15361" width="4" style="8" customWidth="1"/>
    <col min="15362" max="15362" width="4.875" style="8" customWidth="1"/>
    <col min="15363" max="15363" width="9.125" style="8" bestFit="1" customWidth="1"/>
    <col min="15364" max="15364" width="6.75" style="8" customWidth="1"/>
    <col min="15365" max="15365" width="6.25" style="8" customWidth="1"/>
    <col min="15366" max="15366" width="10.375" style="8" customWidth="1"/>
    <col min="15367" max="15367" width="9.125" style="8" bestFit="1" customWidth="1"/>
    <col min="15368" max="15368" width="6" style="8" customWidth="1"/>
    <col min="15369" max="15369" width="11.5" style="8" customWidth="1"/>
    <col min="15370" max="15370" width="9.125" style="8" bestFit="1" customWidth="1"/>
    <col min="15371" max="15371" width="6.125" style="8" customWidth="1"/>
    <col min="15372" max="15616" width="9" style="8"/>
    <col min="15617" max="15617" width="4" style="8" customWidth="1"/>
    <col min="15618" max="15618" width="4.875" style="8" customWidth="1"/>
    <col min="15619" max="15619" width="9.125" style="8" bestFit="1" customWidth="1"/>
    <col min="15620" max="15620" width="6.75" style="8" customWidth="1"/>
    <col min="15621" max="15621" width="6.25" style="8" customWidth="1"/>
    <col min="15622" max="15622" width="10.375" style="8" customWidth="1"/>
    <col min="15623" max="15623" width="9.125" style="8" bestFit="1" customWidth="1"/>
    <col min="15624" max="15624" width="6" style="8" customWidth="1"/>
    <col min="15625" max="15625" width="11.5" style="8" customWidth="1"/>
    <col min="15626" max="15626" width="9.125" style="8" bestFit="1" customWidth="1"/>
    <col min="15627" max="15627" width="6.125" style="8" customWidth="1"/>
    <col min="15628" max="15872" width="9" style="8"/>
    <col min="15873" max="15873" width="4" style="8" customWidth="1"/>
    <col min="15874" max="15874" width="4.875" style="8" customWidth="1"/>
    <col min="15875" max="15875" width="9.125" style="8" bestFit="1" customWidth="1"/>
    <col min="15876" max="15876" width="6.75" style="8" customWidth="1"/>
    <col min="15877" max="15877" width="6.25" style="8" customWidth="1"/>
    <col min="15878" max="15878" width="10.375" style="8" customWidth="1"/>
    <col min="15879" max="15879" width="9.125" style="8" bestFit="1" customWidth="1"/>
    <col min="15880" max="15880" width="6" style="8" customWidth="1"/>
    <col min="15881" max="15881" width="11.5" style="8" customWidth="1"/>
    <col min="15882" max="15882" width="9.125" style="8" bestFit="1" customWidth="1"/>
    <col min="15883" max="15883" width="6.125" style="8" customWidth="1"/>
    <col min="15884" max="16128" width="9" style="8"/>
    <col min="16129" max="16129" width="4" style="8" customWidth="1"/>
    <col min="16130" max="16130" width="4.875" style="8" customWidth="1"/>
    <col min="16131" max="16131" width="9.125" style="8" bestFit="1" customWidth="1"/>
    <col min="16132" max="16132" width="6.75" style="8" customWidth="1"/>
    <col min="16133" max="16133" width="6.25" style="8" customWidth="1"/>
    <col min="16134" max="16134" width="10.375" style="8" customWidth="1"/>
    <col min="16135" max="16135" width="9.125" style="8" bestFit="1" customWidth="1"/>
    <col min="16136" max="16136" width="6" style="8" customWidth="1"/>
    <col min="16137" max="16137" width="11.5" style="8" customWidth="1"/>
    <col min="16138" max="16138" width="9.125" style="8" bestFit="1" customWidth="1"/>
    <col min="16139" max="16139" width="6.125" style="8" customWidth="1"/>
    <col min="16140" max="16384" width="9" style="8"/>
  </cols>
  <sheetData>
    <row r="1" spans="1:14" s="39" customFormat="1" ht="21" customHeight="1">
      <c r="A1" s="35" t="s">
        <v>49</v>
      </c>
      <c r="B1" s="35"/>
      <c r="C1" s="36"/>
      <c r="D1" s="37"/>
      <c r="E1" s="38"/>
      <c r="F1" s="37"/>
      <c r="G1" s="37"/>
      <c r="H1" s="38"/>
      <c r="I1" s="37"/>
      <c r="J1" s="37"/>
      <c r="K1" s="38"/>
    </row>
    <row r="2" spans="1:14">
      <c r="A2" s="550"/>
      <c r="B2" s="551"/>
      <c r="C2" s="552" t="s">
        <v>50</v>
      </c>
      <c r="D2" s="553"/>
      <c r="E2" s="554"/>
      <c r="F2" s="552" t="s">
        <v>51</v>
      </c>
      <c r="G2" s="553"/>
      <c r="H2" s="554"/>
      <c r="I2" s="552" t="s">
        <v>52</v>
      </c>
      <c r="J2" s="553"/>
      <c r="K2" s="554"/>
    </row>
    <row r="3" spans="1:14">
      <c r="A3" s="555" t="s">
        <v>53</v>
      </c>
      <c r="B3" s="556"/>
      <c r="C3" s="40" t="s">
        <v>54</v>
      </c>
      <c r="D3" s="41" t="s">
        <v>55</v>
      </c>
      <c r="E3" s="42"/>
      <c r="F3" s="40" t="s">
        <v>54</v>
      </c>
      <c r="G3" s="41" t="s">
        <v>55</v>
      </c>
      <c r="H3" s="42"/>
      <c r="I3" s="40" t="s">
        <v>54</v>
      </c>
      <c r="J3" s="41" t="s">
        <v>55</v>
      </c>
      <c r="K3" s="43"/>
    </row>
    <row r="4" spans="1:14">
      <c r="A4" s="548"/>
      <c r="B4" s="549"/>
      <c r="C4" s="44"/>
      <c r="D4" s="45"/>
      <c r="E4" s="42" t="s">
        <v>56</v>
      </c>
      <c r="F4" s="46"/>
      <c r="G4" s="46"/>
      <c r="H4" s="42" t="s">
        <v>56</v>
      </c>
      <c r="I4" s="46"/>
      <c r="J4" s="46"/>
      <c r="K4" s="42" t="s">
        <v>56</v>
      </c>
    </row>
    <row r="5" spans="1:14">
      <c r="A5" s="47"/>
      <c r="B5" s="48"/>
      <c r="C5" s="49" t="s">
        <v>57</v>
      </c>
      <c r="D5" s="49" t="s">
        <v>57</v>
      </c>
      <c r="E5" s="50" t="s">
        <v>58</v>
      </c>
      <c r="F5" s="49" t="s">
        <v>59</v>
      </c>
      <c r="G5" s="49" t="s">
        <v>59</v>
      </c>
      <c r="H5" s="50" t="s">
        <v>58</v>
      </c>
      <c r="I5" s="49" t="s">
        <v>60</v>
      </c>
      <c r="J5" s="49" t="s">
        <v>60</v>
      </c>
      <c r="K5" s="50" t="s">
        <v>58</v>
      </c>
    </row>
    <row r="6" spans="1:14">
      <c r="A6" s="47" t="s">
        <v>61</v>
      </c>
      <c r="B6" s="48">
        <v>59</v>
      </c>
      <c r="C6" s="51">
        <v>428998</v>
      </c>
      <c r="D6" s="51">
        <v>4952</v>
      </c>
      <c r="E6" s="52">
        <v>1.2</v>
      </c>
      <c r="F6" s="51">
        <v>10733413</v>
      </c>
      <c r="G6" s="51">
        <v>123432</v>
      </c>
      <c r="H6" s="52">
        <v>1.1000000000000001</v>
      </c>
      <c r="I6" s="51">
        <v>253029814</v>
      </c>
      <c r="J6" s="51">
        <v>3122315</v>
      </c>
      <c r="K6" s="52">
        <v>1.2</v>
      </c>
      <c r="N6" s="53"/>
    </row>
    <row r="7" spans="1:14">
      <c r="A7" s="47"/>
      <c r="B7" s="48">
        <v>60</v>
      </c>
      <c r="C7" s="51">
        <v>438518</v>
      </c>
      <c r="D7" s="51">
        <v>5065</v>
      </c>
      <c r="E7" s="52">
        <v>1.2</v>
      </c>
      <c r="F7" s="51">
        <v>10889949</v>
      </c>
      <c r="G7" s="51">
        <v>123797</v>
      </c>
      <c r="H7" s="52">
        <v>1.1000000000000001</v>
      </c>
      <c r="I7" s="51">
        <v>265320551</v>
      </c>
      <c r="J7" s="51">
        <v>3153607</v>
      </c>
      <c r="K7" s="52">
        <v>1.2</v>
      </c>
      <c r="N7" s="53"/>
    </row>
    <row r="8" spans="1:14">
      <c r="A8" s="47"/>
      <c r="B8" s="48">
        <v>61</v>
      </c>
      <c r="C8" s="51">
        <v>436009</v>
      </c>
      <c r="D8" s="51">
        <v>4940</v>
      </c>
      <c r="E8" s="52">
        <v>1.1000000000000001</v>
      </c>
      <c r="F8" s="51">
        <v>10892501</v>
      </c>
      <c r="G8" s="51">
        <v>120532</v>
      </c>
      <c r="H8" s="52">
        <v>1.1000000000000001</v>
      </c>
      <c r="I8" s="51">
        <v>254688643</v>
      </c>
      <c r="J8" s="51">
        <v>2800279</v>
      </c>
      <c r="K8" s="52">
        <v>1.1000000000000001</v>
      </c>
      <c r="N8" s="53"/>
    </row>
    <row r="9" spans="1:14">
      <c r="A9" s="47"/>
      <c r="B9" s="48">
        <v>62</v>
      </c>
      <c r="C9" s="51">
        <v>420804</v>
      </c>
      <c r="D9" s="51">
        <v>4795</v>
      </c>
      <c r="E9" s="52">
        <v>1.1000000000000001</v>
      </c>
      <c r="F9" s="51">
        <v>10737755</v>
      </c>
      <c r="G9" s="51">
        <v>117945</v>
      </c>
      <c r="H9" s="52">
        <v>1.1000000000000001</v>
      </c>
      <c r="I9" s="51">
        <v>253515261</v>
      </c>
      <c r="J9" s="51">
        <v>2670454</v>
      </c>
      <c r="K9" s="52">
        <v>1.1000000000000001</v>
      </c>
      <c r="N9" s="53"/>
    </row>
    <row r="10" spans="1:14">
      <c r="A10" s="47"/>
      <c r="B10" s="48">
        <v>63</v>
      </c>
      <c r="C10" s="51">
        <v>437574</v>
      </c>
      <c r="D10" s="51">
        <v>4976</v>
      </c>
      <c r="E10" s="52">
        <v>1.1000000000000001</v>
      </c>
      <c r="F10" s="51">
        <v>10911123</v>
      </c>
      <c r="G10" s="51">
        <v>120205</v>
      </c>
      <c r="H10" s="52">
        <v>1.1000000000000001</v>
      </c>
      <c r="I10" s="51">
        <v>274400736</v>
      </c>
      <c r="J10" s="51">
        <v>2784964</v>
      </c>
      <c r="K10" s="52">
        <v>1</v>
      </c>
      <c r="N10" s="53"/>
    </row>
    <row r="11" spans="1:14">
      <c r="A11" s="47" t="s">
        <v>62</v>
      </c>
      <c r="B11" s="48" t="s">
        <v>63</v>
      </c>
      <c r="C11" s="51">
        <v>421757</v>
      </c>
      <c r="D11" s="51">
        <v>4791</v>
      </c>
      <c r="E11" s="52">
        <v>1.1000000000000001</v>
      </c>
      <c r="F11" s="51">
        <v>10963094</v>
      </c>
      <c r="G11" s="51">
        <v>121216</v>
      </c>
      <c r="H11" s="52">
        <v>1.1000000000000001</v>
      </c>
      <c r="I11" s="51">
        <v>298893142</v>
      </c>
      <c r="J11" s="51">
        <v>3110388</v>
      </c>
      <c r="K11" s="52">
        <v>1</v>
      </c>
      <c r="N11" s="53"/>
    </row>
    <row r="12" spans="1:14">
      <c r="A12" s="47"/>
      <c r="B12" s="48">
        <v>2</v>
      </c>
      <c r="C12" s="51">
        <v>435997</v>
      </c>
      <c r="D12" s="51">
        <v>5032</v>
      </c>
      <c r="E12" s="52">
        <v>1.2</v>
      </c>
      <c r="F12" s="51">
        <v>11172829</v>
      </c>
      <c r="G12" s="51">
        <v>126153</v>
      </c>
      <c r="H12" s="52">
        <v>1.1000000000000001</v>
      </c>
      <c r="I12" s="51">
        <v>323372603</v>
      </c>
      <c r="J12" s="51">
        <v>3306939</v>
      </c>
      <c r="K12" s="52">
        <v>1</v>
      </c>
      <c r="N12" s="53"/>
    </row>
    <row r="13" spans="1:14">
      <c r="A13" s="47"/>
      <c r="B13" s="48">
        <v>3</v>
      </c>
      <c r="C13" s="51">
        <v>430414</v>
      </c>
      <c r="D13" s="51">
        <v>4923</v>
      </c>
      <c r="E13" s="52">
        <v>1.1000000000000001</v>
      </c>
      <c r="F13" s="51">
        <v>11351033</v>
      </c>
      <c r="G13" s="51">
        <v>126585</v>
      </c>
      <c r="H13" s="52">
        <v>1.1000000000000001</v>
      </c>
      <c r="I13" s="51">
        <v>340834634</v>
      </c>
      <c r="J13" s="51">
        <v>3443408</v>
      </c>
      <c r="K13" s="52">
        <v>1</v>
      </c>
      <c r="N13" s="53"/>
    </row>
    <row r="14" spans="1:14">
      <c r="A14" s="54"/>
      <c r="B14" s="48">
        <v>4</v>
      </c>
      <c r="C14" s="51">
        <v>415112</v>
      </c>
      <c r="D14" s="51">
        <v>4791</v>
      </c>
      <c r="E14" s="52">
        <v>1.2</v>
      </c>
      <c r="F14" s="51">
        <v>11157466</v>
      </c>
      <c r="G14" s="51">
        <v>126159</v>
      </c>
      <c r="H14" s="52">
        <v>1.1000000000000001</v>
      </c>
      <c r="I14" s="51">
        <v>329520639</v>
      </c>
      <c r="J14" s="51">
        <v>3428356</v>
      </c>
      <c r="K14" s="52">
        <v>1</v>
      </c>
      <c r="N14" s="53"/>
    </row>
    <row r="15" spans="1:14">
      <c r="A15" s="47"/>
      <c r="B15" s="48">
        <v>5</v>
      </c>
      <c r="C15" s="51">
        <v>413670</v>
      </c>
      <c r="D15" s="51">
        <v>4827</v>
      </c>
      <c r="E15" s="52">
        <v>1.2</v>
      </c>
      <c r="F15" s="51">
        <v>10885119</v>
      </c>
      <c r="G15" s="51">
        <v>124212</v>
      </c>
      <c r="H15" s="52">
        <v>1.1000000000000001</v>
      </c>
      <c r="I15" s="51">
        <v>311199479</v>
      </c>
      <c r="J15" s="51">
        <v>3464392</v>
      </c>
      <c r="K15" s="52">
        <v>1.1000000000000001</v>
      </c>
      <c r="N15" s="53"/>
    </row>
    <row r="16" spans="1:14">
      <c r="A16" s="47"/>
      <c r="B16" s="48">
        <v>6</v>
      </c>
      <c r="C16" s="51">
        <v>387537</v>
      </c>
      <c r="D16" s="51">
        <v>4551</v>
      </c>
      <c r="E16" s="52">
        <v>1.2</v>
      </c>
      <c r="F16" s="51">
        <v>10501523</v>
      </c>
      <c r="G16" s="51">
        <v>122368</v>
      </c>
      <c r="H16" s="52">
        <v>1.2</v>
      </c>
      <c r="I16" s="51">
        <v>300851462</v>
      </c>
      <c r="J16" s="51">
        <v>3477626</v>
      </c>
      <c r="K16" s="52">
        <v>1.2</v>
      </c>
      <c r="N16" s="53"/>
    </row>
    <row r="17" spans="1:14">
      <c r="A17" s="47"/>
      <c r="B17" s="48">
        <v>7</v>
      </c>
      <c r="C17" s="51">
        <v>387726</v>
      </c>
      <c r="D17" s="51">
        <v>4568</v>
      </c>
      <c r="E17" s="52">
        <v>1.2</v>
      </c>
      <c r="F17" s="51">
        <v>10320583</v>
      </c>
      <c r="G17" s="51">
        <v>119363</v>
      </c>
      <c r="H17" s="52">
        <v>1.2</v>
      </c>
      <c r="I17" s="51">
        <v>306029559</v>
      </c>
      <c r="J17" s="51">
        <v>3580749</v>
      </c>
      <c r="K17" s="52">
        <v>1.2</v>
      </c>
      <c r="N17" s="53"/>
    </row>
    <row r="18" spans="1:14">
      <c r="A18" s="47"/>
      <c r="B18" s="48">
        <v>8</v>
      </c>
      <c r="C18" s="51">
        <v>369612</v>
      </c>
      <c r="D18" s="51">
        <v>4338</v>
      </c>
      <c r="E18" s="52">
        <v>1.2</v>
      </c>
      <c r="F18" s="51">
        <v>10103284</v>
      </c>
      <c r="G18" s="51">
        <v>116852</v>
      </c>
      <c r="H18" s="52">
        <v>1.2</v>
      </c>
      <c r="I18" s="51">
        <v>313068385</v>
      </c>
      <c r="J18" s="51">
        <v>3615360</v>
      </c>
      <c r="K18" s="52">
        <v>1.2</v>
      </c>
      <c r="N18" s="53"/>
    </row>
    <row r="19" spans="1:14">
      <c r="A19" s="47"/>
      <c r="B19" s="48">
        <v>9</v>
      </c>
      <c r="C19" s="51">
        <v>358246</v>
      </c>
      <c r="D19" s="51">
        <v>4158</v>
      </c>
      <c r="E19" s="52">
        <v>1.2</v>
      </c>
      <c r="F19" s="51">
        <v>9937330</v>
      </c>
      <c r="G19" s="55">
        <v>112837</v>
      </c>
      <c r="H19" s="52">
        <v>1.1000000000000001</v>
      </c>
      <c r="I19" s="51">
        <v>323071831</v>
      </c>
      <c r="J19" s="56">
        <v>3741117.53</v>
      </c>
      <c r="K19" s="52">
        <v>1.2</v>
      </c>
      <c r="N19" s="53"/>
    </row>
    <row r="20" spans="1:14">
      <c r="A20" s="47"/>
      <c r="B20" s="48">
        <v>10</v>
      </c>
      <c r="C20" s="51">
        <v>373713</v>
      </c>
      <c r="D20" s="51">
        <v>4301</v>
      </c>
      <c r="E20" s="52">
        <v>1.2</v>
      </c>
      <c r="F20" s="51">
        <v>9837464</v>
      </c>
      <c r="G20" s="55">
        <v>111412</v>
      </c>
      <c r="H20" s="52">
        <v>1.1000000000000001</v>
      </c>
      <c r="I20" s="51">
        <v>305839992</v>
      </c>
      <c r="J20" s="56">
        <v>3621009.57</v>
      </c>
      <c r="K20" s="52">
        <v>1.2</v>
      </c>
      <c r="N20" s="53"/>
    </row>
    <row r="21" spans="1:14">
      <c r="A21" s="47"/>
      <c r="B21" s="48">
        <v>11</v>
      </c>
      <c r="C21" s="51">
        <v>345457</v>
      </c>
      <c r="D21" s="51">
        <v>3912</v>
      </c>
      <c r="E21" s="52">
        <v>1.1000000000000001</v>
      </c>
      <c r="F21" s="51">
        <v>9377750</v>
      </c>
      <c r="G21" s="55">
        <v>104676</v>
      </c>
      <c r="H21" s="52">
        <v>1.1000000000000001</v>
      </c>
      <c r="I21" s="51">
        <v>291449554</v>
      </c>
      <c r="J21" s="56">
        <v>3435962</v>
      </c>
      <c r="K21" s="52">
        <v>1.2</v>
      </c>
      <c r="N21" s="53"/>
    </row>
    <row r="22" spans="1:14">
      <c r="A22" s="47"/>
      <c r="B22" s="48">
        <v>12</v>
      </c>
      <c r="C22" s="51">
        <v>341421</v>
      </c>
      <c r="D22" s="51">
        <v>3893</v>
      </c>
      <c r="E22" s="52">
        <v>1.1000000000000001</v>
      </c>
      <c r="F22" s="51">
        <v>9183833</v>
      </c>
      <c r="G22" s="55">
        <v>100617</v>
      </c>
      <c r="H22" s="52">
        <v>1.1000000000000001</v>
      </c>
      <c r="I22" s="51">
        <v>300477604</v>
      </c>
      <c r="J22" s="56">
        <v>3467093</v>
      </c>
      <c r="K22" s="52">
        <v>1.2</v>
      </c>
      <c r="N22" s="53"/>
    </row>
    <row r="23" spans="1:14">
      <c r="A23" s="47"/>
      <c r="B23" s="48">
        <v>13</v>
      </c>
      <c r="C23" s="51">
        <v>316267</v>
      </c>
      <c r="D23" s="51">
        <v>3582</v>
      </c>
      <c r="E23" s="52">
        <v>1.1000000000000001</v>
      </c>
      <c r="F23" s="51">
        <v>8866220</v>
      </c>
      <c r="G23" s="55">
        <v>96104</v>
      </c>
      <c r="H23" s="52">
        <v>1.1000000000000001</v>
      </c>
      <c r="I23" s="51">
        <v>286667406</v>
      </c>
      <c r="J23" s="56">
        <v>3286034</v>
      </c>
      <c r="K23" s="52">
        <v>1.1000000000000001</v>
      </c>
      <c r="N23" s="53"/>
    </row>
    <row r="24" spans="1:14">
      <c r="A24" s="47"/>
      <c r="B24" s="48">
        <v>14</v>
      </c>
      <c r="C24" s="51">
        <v>290848</v>
      </c>
      <c r="D24" s="51">
        <v>3255</v>
      </c>
      <c r="E24" s="52">
        <v>1.1000000000000001</v>
      </c>
      <c r="F24" s="51">
        <v>8323589</v>
      </c>
      <c r="G24" s="55">
        <v>89744</v>
      </c>
      <c r="H24" s="52">
        <v>1.1000000000000001</v>
      </c>
      <c r="I24" s="51">
        <v>269361805</v>
      </c>
      <c r="J24" s="56">
        <v>3100789</v>
      </c>
      <c r="K24" s="52">
        <v>1.2</v>
      </c>
      <c r="L24" s="57"/>
      <c r="N24" s="53"/>
    </row>
    <row r="25" spans="1:14">
      <c r="A25" s="47"/>
      <c r="B25" s="48">
        <v>15</v>
      </c>
      <c r="C25" s="51">
        <v>293910</v>
      </c>
      <c r="D25" s="51">
        <v>3288</v>
      </c>
      <c r="E25" s="52">
        <v>1.1000000000000001</v>
      </c>
      <c r="F25" s="51">
        <v>8226302</v>
      </c>
      <c r="G25" s="55">
        <v>87851</v>
      </c>
      <c r="H25" s="52">
        <v>1.1000000000000001</v>
      </c>
      <c r="I25" s="51">
        <v>273409438</v>
      </c>
      <c r="J25" s="56">
        <v>3201811</v>
      </c>
      <c r="K25" s="52">
        <v>1.2</v>
      </c>
      <c r="L25" s="57"/>
      <c r="N25" s="53"/>
    </row>
    <row r="26" spans="1:14">
      <c r="A26" s="47"/>
      <c r="B26" s="48">
        <v>16</v>
      </c>
      <c r="C26" s="51">
        <v>271087</v>
      </c>
      <c r="D26" s="51">
        <v>2993</v>
      </c>
      <c r="E26" s="52">
        <v>1.1000000000000001</v>
      </c>
      <c r="F26" s="51">
        <v>8115743</v>
      </c>
      <c r="G26" s="55">
        <v>84381</v>
      </c>
      <c r="H26" s="52">
        <v>1</v>
      </c>
      <c r="I26" s="51">
        <v>283529598</v>
      </c>
      <c r="J26" s="56">
        <v>3300853</v>
      </c>
      <c r="K26" s="52">
        <v>1.2</v>
      </c>
      <c r="L26" s="57"/>
      <c r="N26" s="53"/>
    </row>
    <row r="27" spans="1:14">
      <c r="A27" s="47"/>
      <c r="B27" s="48">
        <v>17</v>
      </c>
      <c r="C27" s="51">
        <v>276715</v>
      </c>
      <c r="D27" s="51">
        <v>3073</v>
      </c>
      <c r="E27" s="52">
        <v>1.1000000000000001</v>
      </c>
      <c r="F27" s="51">
        <v>8156992</v>
      </c>
      <c r="G27" s="55">
        <v>84532</v>
      </c>
      <c r="H27" s="52">
        <v>1</v>
      </c>
      <c r="I27" s="51">
        <v>295345543</v>
      </c>
      <c r="J27" s="56">
        <v>3435178</v>
      </c>
      <c r="K27" s="52">
        <v>1.2</v>
      </c>
      <c r="L27" s="57"/>
      <c r="N27" s="53"/>
    </row>
    <row r="28" spans="1:14">
      <c r="A28" s="47"/>
      <c r="B28" s="48">
        <v>18</v>
      </c>
      <c r="C28" s="51">
        <v>258543</v>
      </c>
      <c r="D28" s="51">
        <v>2808</v>
      </c>
      <c r="E28" s="52">
        <v>1.1000000000000001</v>
      </c>
      <c r="F28" s="51">
        <v>8225442</v>
      </c>
      <c r="G28" s="55">
        <v>82800</v>
      </c>
      <c r="H28" s="52">
        <v>1</v>
      </c>
      <c r="I28" s="51">
        <v>314834621</v>
      </c>
      <c r="J28" s="56">
        <v>3738212</v>
      </c>
      <c r="K28" s="52">
        <v>1.2</v>
      </c>
      <c r="L28" s="57"/>
      <c r="N28" s="53"/>
    </row>
    <row r="29" spans="1:14">
      <c r="A29" s="47"/>
      <c r="B29" s="48">
        <v>19</v>
      </c>
      <c r="C29" s="51">
        <v>258232</v>
      </c>
      <c r="D29" s="51">
        <v>2750</v>
      </c>
      <c r="E29" s="52">
        <v>1.1000000000000001</v>
      </c>
      <c r="F29" s="51">
        <v>8518545</v>
      </c>
      <c r="G29" s="55">
        <v>83726</v>
      </c>
      <c r="H29" s="52">
        <v>1</v>
      </c>
      <c r="I29" s="51">
        <v>336756635</v>
      </c>
      <c r="J29" s="56">
        <v>4340584</v>
      </c>
      <c r="K29" s="52">
        <v>1.3</v>
      </c>
      <c r="N29" s="53"/>
    </row>
    <row r="30" spans="1:14">
      <c r="A30" s="47"/>
      <c r="B30" s="48">
        <v>20</v>
      </c>
      <c r="C30" s="51">
        <v>263061</v>
      </c>
      <c r="D30" s="51">
        <v>2818</v>
      </c>
      <c r="E30" s="52">
        <v>1.1000000000000001</v>
      </c>
      <c r="F30" s="51">
        <v>8364607</v>
      </c>
      <c r="G30" s="55">
        <v>84448</v>
      </c>
      <c r="H30" s="52">
        <v>1</v>
      </c>
      <c r="I30" s="51">
        <v>335578825</v>
      </c>
      <c r="J30" s="56">
        <v>4321377</v>
      </c>
      <c r="K30" s="52">
        <v>1.3</v>
      </c>
    </row>
    <row r="31" spans="1:14">
      <c r="A31" s="47"/>
      <c r="B31" s="48">
        <v>21</v>
      </c>
      <c r="C31" s="51">
        <v>235817</v>
      </c>
      <c r="D31" s="51">
        <v>2550</v>
      </c>
      <c r="E31" s="52">
        <v>1.1000000000000001</v>
      </c>
      <c r="F31" s="51">
        <v>7735789</v>
      </c>
      <c r="G31" s="55">
        <v>79289</v>
      </c>
      <c r="H31" s="52">
        <v>1</v>
      </c>
      <c r="I31" s="51">
        <v>265259031</v>
      </c>
      <c r="J31" s="56">
        <v>3581581</v>
      </c>
      <c r="K31" s="52">
        <v>1.4</v>
      </c>
    </row>
    <row r="32" spans="1:14">
      <c r="A32" s="47"/>
      <c r="B32" s="48">
        <v>22</v>
      </c>
      <c r="C32" s="51">
        <v>224403</v>
      </c>
      <c r="D32" s="51">
        <v>2434</v>
      </c>
      <c r="E32" s="52">
        <v>1.1000000000000001</v>
      </c>
      <c r="F32" s="51">
        <v>7663847</v>
      </c>
      <c r="G32" s="55">
        <v>76347</v>
      </c>
      <c r="H32" s="52">
        <v>1</v>
      </c>
      <c r="I32" s="51">
        <v>289107683</v>
      </c>
      <c r="J32" s="56">
        <v>3792382</v>
      </c>
      <c r="K32" s="52">
        <v>1.3</v>
      </c>
    </row>
    <row r="33" spans="1:11">
      <c r="A33" s="47"/>
      <c r="B33" s="48">
        <v>23</v>
      </c>
      <c r="C33" s="58">
        <v>233186</v>
      </c>
      <c r="D33" s="51">
        <v>2599</v>
      </c>
      <c r="E33" s="52">
        <v>1.1000000000000001</v>
      </c>
      <c r="F33" s="58">
        <v>7472111</v>
      </c>
      <c r="G33" s="55">
        <v>77816</v>
      </c>
      <c r="H33" s="59">
        <v>1</v>
      </c>
      <c r="I33" s="58">
        <v>284968753</v>
      </c>
      <c r="J33" s="56">
        <v>4344177</v>
      </c>
      <c r="K33" s="52">
        <v>1.5</v>
      </c>
    </row>
    <row r="34" spans="1:11">
      <c r="A34" s="47"/>
      <c r="B34" s="60">
        <v>24</v>
      </c>
      <c r="C34" s="58">
        <v>216262</v>
      </c>
      <c r="D34" s="51">
        <v>2432</v>
      </c>
      <c r="E34" s="52">
        <v>1.1000000000000001</v>
      </c>
      <c r="F34" s="51">
        <v>7425339</v>
      </c>
      <c r="G34" s="55">
        <v>77131</v>
      </c>
      <c r="H34" s="59">
        <v>1</v>
      </c>
      <c r="I34" s="58">
        <v>288727639</v>
      </c>
      <c r="J34" s="56">
        <v>4029816</v>
      </c>
      <c r="K34" s="52">
        <v>1.4</v>
      </c>
    </row>
    <row r="35" spans="1:11">
      <c r="A35" s="61"/>
      <c r="B35" s="62">
        <v>25</v>
      </c>
      <c r="C35" s="63">
        <v>208029</v>
      </c>
      <c r="D35" s="64">
        <v>2356</v>
      </c>
      <c r="E35" s="43">
        <v>1.1000000000000001</v>
      </c>
      <c r="F35" s="63">
        <v>7402984</v>
      </c>
      <c r="G35" s="65">
        <v>74912</v>
      </c>
      <c r="H35" s="43">
        <v>1</v>
      </c>
      <c r="I35" s="63">
        <v>292092130</v>
      </c>
      <c r="J35" s="66">
        <v>4067759</v>
      </c>
      <c r="K35" s="43">
        <v>1.4</v>
      </c>
    </row>
    <row r="36" spans="1:11">
      <c r="A36" s="67" t="s">
        <v>64</v>
      </c>
      <c r="B36" s="67"/>
    </row>
    <row r="37" spans="1:11">
      <c r="A37" s="67"/>
      <c r="B37" s="67" t="s">
        <v>65</v>
      </c>
    </row>
    <row r="38" spans="1:11">
      <c r="A38" s="67" t="s">
        <v>66</v>
      </c>
      <c r="B38" s="67"/>
    </row>
    <row r="39" spans="1:11">
      <c r="A39" s="67" t="s">
        <v>67</v>
      </c>
      <c r="B39" s="67"/>
    </row>
    <row r="40" spans="1:11">
      <c r="A40" s="67"/>
      <c r="B40" s="67" t="s">
        <v>68</v>
      </c>
    </row>
  </sheetData>
  <mergeCells count="6">
    <mergeCell ref="A4:B4"/>
    <mergeCell ref="A2:B2"/>
    <mergeCell ref="C2:E2"/>
    <mergeCell ref="F2:H2"/>
    <mergeCell ref="I2:K2"/>
    <mergeCell ref="A3:B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zoomScaleSheetLayoutView="100" workbookViewId="0">
      <pane xSplit="2" topLeftCell="C1" activePane="topRight" state="frozen"/>
      <selection pane="topRight" activeCell="J20" sqref="J20"/>
    </sheetView>
  </sheetViews>
  <sheetFormatPr defaultRowHeight="14.85" customHeight="1"/>
  <cols>
    <col min="1" max="1" width="2.625" style="9" customWidth="1"/>
    <col min="2" max="2" width="10.625" style="9" customWidth="1"/>
    <col min="3" max="4" width="5.625" style="9" customWidth="1"/>
    <col min="5" max="5" width="5.125" style="9" customWidth="1"/>
    <col min="6" max="6" width="6.5" style="9" customWidth="1"/>
    <col min="7" max="8" width="6.625" style="9" customWidth="1"/>
    <col min="9" max="9" width="5.125" style="9" customWidth="1"/>
    <col min="10" max="10" width="6.5" style="9" customWidth="1"/>
    <col min="11" max="12" width="8.125" style="9" customWidth="1"/>
    <col min="13" max="13" width="5.5" style="9" customWidth="1"/>
    <col min="14" max="14" width="6.625" style="9" customWidth="1"/>
    <col min="15" max="15" width="9" style="9"/>
    <col min="16" max="16" width="3.125" style="71" customWidth="1"/>
    <col min="17" max="17" width="21.875" style="9" customWidth="1"/>
    <col min="18" max="19" width="9" style="9"/>
    <col min="20" max="20" width="10.25" style="9" customWidth="1"/>
    <col min="21" max="256" width="9" style="9"/>
    <col min="257" max="257" width="2.625" style="9" customWidth="1"/>
    <col min="258" max="258" width="10.625" style="9" customWidth="1"/>
    <col min="259" max="260" width="5.625" style="9" customWidth="1"/>
    <col min="261" max="261" width="5.125" style="9" customWidth="1"/>
    <col min="262" max="262" width="6.5" style="9" customWidth="1"/>
    <col min="263" max="264" width="6.625" style="9" customWidth="1"/>
    <col min="265" max="265" width="5.125" style="9" customWidth="1"/>
    <col min="266" max="266" width="6.5" style="9" customWidth="1"/>
    <col min="267" max="268" width="8.125" style="9" customWidth="1"/>
    <col min="269" max="269" width="5.5" style="9" customWidth="1"/>
    <col min="270" max="270" width="6.625" style="9" customWidth="1"/>
    <col min="271" max="271" width="9" style="9"/>
    <col min="272" max="272" width="3.125" style="9" customWidth="1"/>
    <col min="273" max="273" width="21.875" style="9" customWidth="1"/>
    <col min="274" max="275" width="9" style="9"/>
    <col min="276" max="276" width="10.25" style="9" customWidth="1"/>
    <col min="277" max="512" width="9" style="9"/>
    <col min="513" max="513" width="2.625" style="9" customWidth="1"/>
    <col min="514" max="514" width="10.625" style="9" customWidth="1"/>
    <col min="515" max="516" width="5.625" style="9" customWidth="1"/>
    <col min="517" max="517" width="5.125" style="9" customWidth="1"/>
    <col min="518" max="518" width="6.5" style="9" customWidth="1"/>
    <col min="519" max="520" width="6.625" style="9" customWidth="1"/>
    <col min="521" max="521" width="5.125" style="9" customWidth="1"/>
    <col min="522" max="522" width="6.5" style="9" customWidth="1"/>
    <col min="523" max="524" width="8.125" style="9" customWidth="1"/>
    <col min="525" max="525" width="5.5" style="9" customWidth="1"/>
    <col min="526" max="526" width="6.625" style="9" customWidth="1"/>
    <col min="527" max="527" width="9" style="9"/>
    <col min="528" max="528" width="3.125" style="9" customWidth="1"/>
    <col min="529" max="529" width="21.875" style="9" customWidth="1"/>
    <col min="530" max="531" width="9" style="9"/>
    <col min="532" max="532" width="10.25" style="9" customWidth="1"/>
    <col min="533" max="768" width="9" style="9"/>
    <col min="769" max="769" width="2.625" style="9" customWidth="1"/>
    <col min="770" max="770" width="10.625" style="9" customWidth="1"/>
    <col min="771" max="772" width="5.625" style="9" customWidth="1"/>
    <col min="773" max="773" width="5.125" style="9" customWidth="1"/>
    <col min="774" max="774" width="6.5" style="9" customWidth="1"/>
    <col min="775" max="776" width="6.625" style="9" customWidth="1"/>
    <col min="777" max="777" width="5.125" style="9" customWidth="1"/>
    <col min="778" max="778" width="6.5" style="9" customWidth="1"/>
    <col min="779" max="780" width="8.125" style="9" customWidth="1"/>
    <col min="781" max="781" width="5.5" style="9" customWidth="1"/>
    <col min="782" max="782" width="6.625" style="9" customWidth="1"/>
    <col min="783" max="783" width="9" style="9"/>
    <col min="784" max="784" width="3.125" style="9" customWidth="1"/>
    <col min="785" max="785" width="21.875" style="9" customWidth="1"/>
    <col min="786" max="787" width="9" style="9"/>
    <col min="788" max="788" width="10.25" style="9" customWidth="1"/>
    <col min="789" max="1024" width="9" style="9"/>
    <col min="1025" max="1025" width="2.625" style="9" customWidth="1"/>
    <col min="1026" max="1026" width="10.625" style="9" customWidth="1"/>
    <col min="1027" max="1028" width="5.625" style="9" customWidth="1"/>
    <col min="1029" max="1029" width="5.125" style="9" customWidth="1"/>
    <col min="1030" max="1030" width="6.5" style="9" customWidth="1"/>
    <col min="1031" max="1032" width="6.625" style="9" customWidth="1"/>
    <col min="1033" max="1033" width="5.125" style="9" customWidth="1"/>
    <col min="1034" max="1034" width="6.5" style="9" customWidth="1"/>
    <col min="1035" max="1036" width="8.125" style="9" customWidth="1"/>
    <col min="1037" max="1037" width="5.5" style="9" customWidth="1"/>
    <col min="1038" max="1038" width="6.625" style="9" customWidth="1"/>
    <col min="1039" max="1039" width="9" style="9"/>
    <col min="1040" max="1040" width="3.125" style="9" customWidth="1"/>
    <col min="1041" max="1041" width="21.875" style="9" customWidth="1"/>
    <col min="1042" max="1043" width="9" style="9"/>
    <col min="1044" max="1044" width="10.25" style="9" customWidth="1"/>
    <col min="1045" max="1280" width="9" style="9"/>
    <col min="1281" max="1281" width="2.625" style="9" customWidth="1"/>
    <col min="1282" max="1282" width="10.625" style="9" customWidth="1"/>
    <col min="1283" max="1284" width="5.625" style="9" customWidth="1"/>
    <col min="1285" max="1285" width="5.125" style="9" customWidth="1"/>
    <col min="1286" max="1286" width="6.5" style="9" customWidth="1"/>
    <col min="1287" max="1288" width="6.625" style="9" customWidth="1"/>
    <col min="1289" max="1289" width="5.125" style="9" customWidth="1"/>
    <col min="1290" max="1290" width="6.5" style="9" customWidth="1"/>
    <col min="1291" max="1292" width="8.125" style="9" customWidth="1"/>
    <col min="1293" max="1293" width="5.5" style="9" customWidth="1"/>
    <col min="1294" max="1294" width="6.625" style="9" customWidth="1"/>
    <col min="1295" max="1295" width="9" style="9"/>
    <col min="1296" max="1296" width="3.125" style="9" customWidth="1"/>
    <col min="1297" max="1297" width="21.875" style="9" customWidth="1"/>
    <col min="1298" max="1299" width="9" style="9"/>
    <col min="1300" max="1300" width="10.25" style="9" customWidth="1"/>
    <col min="1301" max="1536" width="9" style="9"/>
    <col min="1537" max="1537" width="2.625" style="9" customWidth="1"/>
    <col min="1538" max="1538" width="10.625" style="9" customWidth="1"/>
    <col min="1539" max="1540" width="5.625" style="9" customWidth="1"/>
    <col min="1541" max="1541" width="5.125" style="9" customWidth="1"/>
    <col min="1542" max="1542" width="6.5" style="9" customWidth="1"/>
    <col min="1543" max="1544" width="6.625" style="9" customWidth="1"/>
    <col min="1545" max="1545" width="5.125" style="9" customWidth="1"/>
    <col min="1546" max="1546" width="6.5" style="9" customWidth="1"/>
    <col min="1547" max="1548" width="8.125" style="9" customWidth="1"/>
    <col min="1549" max="1549" width="5.5" style="9" customWidth="1"/>
    <col min="1550" max="1550" width="6.625" style="9" customWidth="1"/>
    <col min="1551" max="1551" width="9" style="9"/>
    <col min="1552" max="1552" width="3.125" style="9" customWidth="1"/>
    <col min="1553" max="1553" width="21.875" style="9" customWidth="1"/>
    <col min="1554" max="1555" width="9" style="9"/>
    <col min="1556" max="1556" width="10.25" style="9" customWidth="1"/>
    <col min="1557" max="1792" width="9" style="9"/>
    <col min="1793" max="1793" width="2.625" style="9" customWidth="1"/>
    <col min="1794" max="1794" width="10.625" style="9" customWidth="1"/>
    <col min="1795" max="1796" width="5.625" style="9" customWidth="1"/>
    <col min="1797" max="1797" width="5.125" style="9" customWidth="1"/>
    <col min="1798" max="1798" width="6.5" style="9" customWidth="1"/>
    <col min="1799" max="1800" width="6.625" style="9" customWidth="1"/>
    <col min="1801" max="1801" width="5.125" style="9" customWidth="1"/>
    <col min="1802" max="1802" width="6.5" style="9" customWidth="1"/>
    <col min="1803" max="1804" width="8.125" style="9" customWidth="1"/>
    <col min="1805" max="1805" width="5.5" style="9" customWidth="1"/>
    <col min="1806" max="1806" width="6.625" style="9" customWidth="1"/>
    <col min="1807" max="1807" width="9" style="9"/>
    <col min="1808" max="1808" width="3.125" style="9" customWidth="1"/>
    <col min="1809" max="1809" width="21.875" style="9" customWidth="1"/>
    <col min="1810" max="1811" width="9" style="9"/>
    <col min="1812" max="1812" width="10.25" style="9" customWidth="1"/>
    <col min="1813" max="2048" width="9" style="9"/>
    <col min="2049" max="2049" width="2.625" style="9" customWidth="1"/>
    <col min="2050" max="2050" width="10.625" style="9" customWidth="1"/>
    <col min="2051" max="2052" width="5.625" style="9" customWidth="1"/>
    <col min="2053" max="2053" width="5.125" style="9" customWidth="1"/>
    <col min="2054" max="2054" width="6.5" style="9" customWidth="1"/>
    <col min="2055" max="2056" width="6.625" style="9" customWidth="1"/>
    <col min="2057" max="2057" width="5.125" style="9" customWidth="1"/>
    <col min="2058" max="2058" width="6.5" style="9" customWidth="1"/>
    <col min="2059" max="2060" width="8.125" style="9" customWidth="1"/>
    <col min="2061" max="2061" width="5.5" style="9" customWidth="1"/>
    <col min="2062" max="2062" width="6.625" style="9" customWidth="1"/>
    <col min="2063" max="2063" width="9" style="9"/>
    <col min="2064" max="2064" width="3.125" style="9" customWidth="1"/>
    <col min="2065" max="2065" width="21.875" style="9" customWidth="1"/>
    <col min="2066" max="2067" width="9" style="9"/>
    <col min="2068" max="2068" width="10.25" style="9" customWidth="1"/>
    <col min="2069" max="2304" width="9" style="9"/>
    <col min="2305" max="2305" width="2.625" style="9" customWidth="1"/>
    <col min="2306" max="2306" width="10.625" style="9" customWidth="1"/>
    <col min="2307" max="2308" width="5.625" style="9" customWidth="1"/>
    <col min="2309" max="2309" width="5.125" style="9" customWidth="1"/>
    <col min="2310" max="2310" width="6.5" style="9" customWidth="1"/>
    <col min="2311" max="2312" width="6.625" style="9" customWidth="1"/>
    <col min="2313" max="2313" width="5.125" style="9" customWidth="1"/>
    <col min="2314" max="2314" width="6.5" style="9" customWidth="1"/>
    <col min="2315" max="2316" width="8.125" style="9" customWidth="1"/>
    <col min="2317" max="2317" width="5.5" style="9" customWidth="1"/>
    <col min="2318" max="2318" width="6.625" style="9" customWidth="1"/>
    <col min="2319" max="2319" width="9" style="9"/>
    <col min="2320" max="2320" width="3.125" style="9" customWidth="1"/>
    <col min="2321" max="2321" width="21.875" style="9" customWidth="1"/>
    <col min="2322" max="2323" width="9" style="9"/>
    <col min="2324" max="2324" width="10.25" style="9" customWidth="1"/>
    <col min="2325" max="2560" width="9" style="9"/>
    <col min="2561" max="2561" width="2.625" style="9" customWidth="1"/>
    <col min="2562" max="2562" width="10.625" style="9" customWidth="1"/>
    <col min="2563" max="2564" width="5.625" style="9" customWidth="1"/>
    <col min="2565" max="2565" width="5.125" style="9" customWidth="1"/>
    <col min="2566" max="2566" width="6.5" style="9" customWidth="1"/>
    <col min="2567" max="2568" width="6.625" style="9" customWidth="1"/>
    <col min="2569" max="2569" width="5.125" style="9" customWidth="1"/>
    <col min="2570" max="2570" width="6.5" style="9" customWidth="1"/>
    <col min="2571" max="2572" width="8.125" style="9" customWidth="1"/>
    <col min="2573" max="2573" width="5.5" style="9" customWidth="1"/>
    <col min="2574" max="2574" width="6.625" style="9" customWidth="1"/>
    <col min="2575" max="2575" width="9" style="9"/>
    <col min="2576" max="2576" width="3.125" style="9" customWidth="1"/>
    <col min="2577" max="2577" width="21.875" style="9" customWidth="1"/>
    <col min="2578" max="2579" width="9" style="9"/>
    <col min="2580" max="2580" width="10.25" style="9" customWidth="1"/>
    <col min="2581" max="2816" width="9" style="9"/>
    <col min="2817" max="2817" width="2.625" style="9" customWidth="1"/>
    <col min="2818" max="2818" width="10.625" style="9" customWidth="1"/>
    <col min="2819" max="2820" width="5.625" style="9" customWidth="1"/>
    <col min="2821" max="2821" width="5.125" style="9" customWidth="1"/>
    <col min="2822" max="2822" width="6.5" style="9" customWidth="1"/>
    <col min="2823" max="2824" width="6.625" style="9" customWidth="1"/>
    <col min="2825" max="2825" width="5.125" style="9" customWidth="1"/>
    <col min="2826" max="2826" width="6.5" style="9" customWidth="1"/>
    <col min="2827" max="2828" width="8.125" style="9" customWidth="1"/>
    <col min="2829" max="2829" width="5.5" style="9" customWidth="1"/>
    <col min="2830" max="2830" width="6.625" style="9" customWidth="1"/>
    <col min="2831" max="2831" width="9" style="9"/>
    <col min="2832" max="2832" width="3.125" style="9" customWidth="1"/>
    <col min="2833" max="2833" width="21.875" style="9" customWidth="1"/>
    <col min="2834" max="2835" width="9" style="9"/>
    <col min="2836" max="2836" width="10.25" style="9" customWidth="1"/>
    <col min="2837" max="3072" width="9" style="9"/>
    <col min="3073" max="3073" width="2.625" style="9" customWidth="1"/>
    <col min="3074" max="3074" width="10.625" style="9" customWidth="1"/>
    <col min="3075" max="3076" width="5.625" style="9" customWidth="1"/>
    <col min="3077" max="3077" width="5.125" style="9" customWidth="1"/>
    <col min="3078" max="3078" width="6.5" style="9" customWidth="1"/>
    <col min="3079" max="3080" width="6.625" style="9" customWidth="1"/>
    <col min="3081" max="3081" width="5.125" style="9" customWidth="1"/>
    <col min="3082" max="3082" width="6.5" style="9" customWidth="1"/>
    <col min="3083" max="3084" width="8.125" style="9" customWidth="1"/>
    <col min="3085" max="3085" width="5.5" style="9" customWidth="1"/>
    <col min="3086" max="3086" width="6.625" style="9" customWidth="1"/>
    <col min="3087" max="3087" width="9" style="9"/>
    <col min="3088" max="3088" width="3.125" style="9" customWidth="1"/>
    <col min="3089" max="3089" width="21.875" style="9" customWidth="1"/>
    <col min="3090" max="3091" width="9" style="9"/>
    <col min="3092" max="3092" width="10.25" style="9" customWidth="1"/>
    <col min="3093" max="3328" width="9" style="9"/>
    <col min="3329" max="3329" width="2.625" style="9" customWidth="1"/>
    <col min="3330" max="3330" width="10.625" style="9" customWidth="1"/>
    <col min="3331" max="3332" width="5.625" style="9" customWidth="1"/>
    <col min="3333" max="3333" width="5.125" style="9" customWidth="1"/>
    <col min="3334" max="3334" width="6.5" style="9" customWidth="1"/>
    <col min="3335" max="3336" width="6.625" style="9" customWidth="1"/>
    <col min="3337" max="3337" width="5.125" style="9" customWidth="1"/>
    <col min="3338" max="3338" width="6.5" style="9" customWidth="1"/>
    <col min="3339" max="3340" width="8.125" style="9" customWidth="1"/>
    <col min="3341" max="3341" width="5.5" style="9" customWidth="1"/>
    <col min="3342" max="3342" width="6.625" style="9" customWidth="1"/>
    <col min="3343" max="3343" width="9" style="9"/>
    <col min="3344" max="3344" width="3.125" style="9" customWidth="1"/>
    <col min="3345" max="3345" width="21.875" style="9" customWidth="1"/>
    <col min="3346" max="3347" width="9" style="9"/>
    <col min="3348" max="3348" width="10.25" style="9" customWidth="1"/>
    <col min="3349" max="3584" width="9" style="9"/>
    <col min="3585" max="3585" width="2.625" style="9" customWidth="1"/>
    <col min="3586" max="3586" width="10.625" style="9" customWidth="1"/>
    <col min="3587" max="3588" width="5.625" style="9" customWidth="1"/>
    <col min="3589" max="3589" width="5.125" style="9" customWidth="1"/>
    <col min="3590" max="3590" width="6.5" style="9" customWidth="1"/>
    <col min="3591" max="3592" width="6.625" style="9" customWidth="1"/>
    <col min="3593" max="3593" width="5.125" style="9" customWidth="1"/>
    <col min="3594" max="3594" width="6.5" style="9" customWidth="1"/>
    <col min="3595" max="3596" width="8.125" style="9" customWidth="1"/>
    <col min="3597" max="3597" width="5.5" style="9" customWidth="1"/>
    <col min="3598" max="3598" width="6.625" style="9" customWidth="1"/>
    <col min="3599" max="3599" width="9" style="9"/>
    <col min="3600" max="3600" width="3.125" style="9" customWidth="1"/>
    <col min="3601" max="3601" width="21.875" style="9" customWidth="1"/>
    <col min="3602" max="3603" width="9" style="9"/>
    <col min="3604" max="3604" width="10.25" style="9" customWidth="1"/>
    <col min="3605" max="3840" width="9" style="9"/>
    <col min="3841" max="3841" width="2.625" style="9" customWidth="1"/>
    <col min="3842" max="3842" width="10.625" style="9" customWidth="1"/>
    <col min="3843" max="3844" width="5.625" style="9" customWidth="1"/>
    <col min="3845" max="3845" width="5.125" style="9" customWidth="1"/>
    <col min="3846" max="3846" width="6.5" style="9" customWidth="1"/>
    <col min="3847" max="3848" width="6.625" style="9" customWidth="1"/>
    <col min="3849" max="3849" width="5.125" style="9" customWidth="1"/>
    <col min="3850" max="3850" width="6.5" style="9" customWidth="1"/>
    <col min="3851" max="3852" width="8.125" style="9" customWidth="1"/>
    <col min="3853" max="3853" width="5.5" style="9" customWidth="1"/>
    <col min="3854" max="3854" width="6.625" style="9" customWidth="1"/>
    <col min="3855" max="3855" width="9" style="9"/>
    <col min="3856" max="3856" width="3.125" style="9" customWidth="1"/>
    <col min="3857" max="3857" width="21.875" style="9" customWidth="1"/>
    <col min="3858" max="3859" width="9" style="9"/>
    <col min="3860" max="3860" width="10.25" style="9" customWidth="1"/>
    <col min="3861" max="4096" width="9" style="9"/>
    <col min="4097" max="4097" width="2.625" style="9" customWidth="1"/>
    <col min="4098" max="4098" width="10.625" style="9" customWidth="1"/>
    <col min="4099" max="4100" width="5.625" style="9" customWidth="1"/>
    <col min="4101" max="4101" width="5.125" style="9" customWidth="1"/>
    <col min="4102" max="4102" width="6.5" style="9" customWidth="1"/>
    <col min="4103" max="4104" width="6.625" style="9" customWidth="1"/>
    <col min="4105" max="4105" width="5.125" style="9" customWidth="1"/>
    <col min="4106" max="4106" width="6.5" style="9" customWidth="1"/>
    <col min="4107" max="4108" width="8.125" style="9" customWidth="1"/>
    <col min="4109" max="4109" width="5.5" style="9" customWidth="1"/>
    <col min="4110" max="4110" width="6.625" style="9" customWidth="1"/>
    <col min="4111" max="4111" width="9" style="9"/>
    <col min="4112" max="4112" width="3.125" style="9" customWidth="1"/>
    <col min="4113" max="4113" width="21.875" style="9" customWidth="1"/>
    <col min="4114" max="4115" width="9" style="9"/>
    <col min="4116" max="4116" width="10.25" style="9" customWidth="1"/>
    <col min="4117" max="4352" width="9" style="9"/>
    <col min="4353" max="4353" width="2.625" style="9" customWidth="1"/>
    <col min="4354" max="4354" width="10.625" style="9" customWidth="1"/>
    <col min="4355" max="4356" width="5.625" style="9" customWidth="1"/>
    <col min="4357" max="4357" width="5.125" style="9" customWidth="1"/>
    <col min="4358" max="4358" width="6.5" style="9" customWidth="1"/>
    <col min="4359" max="4360" width="6.625" style="9" customWidth="1"/>
    <col min="4361" max="4361" width="5.125" style="9" customWidth="1"/>
    <col min="4362" max="4362" width="6.5" style="9" customWidth="1"/>
    <col min="4363" max="4364" width="8.125" style="9" customWidth="1"/>
    <col min="4365" max="4365" width="5.5" style="9" customWidth="1"/>
    <col min="4366" max="4366" width="6.625" style="9" customWidth="1"/>
    <col min="4367" max="4367" width="9" style="9"/>
    <col min="4368" max="4368" width="3.125" style="9" customWidth="1"/>
    <col min="4369" max="4369" width="21.875" style="9" customWidth="1"/>
    <col min="4370" max="4371" width="9" style="9"/>
    <col min="4372" max="4372" width="10.25" style="9" customWidth="1"/>
    <col min="4373" max="4608" width="9" style="9"/>
    <col min="4609" max="4609" width="2.625" style="9" customWidth="1"/>
    <col min="4610" max="4610" width="10.625" style="9" customWidth="1"/>
    <col min="4611" max="4612" width="5.625" style="9" customWidth="1"/>
    <col min="4613" max="4613" width="5.125" style="9" customWidth="1"/>
    <col min="4614" max="4614" width="6.5" style="9" customWidth="1"/>
    <col min="4615" max="4616" width="6.625" style="9" customWidth="1"/>
    <col min="4617" max="4617" width="5.125" style="9" customWidth="1"/>
    <col min="4618" max="4618" width="6.5" style="9" customWidth="1"/>
    <col min="4619" max="4620" width="8.125" style="9" customWidth="1"/>
    <col min="4621" max="4621" width="5.5" style="9" customWidth="1"/>
    <col min="4622" max="4622" width="6.625" style="9" customWidth="1"/>
    <col min="4623" max="4623" width="9" style="9"/>
    <col min="4624" max="4624" width="3.125" style="9" customWidth="1"/>
    <col min="4625" max="4625" width="21.875" style="9" customWidth="1"/>
    <col min="4626" max="4627" width="9" style="9"/>
    <col min="4628" max="4628" width="10.25" style="9" customWidth="1"/>
    <col min="4629" max="4864" width="9" style="9"/>
    <col min="4865" max="4865" width="2.625" style="9" customWidth="1"/>
    <col min="4866" max="4866" width="10.625" style="9" customWidth="1"/>
    <col min="4867" max="4868" width="5.625" style="9" customWidth="1"/>
    <col min="4869" max="4869" width="5.125" style="9" customWidth="1"/>
    <col min="4870" max="4870" width="6.5" style="9" customWidth="1"/>
    <col min="4871" max="4872" width="6.625" style="9" customWidth="1"/>
    <col min="4873" max="4873" width="5.125" style="9" customWidth="1"/>
    <col min="4874" max="4874" width="6.5" style="9" customWidth="1"/>
    <col min="4875" max="4876" width="8.125" style="9" customWidth="1"/>
    <col min="4877" max="4877" width="5.5" style="9" customWidth="1"/>
    <col min="4878" max="4878" width="6.625" style="9" customWidth="1"/>
    <col min="4879" max="4879" width="9" style="9"/>
    <col min="4880" max="4880" width="3.125" style="9" customWidth="1"/>
    <col min="4881" max="4881" width="21.875" style="9" customWidth="1"/>
    <col min="4882" max="4883" width="9" style="9"/>
    <col min="4884" max="4884" width="10.25" style="9" customWidth="1"/>
    <col min="4885" max="5120" width="9" style="9"/>
    <col min="5121" max="5121" width="2.625" style="9" customWidth="1"/>
    <col min="5122" max="5122" width="10.625" style="9" customWidth="1"/>
    <col min="5123" max="5124" width="5.625" style="9" customWidth="1"/>
    <col min="5125" max="5125" width="5.125" style="9" customWidth="1"/>
    <col min="5126" max="5126" width="6.5" style="9" customWidth="1"/>
    <col min="5127" max="5128" width="6.625" style="9" customWidth="1"/>
    <col min="5129" max="5129" width="5.125" style="9" customWidth="1"/>
    <col min="5130" max="5130" width="6.5" style="9" customWidth="1"/>
    <col min="5131" max="5132" width="8.125" style="9" customWidth="1"/>
    <col min="5133" max="5133" width="5.5" style="9" customWidth="1"/>
    <col min="5134" max="5134" width="6.625" style="9" customWidth="1"/>
    <col min="5135" max="5135" width="9" style="9"/>
    <col min="5136" max="5136" width="3.125" style="9" customWidth="1"/>
    <col min="5137" max="5137" width="21.875" style="9" customWidth="1"/>
    <col min="5138" max="5139" width="9" style="9"/>
    <col min="5140" max="5140" width="10.25" style="9" customWidth="1"/>
    <col min="5141" max="5376" width="9" style="9"/>
    <col min="5377" max="5377" width="2.625" style="9" customWidth="1"/>
    <col min="5378" max="5378" width="10.625" style="9" customWidth="1"/>
    <col min="5379" max="5380" width="5.625" style="9" customWidth="1"/>
    <col min="5381" max="5381" width="5.125" style="9" customWidth="1"/>
    <col min="5382" max="5382" width="6.5" style="9" customWidth="1"/>
    <col min="5383" max="5384" width="6.625" style="9" customWidth="1"/>
    <col min="5385" max="5385" width="5.125" style="9" customWidth="1"/>
    <col min="5386" max="5386" width="6.5" style="9" customWidth="1"/>
    <col min="5387" max="5388" width="8.125" style="9" customWidth="1"/>
    <col min="5389" max="5389" width="5.5" style="9" customWidth="1"/>
    <col min="5390" max="5390" width="6.625" style="9" customWidth="1"/>
    <col min="5391" max="5391" width="9" style="9"/>
    <col min="5392" max="5392" width="3.125" style="9" customWidth="1"/>
    <col min="5393" max="5393" width="21.875" style="9" customWidth="1"/>
    <col min="5394" max="5395" width="9" style="9"/>
    <col min="5396" max="5396" width="10.25" style="9" customWidth="1"/>
    <col min="5397" max="5632" width="9" style="9"/>
    <col min="5633" max="5633" width="2.625" style="9" customWidth="1"/>
    <col min="5634" max="5634" width="10.625" style="9" customWidth="1"/>
    <col min="5635" max="5636" width="5.625" style="9" customWidth="1"/>
    <col min="5637" max="5637" width="5.125" style="9" customWidth="1"/>
    <col min="5638" max="5638" width="6.5" style="9" customWidth="1"/>
    <col min="5639" max="5640" width="6.625" style="9" customWidth="1"/>
    <col min="5641" max="5641" width="5.125" style="9" customWidth="1"/>
    <col min="5642" max="5642" width="6.5" style="9" customWidth="1"/>
    <col min="5643" max="5644" width="8.125" style="9" customWidth="1"/>
    <col min="5645" max="5645" width="5.5" style="9" customWidth="1"/>
    <col min="5646" max="5646" width="6.625" style="9" customWidth="1"/>
    <col min="5647" max="5647" width="9" style="9"/>
    <col min="5648" max="5648" width="3.125" style="9" customWidth="1"/>
    <col min="5649" max="5649" width="21.875" style="9" customWidth="1"/>
    <col min="5650" max="5651" width="9" style="9"/>
    <col min="5652" max="5652" width="10.25" style="9" customWidth="1"/>
    <col min="5653" max="5888" width="9" style="9"/>
    <col min="5889" max="5889" width="2.625" style="9" customWidth="1"/>
    <col min="5890" max="5890" width="10.625" style="9" customWidth="1"/>
    <col min="5891" max="5892" width="5.625" style="9" customWidth="1"/>
    <col min="5893" max="5893" width="5.125" style="9" customWidth="1"/>
    <col min="5894" max="5894" width="6.5" style="9" customWidth="1"/>
    <col min="5895" max="5896" width="6.625" style="9" customWidth="1"/>
    <col min="5897" max="5897" width="5.125" style="9" customWidth="1"/>
    <col min="5898" max="5898" width="6.5" style="9" customWidth="1"/>
    <col min="5899" max="5900" width="8.125" style="9" customWidth="1"/>
    <col min="5901" max="5901" width="5.5" style="9" customWidth="1"/>
    <col min="5902" max="5902" width="6.625" style="9" customWidth="1"/>
    <col min="5903" max="5903" width="9" style="9"/>
    <col min="5904" max="5904" width="3.125" style="9" customWidth="1"/>
    <col min="5905" max="5905" width="21.875" style="9" customWidth="1"/>
    <col min="5906" max="5907" width="9" style="9"/>
    <col min="5908" max="5908" width="10.25" style="9" customWidth="1"/>
    <col min="5909" max="6144" width="9" style="9"/>
    <col min="6145" max="6145" width="2.625" style="9" customWidth="1"/>
    <col min="6146" max="6146" width="10.625" style="9" customWidth="1"/>
    <col min="6147" max="6148" width="5.625" style="9" customWidth="1"/>
    <col min="6149" max="6149" width="5.125" style="9" customWidth="1"/>
    <col min="6150" max="6150" width="6.5" style="9" customWidth="1"/>
    <col min="6151" max="6152" width="6.625" style="9" customWidth="1"/>
    <col min="6153" max="6153" width="5.125" style="9" customWidth="1"/>
    <col min="6154" max="6154" width="6.5" style="9" customWidth="1"/>
    <col min="6155" max="6156" width="8.125" style="9" customWidth="1"/>
    <col min="6157" max="6157" width="5.5" style="9" customWidth="1"/>
    <col min="6158" max="6158" width="6.625" style="9" customWidth="1"/>
    <col min="6159" max="6159" width="9" style="9"/>
    <col min="6160" max="6160" width="3.125" style="9" customWidth="1"/>
    <col min="6161" max="6161" width="21.875" style="9" customWidth="1"/>
    <col min="6162" max="6163" width="9" style="9"/>
    <col min="6164" max="6164" width="10.25" style="9" customWidth="1"/>
    <col min="6165" max="6400" width="9" style="9"/>
    <col min="6401" max="6401" width="2.625" style="9" customWidth="1"/>
    <col min="6402" max="6402" width="10.625" style="9" customWidth="1"/>
    <col min="6403" max="6404" width="5.625" style="9" customWidth="1"/>
    <col min="6405" max="6405" width="5.125" style="9" customWidth="1"/>
    <col min="6406" max="6406" width="6.5" style="9" customWidth="1"/>
    <col min="6407" max="6408" width="6.625" style="9" customWidth="1"/>
    <col min="6409" max="6409" width="5.125" style="9" customWidth="1"/>
    <col min="6410" max="6410" width="6.5" style="9" customWidth="1"/>
    <col min="6411" max="6412" width="8.125" style="9" customWidth="1"/>
    <col min="6413" max="6413" width="5.5" style="9" customWidth="1"/>
    <col min="6414" max="6414" width="6.625" style="9" customWidth="1"/>
    <col min="6415" max="6415" width="9" style="9"/>
    <col min="6416" max="6416" width="3.125" style="9" customWidth="1"/>
    <col min="6417" max="6417" width="21.875" style="9" customWidth="1"/>
    <col min="6418" max="6419" width="9" style="9"/>
    <col min="6420" max="6420" width="10.25" style="9" customWidth="1"/>
    <col min="6421" max="6656" width="9" style="9"/>
    <col min="6657" max="6657" width="2.625" style="9" customWidth="1"/>
    <col min="6658" max="6658" width="10.625" style="9" customWidth="1"/>
    <col min="6659" max="6660" width="5.625" style="9" customWidth="1"/>
    <col min="6661" max="6661" width="5.125" style="9" customWidth="1"/>
    <col min="6662" max="6662" width="6.5" style="9" customWidth="1"/>
    <col min="6663" max="6664" width="6.625" style="9" customWidth="1"/>
    <col min="6665" max="6665" width="5.125" style="9" customWidth="1"/>
    <col min="6666" max="6666" width="6.5" style="9" customWidth="1"/>
    <col min="6667" max="6668" width="8.125" style="9" customWidth="1"/>
    <col min="6669" max="6669" width="5.5" style="9" customWidth="1"/>
    <col min="6670" max="6670" width="6.625" style="9" customWidth="1"/>
    <col min="6671" max="6671" width="9" style="9"/>
    <col min="6672" max="6672" width="3.125" style="9" customWidth="1"/>
    <col min="6673" max="6673" width="21.875" style="9" customWidth="1"/>
    <col min="6674" max="6675" width="9" style="9"/>
    <col min="6676" max="6676" width="10.25" style="9" customWidth="1"/>
    <col min="6677" max="6912" width="9" style="9"/>
    <col min="6913" max="6913" width="2.625" style="9" customWidth="1"/>
    <col min="6914" max="6914" width="10.625" style="9" customWidth="1"/>
    <col min="6915" max="6916" width="5.625" style="9" customWidth="1"/>
    <col min="6917" max="6917" width="5.125" style="9" customWidth="1"/>
    <col min="6918" max="6918" width="6.5" style="9" customWidth="1"/>
    <col min="6919" max="6920" width="6.625" style="9" customWidth="1"/>
    <col min="6921" max="6921" width="5.125" style="9" customWidth="1"/>
    <col min="6922" max="6922" width="6.5" style="9" customWidth="1"/>
    <col min="6923" max="6924" width="8.125" style="9" customWidth="1"/>
    <col min="6925" max="6925" width="5.5" style="9" customWidth="1"/>
    <col min="6926" max="6926" width="6.625" style="9" customWidth="1"/>
    <col min="6927" max="6927" width="9" style="9"/>
    <col min="6928" max="6928" width="3.125" style="9" customWidth="1"/>
    <col min="6929" max="6929" width="21.875" style="9" customWidth="1"/>
    <col min="6930" max="6931" width="9" style="9"/>
    <col min="6932" max="6932" width="10.25" style="9" customWidth="1"/>
    <col min="6933" max="7168" width="9" style="9"/>
    <col min="7169" max="7169" width="2.625" style="9" customWidth="1"/>
    <col min="7170" max="7170" width="10.625" style="9" customWidth="1"/>
    <col min="7171" max="7172" width="5.625" style="9" customWidth="1"/>
    <col min="7173" max="7173" width="5.125" style="9" customWidth="1"/>
    <col min="7174" max="7174" width="6.5" style="9" customWidth="1"/>
    <col min="7175" max="7176" width="6.625" style="9" customWidth="1"/>
    <col min="7177" max="7177" width="5.125" style="9" customWidth="1"/>
    <col min="7178" max="7178" width="6.5" style="9" customWidth="1"/>
    <col min="7179" max="7180" width="8.125" style="9" customWidth="1"/>
    <col min="7181" max="7181" width="5.5" style="9" customWidth="1"/>
    <col min="7182" max="7182" width="6.625" style="9" customWidth="1"/>
    <col min="7183" max="7183" width="9" style="9"/>
    <col min="7184" max="7184" width="3.125" style="9" customWidth="1"/>
    <col min="7185" max="7185" width="21.875" style="9" customWidth="1"/>
    <col min="7186" max="7187" width="9" style="9"/>
    <col min="7188" max="7188" width="10.25" style="9" customWidth="1"/>
    <col min="7189" max="7424" width="9" style="9"/>
    <col min="7425" max="7425" width="2.625" style="9" customWidth="1"/>
    <col min="7426" max="7426" width="10.625" style="9" customWidth="1"/>
    <col min="7427" max="7428" width="5.625" style="9" customWidth="1"/>
    <col min="7429" max="7429" width="5.125" style="9" customWidth="1"/>
    <col min="7430" max="7430" width="6.5" style="9" customWidth="1"/>
    <col min="7431" max="7432" width="6.625" style="9" customWidth="1"/>
    <col min="7433" max="7433" width="5.125" style="9" customWidth="1"/>
    <col min="7434" max="7434" width="6.5" style="9" customWidth="1"/>
    <col min="7435" max="7436" width="8.125" style="9" customWidth="1"/>
    <col min="7437" max="7437" width="5.5" style="9" customWidth="1"/>
    <col min="7438" max="7438" width="6.625" style="9" customWidth="1"/>
    <col min="7439" max="7439" width="9" style="9"/>
    <col min="7440" max="7440" width="3.125" style="9" customWidth="1"/>
    <col min="7441" max="7441" width="21.875" style="9" customWidth="1"/>
    <col min="7442" max="7443" width="9" style="9"/>
    <col min="7444" max="7444" width="10.25" style="9" customWidth="1"/>
    <col min="7445" max="7680" width="9" style="9"/>
    <col min="7681" max="7681" width="2.625" style="9" customWidth="1"/>
    <col min="7682" max="7682" width="10.625" style="9" customWidth="1"/>
    <col min="7683" max="7684" width="5.625" style="9" customWidth="1"/>
    <col min="7685" max="7685" width="5.125" style="9" customWidth="1"/>
    <col min="7686" max="7686" width="6.5" style="9" customWidth="1"/>
    <col min="7687" max="7688" width="6.625" style="9" customWidth="1"/>
    <col min="7689" max="7689" width="5.125" style="9" customWidth="1"/>
    <col min="7690" max="7690" width="6.5" style="9" customWidth="1"/>
    <col min="7691" max="7692" width="8.125" style="9" customWidth="1"/>
    <col min="7693" max="7693" width="5.5" style="9" customWidth="1"/>
    <col min="7694" max="7694" width="6.625" style="9" customWidth="1"/>
    <col min="7695" max="7695" width="9" style="9"/>
    <col min="7696" max="7696" width="3.125" style="9" customWidth="1"/>
    <col min="7697" max="7697" width="21.875" style="9" customWidth="1"/>
    <col min="7698" max="7699" width="9" style="9"/>
    <col min="7700" max="7700" width="10.25" style="9" customWidth="1"/>
    <col min="7701" max="7936" width="9" style="9"/>
    <col min="7937" max="7937" width="2.625" style="9" customWidth="1"/>
    <col min="7938" max="7938" width="10.625" style="9" customWidth="1"/>
    <col min="7939" max="7940" width="5.625" style="9" customWidth="1"/>
    <col min="7941" max="7941" width="5.125" style="9" customWidth="1"/>
    <col min="7942" max="7942" width="6.5" style="9" customWidth="1"/>
    <col min="7943" max="7944" width="6.625" style="9" customWidth="1"/>
    <col min="7945" max="7945" width="5.125" style="9" customWidth="1"/>
    <col min="7946" max="7946" width="6.5" style="9" customWidth="1"/>
    <col min="7947" max="7948" width="8.125" style="9" customWidth="1"/>
    <col min="7949" max="7949" width="5.5" style="9" customWidth="1"/>
    <col min="7950" max="7950" width="6.625" style="9" customWidth="1"/>
    <col min="7951" max="7951" width="9" style="9"/>
    <col min="7952" max="7952" width="3.125" style="9" customWidth="1"/>
    <col min="7953" max="7953" width="21.875" style="9" customWidth="1"/>
    <col min="7954" max="7955" width="9" style="9"/>
    <col min="7956" max="7956" width="10.25" style="9" customWidth="1"/>
    <col min="7957" max="8192" width="9" style="9"/>
    <col min="8193" max="8193" width="2.625" style="9" customWidth="1"/>
    <col min="8194" max="8194" width="10.625" style="9" customWidth="1"/>
    <col min="8195" max="8196" width="5.625" style="9" customWidth="1"/>
    <col min="8197" max="8197" width="5.125" style="9" customWidth="1"/>
    <col min="8198" max="8198" width="6.5" style="9" customWidth="1"/>
    <col min="8199" max="8200" width="6.625" style="9" customWidth="1"/>
    <col min="8201" max="8201" width="5.125" style="9" customWidth="1"/>
    <col min="8202" max="8202" width="6.5" style="9" customWidth="1"/>
    <col min="8203" max="8204" width="8.125" style="9" customWidth="1"/>
    <col min="8205" max="8205" width="5.5" style="9" customWidth="1"/>
    <col min="8206" max="8206" width="6.625" style="9" customWidth="1"/>
    <col min="8207" max="8207" width="9" style="9"/>
    <col min="8208" max="8208" width="3.125" style="9" customWidth="1"/>
    <col min="8209" max="8209" width="21.875" style="9" customWidth="1"/>
    <col min="8210" max="8211" width="9" style="9"/>
    <col min="8212" max="8212" width="10.25" style="9" customWidth="1"/>
    <col min="8213" max="8448" width="9" style="9"/>
    <col min="8449" max="8449" width="2.625" style="9" customWidth="1"/>
    <col min="8450" max="8450" width="10.625" style="9" customWidth="1"/>
    <col min="8451" max="8452" width="5.625" style="9" customWidth="1"/>
    <col min="8453" max="8453" width="5.125" style="9" customWidth="1"/>
    <col min="8454" max="8454" width="6.5" style="9" customWidth="1"/>
    <col min="8455" max="8456" width="6.625" style="9" customWidth="1"/>
    <col min="8457" max="8457" width="5.125" style="9" customWidth="1"/>
    <col min="8458" max="8458" width="6.5" style="9" customWidth="1"/>
    <col min="8459" max="8460" width="8.125" style="9" customWidth="1"/>
    <col min="8461" max="8461" width="5.5" style="9" customWidth="1"/>
    <col min="8462" max="8462" width="6.625" style="9" customWidth="1"/>
    <col min="8463" max="8463" width="9" style="9"/>
    <col min="8464" max="8464" width="3.125" style="9" customWidth="1"/>
    <col min="8465" max="8465" width="21.875" style="9" customWidth="1"/>
    <col min="8466" max="8467" width="9" style="9"/>
    <col min="8468" max="8468" width="10.25" style="9" customWidth="1"/>
    <col min="8469" max="8704" width="9" style="9"/>
    <col min="8705" max="8705" width="2.625" style="9" customWidth="1"/>
    <col min="8706" max="8706" width="10.625" style="9" customWidth="1"/>
    <col min="8707" max="8708" width="5.625" style="9" customWidth="1"/>
    <col min="8709" max="8709" width="5.125" style="9" customWidth="1"/>
    <col min="8710" max="8710" width="6.5" style="9" customWidth="1"/>
    <col min="8711" max="8712" width="6.625" style="9" customWidth="1"/>
    <col min="8713" max="8713" width="5.125" style="9" customWidth="1"/>
    <col min="8714" max="8714" width="6.5" style="9" customWidth="1"/>
    <col min="8715" max="8716" width="8.125" style="9" customWidth="1"/>
    <col min="8717" max="8717" width="5.5" style="9" customWidth="1"/>
    <col min="8718" max="8718" width="6.625" style="9" customWidth="1"/>
    <col min="8719" max="8719" width="9" style="9"/>
    <col min="8720" max="8720" width="3.125" style="9" customWidth="1"/>
    <col min="8721" max="8721" width="21.875" style="9" customWidth="1"/>
    <col min="8722" max="8723" width="9" style="9"/>
    <col min="8724" max="8724" width="10.25" style="9" customWidth="1"/>
    <col min="8725" max="8960" width="9" style="9"/>
    <col min="8961" max="8961" width="2.625" style="9" customWidth="1"/>
    <col min="8962" max="8962" width="10.625" style="9" customWidth="1"/>
    <col min="8963" max="8964" width="5.625" style="9" customWidth="1"/>
    <col min="8965" max="8965" width="5.125" style="9" customWidth="1"/>
    <col min="8966" max="8966" width="6.5" style="9" customWidth="1"/>
    <col min="8967" max="8968" width="6.625" style="9" customWidth="1"/>
    <col min="8969" max="8969" width="5.125" style="9" customWidth="1"/>
    <col min="8970" max="8970" width="6.5" style="9" customWidth="1"/>
    <col min="8971" max="8972" width="8.125" style="9" customWidth="1"/>
    <col min="8973" max="8973" width="5.5" style="9" customWidth="1"/>
    <col min="8974" max="8974" width="6.625" style="9" customWidth="1"/>
    <col min="8975" max="8975" width="9" style="9"/>
    <col min="8976" max="8976" width="3.125" style="9" customWidth="1"/>
    <col min="8977" max="8977" width="21.875" style="9" customWidth="1"/>
    <col min="8978" max="8979" width="9" style="9"/>
    <col min="8980" max="8980" width="10.25" style="9" customWidth="1"/>
    <col min="8981" max="9216" width="9" style="9"/>
    <col min="9217" max="9217" width="2.625" style="9" customWidth="1"/>
    <col min="9218" max="9218" width="10.625" style="9" customWidth="1"/>
    <col min="9219" max="9220" width="5.625" style="9" customWidth="1"/>
    <col min="9221" max="9221" width="5.125" style="9" customWidth="1"/>
    <col min="9222" max="9222" width="6.5" style="9" customWidth="1"/>
    <col min="9223" max="9224" width="6.625" style="9" customWidth="1"/>
    <col min="9225" max="9225" width="5.125" style="9" customWidth="1"/>
    <col min="9226" max="9226" width="6.5" style="9" customWidth="1"/>
    <col min="9227" max="9228" width="8.125" style="9" customWidth="1"/>
    <col min="9229" max="9229" width="5.5" style="9" customWidth="1"/>
    <col min="9230" max="9230" width="6.625" style="9" customWidth="1"/>
    <col min="9231" max="9231" width="9" style="9"/>
    <col min="9232" max="9232" width="3.125" style="9" customWidth="1"/>
    <col min="9233" max="9233" width="21.875" style="9" customWidth="1"/>
    <col min="9234" max="9235" width="9" style="9"/>
    <col min="9236" max="9236" width="10.25" style="9" customWidth="1"/>
    <col min="9237" max="9472" width="9" style="9"/>
    <col min="9473" max="9473" width="2.625" style="9" customWidth="1"/>
    <col min="9474" max="9474" width="10.625" style="9" customWidth="1"/>
    <col min="9475" max="9476" width="5.625" style="9" customWidth="1"/>
    <col min="9477" max="9477" width="5.125" style="9" customWidth="1"/>
    <col min="9478" max="9478" width="6.5" style="9" customWidth="1"/>
    <col min="9479" max="9480" width="6.625" style="9" customWidth="1"/>
    <col min="9481" max="9481" width="5.125" style="9" customWidth="1"/>
    <col min="9482" max="9482" width="6.5" style="9" customWidth="1"/>
    <col min="9483" max="9484" width="8.125" style="9" customWidth="1"/>
    <col min="9485" max="9485" width="5.5" style="9" customWidth="1"/>
    <col min="9486" max="9486" width="6.625" style="9" customWidth="1"/>
    <col min="9487" max="9487" width="9" style="9"/>
    <col min="9488" max="9488" width="3.125" style="9" customWidth="1"/>
    <col min="9489" max="9489" width="21.875" style="9" customWidth="1"/>
    <col min="9490" max="9491" width="9" style="9"/>
    <col min="9492" max="9492" width="10.25" style="9" customWidth="1"/>
    <col min="9493" max="9728" width="9" style="9"/>
    <col min="9729" max="9729" width="2.625" style="9" customWidth="1"/>
    <col min="9730" max="9730" width="10.625" style="9" customWidth="1"/>
    <col min="9731" max="9732" width="5.625" style="9" customWidth="1"/>
    <col min="9733" max="9733" width="5.125" style="9" customWidth="1"/>
    <col min="9734" max="9734" width="6.5" style="9" customWidth="1"/>
    <col min="9735" max="9736" width="6.625" style="9" customWidth="1"/>
    <col min="9737" max="9737" width="5.125" style="9" customWidth="1"/>
    <col min="9738" max="9738" width="6.5" style="9" customWidth="1"/>
    <col min="9739" max="9740" width="8.125" style="9" customWidth="1"/>
    <col min="9741" max="9741" width="5.5" style="9" customWidth="1"/>
    <col min="9742" max="9742" width="6.625" style="9" customWidth="1"/>
    <col min="9743" max="9743" width="9" style="9"/>
    <col min="9744" max="9744" width="3.125" style="9" customWidth="1"/>
    <col min="9745" max="9745" width="21.875" style="9" customWidth="1"/>
    <col min="9746" max="9747" width="9" style="9"/>
    <col min="9748" max="9748" width="10.25" style="9" customWidth="1"/>
    <col min="9749" max="9984" width="9" style="9"/>
    <col min="9985" max="9985" width="2.625" style="9" customWidth="1"/>
    <col min="9986" max="9986" width="10.625" style="9" customWidth="1"/>
    <col min="9987" max="9988" width="5.625" style="9" customWidth="1"/>
    <col min="9989" max="9989" width="5.125" style="9" customWidth="1"/>
    <col min="9990" max="9990" width="6.5" style="9" customWidth="1"/>
    <col min="9991" max="9992" width="6.625" style="9" customWidth="1"/>
    <col min="9993" max="9993" width="5.125" style="9" customWidth="1"/>
    <col min="9994" max="9994" width="6.5" style="9" customWidth="1"/>
    <col min="9995" max="9996" width="8.125" style="9" customWidth="1"/>
    <col min="9997" max="9997" width="5.5" style="9" customWidth="1"/>
    <col min="9998" max="9998" width="6.625" style="9" customWidth="1"/>
    <col min="9999" max="9999" width="9" style="9"/>
    <col min="10000" max="10000" width="3.125" style="9" customWidth="1"/>
    <col min="10001" max="10001" width="21.875" style="9" customWidth="1"/>
    <col min="10002" max="10003" width="9" style="9"/>
    <col min="10004" max="10004" width="10.25" style="9" customWidth="1"/>
    <col min="10005" max="10240" width="9" style="9"/>
    <col min="10241" max="10241" width="2.625" style="9" customWidth="1"/>
    <col min="10242" max="10242" width="10.625" style="9" customWidth="1"/>
    <col min="10243" max="10244" width="5.625" style="9" customWidth="1"/>
    <col min="10245" max="10245" width="5.125" style="9" customWidth="1"/>
    <col min="10246" max="10246" width="6.5" style="9" customWidth="1"/>
    <col min="10247" max="10248" width="6.625" style="9" customWidth="1"/>
    <col min="10249" max="10249" width="5.125" style="9" customWidth="1"/>
    <col min="10250" max="10250" width="6.5" style="9" customWidth="1"/>
    <col min="10251" max="10252" width="8.125" style="9" customWidth="1"/>
    <col min="10253" max="10253" width="5.5" style="9" customWidth="1"/>
    <col min="10254" max="10254" width="6.625" style="9" customWidth="1"/>
    <col min="10255" max="10255" width="9" style="9"/>
    <col min="10256" max="10256" width="3.125" style="9" customWidth="1"/>
    <col min="10257" max="10257" width="21.875" style="9" customWidth="1"/>
    <col min="10258" max="10259" width="9" style="9"/>
    <col min="10260" max="10260" width="10.25" style="9" customWidth="1"/>
    <col min="10261" max="10496" width="9" style="9"/>
    <col min="10497" max="10497" width="2.625" style="9" customWidth="1"/>
    <col min="10498" max="10498" width="10.625" style="9" customWidth="1"/>
    <col min="10499" max="10500" width="5.625" style="9" customWidth="1"/>
    <col min="10501" max="10501" width="5.125" style="9" customWidth="1"/>
    <col min="10502" max="10502" width="6.5" style="9" customWidth="1"/>
    <col min="10503" max="10504" width="6.625" style="9" customWidth="1"/>
    <col min="10505" max="10505" width="5.125" style="9" customWidth="1"/>
    <col min="10506" max="10506" width="6.5" style="9" customWidth="1"/>
    <col min="10507" max="10508" width="8.125" style="9" customWidth="1"/>
    <col min="10509" max="10509" width="5.5" style="9" customWidth="1"/>
    <col min="10510" max="10510" width="6.625" style="9" customWidth="1"/>
    <col min="10511" max="10511" width="9" style="9"/>
    <col min="10512" max="10512" width="3.125" style="9" customWidth="1"/>
    <col min="10513" max="10513" width="21.875" style="9" customWidth="1"/>
    <col min="10514" max="10515" width="9" style="9"/>
    <col min="10516" max="10516" width="10.25" style="9" customWidth="1"/>
    <col min="10517" max="10752" width="9" style="9"/>
    <col min="10753" max="10753" width="2.625" style="9" customWidth="1"/>
    <col min="10754" max="10754" width="10.625" style="9" customWidth="1"/>
    <col min="10755" max="10756" width="5.625" style="9" customWidth="1"/>
    <col min="10757" max="10757" width="5.125" style="9" customWidth="1"/>
    <col min="10758" max="10758" width="6.5" style="9" customWidth="1"/>
    <col min="10759" max="10760" width="6.625" style="9" customWidth="1"/>
    <col min="10761" max="10761" width="5.125" style="9" customWidth="1"/>
    <col min="10762" max="10762" width="6.5" style="9" customWidth="1"/>
    <col min="10763" max="10764" width="8.125" style="9" customWidth="1"/>
    <col min="10765" max="10765" width="5.5" style="9" customWidth="1"/>
    <col min="10766" max="10766" width="6.625" style="9" customWidth="1"/>
    <col min="10767" max="10767" width="9" style="9"/>
    <col min="10768" max="10768" width="3.125" style="9" customWidth="1"/>
    <col min="10769" max="10769" width="21.875" style="9" customWidth="1"/>
    <col min="10770" max="10771" width="9" style="9"/>
    <col min="10772" max="10772" width="10.25" style="9" customWidth="1"/>
    <col min="10773" max="11008" width="9" style="9"/>
    <col min="11009" max="11009" width="2.625" style="9" customWidth="1"/>
    <col min="11010" max="11010" width="10.625" style="9" customWidth="1"/>
    <col min="11011" max="11012" width="5.625" style="9" customWidth="1"/>
    <col min="11013" max="11013" width="5.125" style="9" customWidth="1"/>
    <col min="11014" max="11014" width="6.5" style="9" customWidth="1"/>
    <col min="11015" max="11016" width="6.625" style="9" customWidth="1"/>
    <col min="11017" max="11017" width="5.125" style="9" customWidth="1"/>
    <col min="11018" max="11018" width="6.5" style="9" customWidth="1"/>
    <col min="11019" max="11020" width="8.125" style="9" customWidth="1"/>
    <col min="11021" max="11021" width="5.5" style="9" customWidth="1"/>
    <col min="11022" max="11022" width="6.625" style="9" customWidth="1"/>
    <col min="11023" max="11023" width="9" style="9"/>
    <col min="11024" max="11024" width="3.125" style="9" customWidth="1"/>
    <col min="11025" max="11025" width="21.875" style="9" customWidth="1"/>
    <col min="11026" max="11027" width="9" style="9"/>
    <col min="11028" max="11028" width="10.25" style="9" customWidth="1"/>
    <col min="11029" max="11264" width="9" style="9"/>
    <col min="11265" max="11265" width="2.625" style="9" customWidth="1"/>
    <col min="11266" max="11266" width="10.625" style="9" customWidth="1"/>
    <col min="11267" max="11268" width="5.625" style="9" customWidth="1"/>
    <col min="11269" max="11269" width="5.125" style="9" customWidth="1"/>
    <col min="11270" max="11270" width="6.5" style="9" customWidth="1"/>
    <col min="11271" max="11272" width="6.625" style="9" customWidth="1"/>
    <col min="11273" max="11273" width="5.125" style="9" customWidth="1"/>
    <col min="11274" max="11274" width="6.5" style="9" customWidth="1"/>
    <col min="11275" max="11276" width="8.125" style="9" customWidth="1"/>
    <col min="11277" max="11277" width="5.5" style="9" customWidth="1"/>
    <col min="11278" max="11278" width="6.625" style="9" customWidth="1"/>
    <col min="11279" max="11279" width="9" style="9"/>
    <col min="11280" max="11280" width="3.125" style="9" customWidth="1"/>
    <col min="11281" max="11281" width="21.875" style="9" customWidth="1"/>
    <col min="11282" max="11283" width="9" style="9"/>
    <col min="11284" max="11284" width="10.25" style="9" customWidth="1"/>
    <col min="11285" max="11520" width="9" style="9"/>
    <col min="11521" max="11521" width="2.625" style="9" customWidth="1"/>
    <col min="11522" max="11522" width="10.625" style="9" customWidth="1"/>
    <col min="11523" max="11524" width="5.625" style="9" customWidth="1"/>
    <col min="11525" max="11525" width="5.125" style="9" customWidth="1"/>
    <col min="11526" max="11526" width="6.5" style="9" customWidth="1"/>
    <col min="11527" max="11528" width="6.625" style="9" customWidth="1"/>
    <col min="11529" max="11529" width="5.125" style="9" customWidth="1"/>
    <col min="11530" max="11530" width="6.5" style="9" customWidth="1"/>
    <col min="11531" max="11532" width="8.125" style="9" customWidth="1"/>
    <col min="11533" max="11533" width="5.5" style="9" customWidth="1"/>
    <col min="11534" max="11534" width="6.625" style="9" customWidth="1"/>
    <col min="11535" max="11535" width="9" style="9"/>
    <col min="11536" max="11536" width="3.125" style="9" customWidth="1"/>
    <col min="11537" max="11537" width="21.875" style="9" customWidth="1"/>
    <col min="11538" max="11539" width="9" style="9"/>
    <col min="11540" max="11540" width="10.25" style="9" customWidth="1"/>
    <col min="11541" max="11776" width="9" style="9"/>
    <col min="11777" max="11777" width="2.625" style="9" customWidth="1"/>
    <col min="11778" max="11778" width="10.625" style="9" customWidth="1"/>
    <col min="11779" max="11780" width="5.625" style="9" customWidth="1"/>
    <col min="11781" max="11781" width="5.125" style="9" customWidth="1"/>
    <col min="11782" max="11782" width="6.5" style="9" customWidth="1"/>
    <col min="11783" max="11784" width="6.625" style="9" customWidth="1"/>
    <col min="11785" max="11785" width="5.125" style="9" customWidth="1"/>
    <col min="11786" max="11786" width="6.5" style="9" customWidth="1"/>
    <col min="11787" max="11788" width="8.125" style="9" customWidth="1"/>
    <col min="11789" max="11789" width="5.5" style="9" customWidth="1"/>
    <col min="11790" max="11790" width="6.625" style="9" customWidth="1"/>
    <col min="11791" max="11791" width="9" style="9"/>
    <col min="11792" max="11792" width="3.125" style="9" customWidth="1"/>
    <col min="11793" max="11793" width="21.875" style="9" customWidth="1"/>
    <col min="11794" max="11795" width="9" style="9"/>
    <col min="11796" max="11796" width="10.25" style="9" customWidth="1"/>
    <col min="11797" max="12032" width="9" style="9"/>
    <col min="12033" max="12033" width="2.625" style="9" customWidth="1"/>
    <col min="12034" max="12034" width="10.625" style="9" customWidth="1"/>
    <col min="12035" max="12036" width="5.625" style="9" customWidth="1"/>
    <col min="12037" max="12037" width="5.125" style="9" customWidth="1"/>
    <col min="12038" max="12038" width="6.5" style="9" customWidth="1"/>
    <col min="12039" max="12040" width="6.625" style="9" customWidth="1"/>
    <col min="12041" max="12041" width="5.125" style="9" customWidth="1"/>
    <col min="12042" max="12042" width="6.5" style="9" customWidth="1"/>
    <col min="12043" max="12044" width="8.125" style="9" customWidth="1"/>
    <col min="12045" max="12045" width="5.5" style="9" customWidth="1"/>
    <col min="12046" max="12046" width="6.625" style="9" customWidth="1"/>
    <col min="12047" max="12047" width="9" style="9"/>
    <col min="12048" max="12048" width="3.125" style="9" customWidth="1"/>
    <col min="12049" max="12049" width="21.875" style="9" customWidth="1"/>
    <col min="12050" max="12051" width="9" style="9"/>
    <col min="12052" max="12052" width="10.25" style="9" customWidth="1"/>
    <col min="12053" max="12288" width="9" style="9"/>
    <col min="12289" max="12289" width="2.625" style="9" customWidth="1"/>
    <col min="12290" max="12290" width="10.625" style="9" customWidth="1"/>
    <col min="12291" max="12292" width="5.625" style="9" customWidth="1"/>
    <col min="12293" max="12293" width="5.125" style="9" customWidth="1"/>
    <col min="12294" max="12294" width="6.5" style="9" customWidth="1"/>
    <col min="12295" max="12296" width="6.625" style="9" customWidth="1"/>
    <col min="12297" max="12297" width="5.125" style="9" customWidth="1"/>
    <col min="12298" max="12298" width="6.5" style="9" customWidth="1"/>
    <col min="12299" max="12300" width="8.125" style="9" customWidth="1"/>
    <col min="12301" max="12301" width="5.5" style="9" customWidth="1"/>
    <col min="12302" max="12302" width="6.625" style="9" customWidth="1"/>
    <col min="12303" max="12303" width="9" style="9"/>
    <col min="12304" max="12304" width="3.125" style="9" customWidth="1"/>
    <col min="12305" max="12305" width="21.875" style="9" customWidth="1"/>
    <col min="12306" max="12307" width="9" style="9"/>
    <col min="12308" max="12308" width="10.25" style="9" customWidth="1"/>
    <col min="12309" max="12544" width="9" style="9"/>
    <col min="12545" max="12545" width="2.625" style="9" customWidth="1"/>
    <col min="12546" max="12546" width="10.625" style="9" customWidth="1"/>
    <col min="12547" max="12548" width="5.625" style="9" customWidth="1"/>
    <col min="12549" max="12549" width="5.125" style="9" customWidth="1"/>
    <col min="12550" max="12550" width="6.5" style="9" customWidth="1"/>
    <col min="12551" max="12552" width="6.625" style="9" customWidth="1"/>
    <col min="12553" max="12553" width="5.125" style="9" customWidth="1"/>
    <col min="12554" max="12554" width="6.5" style="9" customWidth="1"/>
    <col min="12555" max="12556" width="8.125" style="9" customWidth="1"/>
    <col min="12557" max="12557" width="5.5" style="9" customWidth="1"/>
    <col min="12558" max="12558" width="6.625" style="9" customWidth="1"/>
    <col min="12559" max="12559" width="9" style="9"/>
    <col min="12560" max="12560" width="3.125" style="9" customWidth="1"/>
    <col min="12561" max="12561" width="21.875" style="9" customWidth="1"/>
    <col min="12562" max="12563" width="9" style="9"/>
    <col min="12564" max="12564" width="10.25" style="9" customWidth="1"/>
    <col min="12565" max="12800" width="9" style="9"/>
    <col min="12801" max="12801" width="2.625" style="9" customWidth="1"/>
    <col min="12802" max="12802" width="10.625" style="9" customWidth="1"/>
    <col min="12803" max="12804" width="5.625" style="9" customWidth="1"/>
    <col min="12805" max="12805" width="5.125" style="9" customWidth="1"/>
    <col min="12806" max="12806" width="6.5" style="9" customWidth="1"/>
    <col min="12807" max="12808" width="6.625" style="9" customWidth="1"/>
    <col min="12809" max="12809" width="5.125" style="9" customWidth="1"/>
    <col min="12810" max="12810" width="6.5" style="9" customWidth="1"/>
    <col min="12811" max="12812" width="8.125" style="9" customWidth="1"/>
    <col min="12813" max="12813" width="5.5" style="9" customWidth="1"/>
    <col min="12814" max="12814" width="6.625" style="9" customWidth="1"/>
    <col min="12815" max="12815" width="9" style="9"/>
    <col min="12816" max="12816" width="3.125" style="9" customWidth="1"/>
    <col min="12817" max="12817" width="21.875" style="9" customWidth="1"/>
    <col min="12818" max="12819" width="9" style="9"/>
    <col min="12820" max="12820" width="10.25" style="9" customWidth="1"/>
    <col min="12821" max="13056" width="9" style="9"/>
    <col min="13057" max="13057" width="2.625" style="9" customWidth="1"/>
    <col min="13058" max="13058" width="10.625" style="9" customWidth="1"/>
    <col min="13059" max="13060" width="5.625" style="9" customWidth="1"/>
    <col min="13061" max="13061" width="5.125" style="9" customWidth="1"/>
    <col min="13062" max="13062" width="6.5" style="9" customWidth="1"/>
    <col min="13063" max="13064" width="6.625" style="9" customWidth="1"/>
    <col min="13065" max="13065" width="5.125" style="9" customWidth="1"/>
    <col min="13066" max="13066" width="6.5" style="9" customWidth="1"/>
    <col min="13067" max="13068" width="8.125" style="9" customWidth="1"/>
    <col min="13069" max="13069" width="5.5" style="9" customWidth="1"/>
    <col min="13070" max="13070" width="6.625" style="9" customWidth="1"/>
    <col min="13071" max="13071" width="9" style="9"/>
    <col min="13072" max="13072" width="3.125" style="9" customWidth="1"/>
    <col min="13073" max="13073" width="21.875" style="9" customWidth="1"/>
    <col min="13074" max="13075" width="9" style="9"/>
    <col min="13076" max="13076" width="10.25" style="9" customWidth="1"/>
    <col min="13077" max="13312" width="9" style="9"/>
    <col min="13313" max="13313" width="2.625" style="9" customWidth="1"/>
    <col min="13314" max="13314" width="10.625" style="9" customWidth="1"/>
    <col min="13315" max="13316" width="5.625" style="9" customWidth="1"/>
    <col min="13317" max="13317" width="5.125" style="9" customWidth="1"/>
    <col min="13318" max="13318" width="6.5" style="9" customWidth="1"/>
    <col min="13319" max="13320" width="6.625" style="9" customWidth="1"/>
    <col min="13321" max="13321" width="5.125" style="9" customWidth="1"/>
    <col min="13322" max="13322" width="6.5" style="9" customWidth="1"/>
    <col min="13323" max="13324" width="8.125" style="9" customWidth="1"/>
    <col min="13325" max="13325" width="5.5" style="9" customWidth="1"/>
    <col min="13326" max="13326" width="6.625" style="9" customWidth="1"/>
    <col min="13327" max="13327" width="9" style="9"/>
    <col min="13328" max="13328" width="3.125" style="9" customWidth="1"/>
    <col min="13329" max="13329" width="21.875" style="9" customWidth="1"/>
    <col min="13330" max="13331" width="9" style="9"/>
    <col min="13332" max="13332" width="10.25" style="9" customWidth="1"/>
    <col min="13333" max="13568" width="9" style="9"/>
    <col min="13569" max="13569" width="2.625" style="9" customWidth="1"/>
    <col min="13570" max="13570" width="10.625" style="9" customWidth="1"/>
    <col min="13571" max="13572" width="5.625" style="9" customWidth="1"/>
    <col min="13573" max="13573" width="5.125" style="9" customWidth="1"/>
    <col min="13574" max="13574" width="6.5" style="9" customWidth="1"/>
    <col min="13575" max="13576" width="6.625" style="9" customWidth="1"/>
    <col min="13577" max="13577" width="5.125" style="9" customWidth="1"/>
    <col min="13578" max="13578" width="6.5" style="9" customWidth="1"/>
    <col min="13579" max="13580" width="8.125" style="9" customWidth="1"/>
    <col min="13581" max="13581" width="5.5" style="9" customWidth="1"/>
    <col min="13582" max="13582" width="6.625" style="9" customWidth="1"/>
    <col min="13583" max="13583" width="9" style="9"/>
    <col min="13584" max="13584" width="3.125" style="9" customWidth="1"/>
    <col min="13585" max="13585" width="21.875" style="9" customWidth="1"/>
    <col min="13586" max="13587" width="9" style="9"/>
    <col min="13588" max="13588" width="10.25" style="9" customWidth="1"/>
    <col min="13589" max="13824" width="9" style="9"/>
    <col min="13825" max="13825" width="2.625" style="9" customWidth="1"/>
    <col min="13826" max="13826" width="10.625" style="9" customWidth="1"/>
    <col min="13827" max="13828" width="5.625" style="9" customWidth="1"/>
    <col min="13829" max="13829" width="5.125" style="9" customWidth="1"/>
    <col min="13830" max="13830" width="6.5" style="9" customWidth="1"/>
    <col min="13831" max="13832" width="6.625" style="9" customWidth="1"/>
    <col min="13833" max="13833" width="5.125" style="9" customWidth="1"/>
    <col min="13834" max="13834" width="6.5" style="9" customWidth="1"/>
    <col min="13835" max="13836" width="8.125" style="9" customWidth="1"/>
    <col min="13837" max="13837" width="5.5" style="9" customWidth="1"/>
    <col min="13838" max="13838" width="6.625" style="9" customWidth="1"/>
    <col min="13839" max="13839" width="9" style="9"/>
    <col min="13840" max="13840" width="3.125" style="9" customWidth="1"/>
    <col min="13841" max="13841" width="21.875" style="9" customWidth="1"/>
    <col min="13842" max="13843" width="9" style="9"/>
    <col min="13844" max="13844" width="10.25" style="9" customWidth="1"/>
    <col min="13845" max="14080" width="9" style="9"/>
    <col min="14081" max="14081" width="2.625" style="9" customWidth="1"/>
    <col min="14082" max="14082" width="10.625" style="9" customWidth="1"/>
    <col min="14083" max="14084" width="5.625" style="9" customWidth="1"/>
    <col min="14085" max="14085" width="5.125" style="9" customWidth="1"/>
    <col min="14086" max="14086" width="6.5" style="9" customWidth="1"/>
    <col min="14087" max="14088" width="6.625" style="9" customWidth="1"/>
    <col min="14089" max="14089" width="5.125" style="9" customWidth="1"/>
    <col min="14090" max="14090" width="6.5" style="9" customWidth="1"/>
    <col min="14091" max="14092" width="8.125" style="9" customWidth="1"/>
    <col min="14093" max="14093" width="5.5" style="9" customWidth="1"/>
    <col min="14094" max="14094" width="6.625" style="9" customWidth="1"/>
    <col min="14095" max="14095" width="9" style="9"/>
    <col min="14096" max="14096" width="3.125" style="9" customWidth="1"/>
    <col min="14097" max="14097" width="21.875" style="9" customWidth="1"/>
    <col min="14098" max="14099" width="9" style="9"/>
    <col min="14100" max="14100" width="10.25" style="9" customWidth="1"/>
    <col min="14101" max="14336" width="9" style="9"/>
    <col min="14337" max="14337" width="2.625" style="9" customWidth="1"/>
    <col min="14338" max="14338" width="10.625" style="9" customWidth="1"/>
    <col min="14339" max="14340" width="5.625" style="9" customWidth="1"/>
    <col min="14341" max="14341" width="5.125" style="9" customWidth="1"/>
    <col min="14342" max="14342" width="6.5" style="9" customWidth="1"/>
    <col min="14343" max="14344" width="6.625" style="9" customWidth="1"/>
    <col min="14345" max="14345" width="5.125" style="9" customWidth="1"/>
    <col min="14346" max="14346" width="6.5" style="9" customWidth="1"/>
    <col min="14347" max="14348" width="8.125" style="9" customWidth="1"/>
    <col min="14349" max="14349" width="5.5" style="9" customWidth="1"/>
    <col min="14350" max="14350" width="6.625" style="9" customWidth="1"/>
    <col min="14351" max="14351" width="9" style="9"/>
    <col min="14352" max="14352" width="3.125" style="9" customWidth="1"/>
    <col min="14353" max="14353" width="21.875" style="9" customWidth="1"/>
    <col min="14354" max="14355" width="9" style="9"/>
    <col min="14356" max="14356" width="10.25" style="9" customWidth="1"/>
    <col min="14357" max="14592" width="9" style="9"/>
    <col min="14593" max="14593" width="2.625" style="9" customWidth="1"/>
    <col min="14594" max="14594" width="10.625" style="9" customWidth="1"/>
    <col min="14595" max="14596" width="5.625" style="9" customWidth="1"/>
    <col min="14597" max="14597" width="5.125" style="9" customWidth="1"/>
    <col min="14598" max="14598" width="6.5" style="9" customWidth="1"/>
    <col min="14599" max="14600" width="6.625" style="9" customWidth="1"/>
    <col min="14601" max="14601" width="5.125" style="9" customWidth="1"/>
    <col min="14602" max="14602" width="6.5" style="9" customWidth="1"/>
    <col min="14603" max="14604" width="8.125" style="9" customWidth="1"/>
    <col min="14605" max="14605" width="5.5" style="9" customWidth="1"/>
    <col min="14606" max="14606" width="6.625" style="9" customWidth="1"/>
    <col min="14607" max="14607" width="9" style="9"/>
    <col min="14608" max="14608" width="3.125" style="9" customWidth="1"/>
    <col min="14609" max="14609" width="21.875" style="9" customWidth="1"/>
    <col min="14610" max="14611" width="9" style="9"/>
    <col min="14612" max="14612" width="10.25" style="9" customWidth="1"/>
    <col min="14613" max="14848" width="9" style="9"/>
    <col min="14849" max="14849" width="2.625" style="9" customWidth="1"/>
    <col min="14850" max="14850" width="10.625" style="9" customWidth="1"/>
    <col min="14851" max="14852" width="5.625" style="9" customWidth="1"/>
    <col min="14853" max="14853" width="5.125" style="9" customWidth="1"/>
    <col min="14854" max="14854" width="6.5" style="9" customWidth="1"/>
    <col min="14855" max="14856" width="6.625" style="9" customWidth="1"/>
    <col min="14857" max="14857" width="5.125" style="9" customWidth="1"/>
    <col min="14858" max="14858" width="6.5" style="9" customWidth="1"/>
    <col min="14859" max="14860" width="8.125" style="9" customWidth="1"/>
    <col min="14861" max="14861" width="5.5" style="9" customWidth="1"/>
    <col min="14862" max="14862" width="6.625" style="9" customWidth="1"/>
    <col min="14863" max="14863" width="9" style="9"/>
    <col min="14864" max="14864" width="3.125" style="9" customWidth="1"/>
    <col min="14865" max="14865" width="21.875" style="9" customWidth="1"/>
    <col min="14866" max="14867" width="9" style="9"/>
    <col min="14868" max="14868" width="10.25" style="9" customWidth="1"/>
    <col min="14869" max="15104" width="9" style="9"/>
    <col min="15105" max="15105" width="2.625" style="9" customWidth="1"/>
    <col min="15106" max="15106" width="10.625" style="9" customWidth="1"/>
    <col min="15107" max="15108" width="5.625" style="9" customWidth="1"/>
    <col min="15109" max="15109" width="5.125" style="9" customWidth="1"/>
    <col min="15110" max="15110" width="6.5" style="9" customWidth="1"/>
    <col min="15111" max="15112" width="6.625" style="9" customWidth="1"/>
    <col min="15113" max="15113" width="5.125" style="9" customWidth="1"/>
    <col min="15114" max="15114" width="6.5" style="9" customWidth="1"/>
    <col min="15115" max="15116" width="8.125" style="9" customWidth="1"/>
    <col min="15117" max="15117" width="5.5" style="9" customWidth="1"/>
    <col min="15118" max="15118" width="6.625" style="9" customWidth="1"/>
    <col min="15119" max="15119" width="9" style="9"/>
    <col min="15120" max="15120" width="3.125" style="9" customWidth="1"/>
    <col min="15121" max="15121" width="21.875" style="9" customWidth="1"/>
    <col min="15122" max="15123" width="9" style="9"/>
    <col min="15124" max="15124" width="10.25" style="9" customWidth="1"/>
    <col min="15125" max="15360" width="9" style="9"/>
    <col min="15361" max="15361" width="2.625" style="9" customWidth="1"/>
    <col min="15362" max="15362" width="10.625" style="9" customWidth="1"/>
    <col min="15363" max="15364" width="5.625" style="9" customWidth="1"/>
    <col min="15365" max="15365" width="5.125" style="9" customWidth="1"/>
    <col min="15366" max="15366" width="6.5" style="9" customWidth="1"/>
    <col min="15367" max="15368" width="6.625" style="9" customWidth="1"/>
    <col min="15369" max="15369" width="5.125" style="9" customWidth="1"/>
    <col min="15370" max="15370" width="6.5" style="9" customWidth="1"/>
    <col min="15371" max="15372" width="8.125" style="9" customWidth="1"/>
    <col min="15373" max="15373" width="5.5" style="9" customWidth="1"/>
    <col min="15374" max="15374" width="6.625" style="9" customWidth="1"/>
    <col min="15375" max="15375" width="9" style="9"/>
    <col min="15376" max="15376" width="3.125" style="9" customWidth="1"/>
    <col min="15377" max="15377" width="21.875" style="9" customWidth="1"/>
    <col min="15378" max="15379" width="9" style="9"/>
    <col min="15380" max="15380" width="10.25" style="9" customWidth="1"/>
    <col min="15381" max="15616" width="9" style="9"/>
    <col min="15617" max="15617" width="2.625" style="9" customWidth="1"/>
    <col min="15618" max="15618" width="10.625" style="9" customWidth="1"/>
    <col min="15619" max="15620" width="5.625" style="9" customWidth="1"/>
    <col min="15621" max="15621" width="5.125" style="9" customWidth="1"/>
    <col min="15622" max="15622" width="6.5" style="9" customWidth="1"/>
    <col min="15623" max="15624" width="6.625" style="9" customWidth="1"/>
    <col min="15625" max="15625" width="5.125" style="9" customWidth="1"/>
    <col min="15626" max="15626" width="6.5" style="9" customWidth="1"/>
    <col min="15627" max="15628" width="8.125" style="9" customWidth="1"/>
    <col min="15629" max="15629" width="5.5" style="9" customWidth="1"/>
    <col min="15630" max="15630" width="6.625" style="9" customWidth="1"/>
    <col min="15631" max="15631" width="9" style="9"/>
    <col min="15632" max="15632" width="3.125" style="9" customWidth="1"/>
    <col min="15633" max="15633" width="21.875" style="9" customWidth="1"/>
    <col min="15634" max="15635" width="9" style="9"/>
    <col min="15636" max="15636" width="10.25" style="9" customWidth="1"/>
    <col min="15637" max="15872" width="9" style="9"/>
    <col min="15873" max="15873" width="2.625" style="9" customWidth="1"/>
    <col min="15874" max="15874" width="10.625" style="9" customWidth="1"/>
    <col min="15875" max="15876" width="5.625" style="9" customWidth="1"/>
    <col min="15877" max="15877" width="5.125" style="9" customWidth="1"/>
    <col min="15878" max="15878" width="6.5" style="9" customWidth="1"/>
    <col min="15879" max="15880" width="6.625" style="9" customWidth="1"/>
    <col min="15881" max="15881" width="5.125" style="9" customWidth="1"/>
    <col min="15882" max="15882" width="6.5" style="9" customWidth="1"/>
    <col min="15883" max="15884" width="8.125" style="9" customWidth="1"/>
    <col min="15885" max="15885" width="5.5" style="9" customWidth="1"/>
    <col min="15886" max="15886" width="6.625" style="9" customWidth="1"/>
    <col min="15887" max="15887" width="9" style="9"/>
    <col min="15888" max="15888" width="3.125" style="9" customWidth="1"/>
    <col min="15889" max="15889" width="21.875" style="9" customWidth="1"/>
    <col min="15890" max="15891" width="9" style="9"/>
    <col min="15892" max="15892" width="10.25" style="9" customWidth="1"/>
    <col min="15893" max="16128" width="9" style="9"/>
    <col min="16129" max="16129" width="2.625" style="9" customWidth="1"/>
    <col min="16130" max="16130" width="10.625" style="9" customWidth="1"/>
    <col min="16131" max="16132" width="5.625" style="9" customWidth="1"/>
    <col min="16133" max="16133" width="5.125" style="9" customWidth="1"/>
    <col min="16134" max="16134" width="6.5" style="9" customWidth="1"/>
    <col min="16135" max="16136" width="6.625" style="9" customWidth="1"/>
    <col min="16137" max="16137" width="5.125" style="9" customWidth="1"/>
    <col min="16138" max="16138" width="6.5" style="9" customWidth="1"/>
    <col min="16139" max="16140" width="8.125" style="9" customWidth="1"/>
    <col min="16141" max="16141" width="5.5" style="9" customWidth="1"/>
    <col min="16142" max="16142" width="6.625" style="9" customWidth="1"/>
    <col min="16143" max="16143" width="9" style="9"/>
    <col min="16144" max="16144" width="3.125" style="9" customWidth="1"/>
    <col min="16145" max="16145" width="21.875" style="9" customWidth="1"/>
    <col min="16146" max="16147" width="9" style="9"/>
    <col min="16148" max="16148" width="10.25" style="9" customWidth="1"/>
    <col min="16149" max="16384" width="9" style="9"/>
  </cols>
  <sheetData>
    <row r="1" spans="1:16" ht="14.25" customHeight="1">
      <c r="A1" s="69" t="s">
        <v>69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9"/>
    </row>
    <row r="2" spans="1:16" ht="14.85" customHeight="1">
      <c r="A2" s="72"/>
      <c r="B2" s="73" t="s">
        <v>70</v>
      </c>
      <c r="C2" s="557" t="s">
        <v>71</v>
      </c>
      <c r="D2" s="558"/>
      <c r="E2" s="558"/>
      <c r="F2" s="559"/>
      <c r="G2" s="557" t="s">
        <v>72</v>
      </c>
      <c r="H2" s="558"/>
      <c r="I2" s="558"/>
      <c r="J2" s="559"/>
      <c r="K2" s="557" t="s">
        <v>73</v>
      </c>
      <c r="L2" s="558"/>
      <c r="M2" s="558"/>
      <c r="N2" s="559"/>
      <c r="P2" s="9"/>
    </row>
    <row r="3" spans="1:16" ht="14.85" customHeight="1">
      <c r="A3" s="74"/>
      <c r="B3" s="75"/>
      <c r="C3" s="76"/>
      <c r="D3" s="77"/>
      <c r="E3" s="77"/>
      <c r="F3" s="76" t="s">
        <v>74</v>
      </c>
      <c r="G3" s="76"/>
      <c r="H3" s="77"/>
      <c r="I3" s="77"/>
      <c r="J3" s="76" t="s">
        <v>74</v>
      </c>
      <c r="K3" s="76"/>
      <c r="L3" s="77"/>
      <c r="M3" s="78"/>
      <c r="N3" s="76" t="s">
        <v>74</v>
      </c>
      <c r="P3" s="9"/>
    </row>
    <row r="4" spans="1:16" ht="14.85" customHeight="1">
      <c r="A4" s="79" t="s">
        <v>75</v>
      </c>
      <c r="B4" s="80"/>
      <c r="C4" s="81" t="s">
        <v>76</v>
      </c>
      <c r="D4" s="82" t="s">
        <v>77</v>
      </c>
      <c r="E4" s="83" t="s">
        <v>78</v>
      </c>
      <c r="F4" s="81" t="s">
        <v>79</v>
      </c>
      <c r="G4" s="81" t="s">
        <v>76</v>
      </c>
      <c r="H4" s="82" t="s">
        <v>77</v>
      </c>
      <c r="I4" s="83" t="s">
        <v>78</v>
      </c>
      <c r="J4" s="81" t="s">
        <v>79</v>
      </c>
      <c r="K4" s="81" t="s">
        <v>76</v>
      </c>
      <c r="L4" s="82" t="s">
        <v>77</v>
      </c>
      <c r="M4" s="84" t="s">
        <v>78</v>
      </c>
      <c r="N4" s="81" t="s">
        <v>79</v>
      </c>
      <c r="P4" s="9"/>
    </row>
    <row r="5" spans="1:16" ht="14.85" customHeight="1">
      <c r="A5" s="85"/>
      <c r="B5" s="86"/>
      <c r="C5" s="87" t="s">
        <v>57</v>
      </c>
      <c r="D5" s="88" t="s">
        <v>57</v>
      </c>
      <c r="E5" s="88" t="s">
        <v>58</v>
      </c>
      <c r="F5" s="89" t="s">
        <v>58</v>
      </c>
      <c r="G5" s="87" t="s">
        <v>59</v>
      </c>
      <c r="H5" s="88" t="s">
        <v>59</v>
      </c>
      <c r="I5" s="88" t="s">
        <v>58</v>
      </c>
      <c r="J5" s="89" t="s">
        <v>58</v>
      </c>
      <c r="K5" s="87" t="s">
        <v>60</v>
      </c>
      <c r="L5" s="88" t="s">
        <v>60</v>
      </c>
      <c r="M5" s="88" t="s">
        <v>58</v>
      </c>
      <c r="N5" s="90" t="s">
        <v>58</v>
      </c>
      <c r="P5" s="9"/>
    </row>
    <row r="6" spans="1:16" ht="14.85" customHeight="1">
      <c r="A6" s="91"/>
      <c r="B6" s="92"/>
      <c r="C6" s="87"/>
      <c r="D6" s="88"/>
      <c r="E6" s="88"/>
      <c r="F6" s="89"/>
      <c r="G6" s="87"/>
      <c r="H6" s="88"/>
      <c r="I6" s="88"/>
      <c r="J6" s="89"/>
      <c r="K6" s="87"/>
      <c r="L6" s="88"/>
      <c r="M6" s="88"/>
      <c r="N6" s="89"/>
      <c r="P6" s="9"/>
    </row>
    <row r="7" spans="1:16" ht="14.85" customHeight="1">
      <c r="A7" s="560" t="s">
        <v>80</v>
      </c>
      <c r="B7" s="561"/>
      <c r="C7" s="94">
        <v>2432</v>
      </c>
      <c r="D7" s="94">
        <v>2356</v>
      </c>
      <c r="E7" s="95">
        <v>100</v>
      </c>
      <c r="F7" s="96">
        <f>(D7/C7-1)*100</f>
        <v>-3.125</v>
      </c>
      <c r="G7" s="94">
        <v>77131</v>
      </c>
      <c r="H7" s="94">
        <v>74912</v>
      </c>
      <c r="I7" s="95">
        <v>100</v>
      </c>
      <c r="J7" s="96">
        <f>(H7/G7-1)*100</f>
        <v>-2.8769236753056537</v>
      </c>
      <c r="K7" s="94">
        <v>4029816</v>
      </c>
      <c r="L7" s="94">
        <v>4067759</v>
      </c>
      <c r="M7" s="95">
        <v>100</v>
      </c>
      <c r="N7" s="96">
        <f>(L7/K7-1)*100</f>
        <v>0.94155663682906621</v>
      </c>
      <c r="P7" s="9"/>
    </row>
    <row r="8" spans="1:16" ht="14.85" customHeight="1">
      <c r="A8" s="91"/>
      <c r="B8" s="92"/>
      <c r="C8" s="87"/>
      <c r="D8" s="88"/>
      <c r="E8" s="88"/>
      <c r="F8" s="96"/>
      <c r="G8" s="87"/>
      <c r="H8" s="88"/>
      <c r="I8" s="88"/>
      <c r="J8" s="89"/>
      <c r="K8" s="87"/>
      <c r="L8" s="88"/>
      <c r="M8" s="88"/>
      <c r="N8" s="89"/>
      <c r="P8" s="9"/>
    </row>
    <row r="9" spans="1:16" ht="14.85" customHeight="1">
      <c r="A9" s="91" t="s">
        <v>85</v>
      </c>
      <c r="B9" s="92"/>
      <c r="C9" s="87"/>
      <c r="D9" s="88"/>
      <c r="E9" s="88"/>
      <c r="F9" s="96"/>
      <c r="G9" s="87"/>
      <c r="H9" s="88"/>
      <c r="I9" s="88"/>
      <c r="J9" s="89"/>
      <c r="K9" s="87"/>
      <c r="L9" s="88"/>
      <c r="M9" s="88"/>
      <c r="N9" s="89"/>
      <c r="P9" s="9"/>
    </row>
    <row r="10" spans="1:16" ht="14.85" customHeight="1">
      <c r="A10" s="91" t="s">
        <v>87</v>
      </c>
      <c r="B10" s="92" t="s">
        <v>88</v>
      </c>
      <c r="C10" s="97">
        <v>440</v>
      </c>
      <c r="D10" s="98">
        <v>420</v>
      </c>
      <c r="E10" s="99">
        <f>D10/D$7*100</f>
        <v>17.826825127334462</v>
      </c>
      <c r="F10" s="100">
        <f t="shared" ref="F10:F41" si="0">(D10/C10-1)*100</f>
        <v>-4.5454545454545414</v>
      </c>
      <c r="G10" s="97">
        <v>14462</v>
      </c>
      <c r="H10" s="98">
        <v>13237</v>
      </c>
      <c r="I10" s="99">
        <f t="shared" ref="I10:I33" si="1">H10/H$7*100</f>
        <v>17.670066211020931</v>
      </c>
      <c r="J10" s="100">
        <f t="shared" ref="J10:J33" si="2">((H10-G10)/G10)*100</f>
        <v>-8.4704743465634067</v>
      </c>
      <c r="K10" s="97">
        <v>293910</v>
      </c>
      <c r="L10" s="98">
        <v>285941</v>
      </c>
      <c r="M10" s="99">
        <f>L10/L$7*100</f>
        <v>7.0294479097704654</v>
      </c>
      <c r="N10" s="100">
        <f t="shared" ref="N10:N33" si="3">((L10-K10)/K10)*100</f>
        <v>-2.711374230206526</v>
      </c>
      <c r="P10" s="9"/>
    </row>
    <row r="11" spans="1:16" ht="14.85" customHeight="1">
      <c r="A11" s="91" t="s">
        <v>81</v>
      </c>
      <c r="B11" s="92" t="s">
        <v>82</v>
      </c>
      <c r="C11" s="97">
        <v>47</v>
      </c>
      <c r="D11" s="98">
        <v>45</v>
      </c>
      <c r="E11" s="99">
        <f t="shared" ref="E11:E41" si="4">D11/D$7*100</f>
        <v>1.9100169779286926</v>
      </c>
      <c r="F11" s="100">
        <f t="shared" si="0"/>
        <v>-4.2553191489361648</v>
      </c>
      <c r="G11" s="97">
        <v>839</v>
      </c>
      <c r="H11" s="98">
        <v>781</v>
      </c>
      <c r="I11" s="99">
        <f t="shared" si="1"/>
        <v>1.0425565997436994</v>
      </c>
      <c r="J11" s="100">
        <f t="shared" si="2"/>
        <v>-6.9129916567342073</v>
      </c>
      <c r="K11" s="97">
        <v>46091</v>
      </c>
      <c r="L11" s="98">
        <v>42382</v>
      </c>
      <c r="M11" s="99">
        <f t="shared" ref="M11:M41" si="5">L11/L$7*100</f>
        <v>1.0419004665713973</v>
      </c>
      <c r="N11" s="100">
        <f t="shared" si="3"/>
        <v>-8.0471241674079543</v>
      </c>
      <c r="P11" s="9"/>
    </row>
    <row r="12" spans="1:16" ht="14.85" customHeight="1">
      <c r="A12" s="91" t="s">
        <v>83</v>
      </c>
      <c r="B12" s="92" t="s">
        <v>84</v>
      </c>
      <c r="C12" s="97">
        <v>333</v>
      </c>
      <c r="D12" s="98">
        <v>323</v>
      </c>
      <c r="E12" s="99">
        <f t="shared" si="4"/>
        <v>13.709677419354838</v>
      </c>
      <c r="F12" s="100">
        <f t="shared" si="0"/>
        <v>-3.0030030030030019</v>
      </c>
      <c r="G12" s="97">
        <v>8195</v>
      </c>
      <c r="H12" s="98">
        <v>8110</v>
      </c>
      <c r="I12" s="99">
        <f t="shared" si="1"/>
        <v>10.826035882101666</v>
      </c>
      <c r="J12" s="100">
        <f t="shared" si="2"/>
        <v>-1.0372178157413057</v>
      </c>
      <c r="K12" s="97">
        <v>154708</v>
      </c>
      <c r="L12" s="98">
        <v>160034</v>
      </c>
      <c r="M12" s="99">
        <f t="shared" si="5"/>
        <v>3.934205541675404</v>
      </c>
      <c r="N12" s="100">
        <f t="shared" si="3"/>
        <v>3.4426144737182307</v>
      </c>
      <c r="P12" s="9"/>
    </row>
    <row r="13" spans="1:16" ht="14.85" customHeight="1">
      <c r="A13" s="91" t="s">
        <v>89</v>
      </c>
      <c r="B13" s="92" t="s">
        <v>86</v>
      </c>
      <c r="C13" s="97">
        <v>91</v>
      </c>
      <c r="D13" s="98">
        <v>83</v>
      </c>
      <c r="E13" s="99">
        <f t="shared" si="4"/>
        <v>3.5229202037351444</v>
      </c>
      <c r="F13" s="100">
        <f t="shared" si="0"/>
        <v>-8.7912087912087937</v>
      </c>
      <c r="G13" s="97">
        <v>1348</v>
      </c>
      <c r="H13" s="98">
        <v>1449</v>
      </c>
      <c r="I13" s="99">
        <f t="shared" si="1"/>
        <v>1.9342695429303718</v>
      </c>
      <c r="J13" s="100">
        <f t="shared" si="2"/>
        <v>7.492581602373888</v>
      </c>
      <c r="K13" s="97">
        <v>28544</v>
      </c>
      <c r="L13" s="98">
        <v>32832</v>
      </c>
      <c r="M13" s="99">
        <f t="shared" si="5"/>
        <v>0.80712746256599766</v>
      </c>
      <c r="N13" s="100">
        <f t="shared" si="3"/>
        <v>15.022421524663676</v>
      </c>
      <c r="P13" s="9"/>
    </row>
    <row r="14" spans="1:16" ht="14.85" customHeight="1">
      <c r="A14" s="91" t="s">
        <v>90</v>
      </c>
      <c r="B14" s="92" t="s">
        <v>91</v>
      </c>
      <c r="C14" s="97">
        <v>59</v>
      </c>
      <c r="D14" s="98">
        <v>60</v>
      </c>
      <c r="E14" s="99">
        <f t="shared" si="4"/>
        <v>2.5466893039049237</v>
      </c>
      <c r="F14" s="100">
        <f t="shared" si="0"/>
        <v>1.6949152542372836</v>
      </c>
      <c r="G14" s="97">
        <v>597</v>
      </c>
      <c r="H14" s="98">
        <v>599</v>
      </c>
      <c r="I14" s="99">
        <f t="shared" si="1"/>
        <v>0.79960486971379741</v>
      </c>
      <c r="J14" s="100">
        <f t="shared" si="2"/>
        <v>0.33500837520938026</v>
      </c>
      <c r="K14" s="97">
        <v>6532</v>
      </c>
      <c r="L14" s="98">
        <v>6608</v>
      </c>
      <c r="M14" s="99">
        <f t="shared" si="5"/>
        <v>0.16244816863535916</v>
      </c>
      <c r="N14" s="100">
        <f t="shared" si="3"/>
        <v>1.1635027556644213</v>
      </c>
      <c r="P14" s="9"/>
    </row>
    <row r="15" spans="1:16" ht="14.85" customHeight="1">
      <c r="A15" s="91" t="s">
        <v>92</v>
      </c>
      <c r="B15" s="92" t="s">
        <v>93</v>
      </c>
      <c r="C15" s="97">
        <v>236</v>
      </c>
      <c r="D15" s="98">
        <v>234</v>
      </c>
      <c r="E15" s="99">
        <f t="shared" si="4"/>
        <v>9.9320882852292023</v>
      </c>
      <c r="F15" s="100">
        <f t="shared" si="0"/>
        <v>-0.84745762711864181</v>
      </c>
      <c r="G15" s="97">
        <v>10007</v>
      </c>
      <c r="H15" s="98">
        <v>10134</v>
      </c>
      <c r="I15" s="99">
        <f t="shared" si="1"/>
        <v>13.527872703972662</v>
      </c>
      <c r="J15" s="100">
        <f t="shared" si="2"/>
        <v>1.2691116218646947</v>
      </c>
      <c r="K15" s="97">
        <v>527368</v>
      </c>
      <c r="L15" s="98">
        <v>530479</v>
      </c>
      <c r="M15" s="99">
        <f t="shared" si="5"/>
        <v>13.041062658825167</v>
      </c>
      <c r="N15" s="100">
        <f t="shared" si="3"/>
        <v>0.589910650627266</v>
      </c>
      <c r="P15" s="9"/>
    </row>
    <row r="16" spans="1:16" ht="14.85" customHeight="1">
      <c r="A16" s="91" t="s">
        <v>94</v>
      </c>
      <c r="B16" s="92" t="s">
        <v>95</v>
      </c>
      <c r="C16" s="97">
        <v>104</v>
      </c>
      <c r="D16" s="98">
        <v>101</v>
      </c>
      <c r="E16" s="99">
        <f t="shared" si="4"/>
        <v>4.2869269949066213</v>
      </c>
      <c r="F16" s="100">
        <f t="shared" si="0"/>
        <v>-2.8846153846153855</v>
      </c>
      <c r="G16" s="97">
        <v>1870</v>
      </c>
      <c r="H16" s="98">
        <v>1830</v>
      </c>
      <c r="I16" s="99">
        <f t="shared" si="1"/>
        <v>2.4428662964545067</v>
      </c>
      <c r="J16" s="100">
        <f t="shared" si="2"/>
        <v>-2.1390374331550799</v>
      </c>
      <c r="K16" s="97">
        <v>23877</v>
      </c>
      <c r="L16" s="98">
        <v>24748</v>
      </c>
      <c r="M16" s="99">
        <f t="shared" si="5"/>
        <v>0.60839395844247413</v>
      </c>
      <c r="N16" s="100">
        <f t="shared" si="3"/>
        <v>3.647861959207606</v>
      </c>
      <c r="P16" s="9"/>
    </row>
    <row r="17" spans="1:16" ht="14.85" customHeight="1">
      <c r="A17" s="91" t="s">
        <v>96</v>
      </c>
      <c r="B17" s="92" t="s">
        <v>97</v>
      </c>
      <c r="C17" s="97">
        <v>45</v>
      </c>
      <c r="D17" s="98">
        <v>49</v>
      </c>
      <c r="E17" s="99">
        <f t="shared" si="4"/>
        <v>2.0797962648556876</v>
      </c>
      <c r="F17" s="100">
        <f t="shared" si="0"/>
        <v>8.8888888888888786</v>
      </c>
      <c r="G17" s="97">
        <v>3287</v>
      </c>
      <c r="H17" s="98">
        <v>3470</v>
      </c>
      <c r="I17" s="99">
        <f t="shared" si="1"/>
        <v>4.6321016659547203</v>
      </c>
      <c r="J17" s="100">
        <f t="shared" si="2"/>
        <v>5.5673866747794341</v>
      </c>
      <c r="K17" s="97">
        <v>369640</v>
      </c>
      <c r="L17" s="98">
        <v>380261</v>
      </c>
      <c r="M17" s="99">
        <f t="shared" si="5"/>
        <v>9.3481693482824326</v>
      </c>
      <c r="N17" s="100">
        <f t="shared" si="3"/>
        <v>2.8733362190239151</v>
      </c>
      <c r="P17" s="9"/>
    </row>
    <row r="18" spans="1:16" ht="14.85" customHeight="1">
      <c r="A18" s="91" t="s">
        <v>99</v>
      </c>
      <c r="B18" s="92" t="s">
        <v>100</v>
      </c>
      <c r="C18" s="97">
        <v>11</v>
      </c>
      <c r="D18" s="98">
        <v>12</v>
      </c>
      <c r="E18" s="99">
        <f t="shared" si="4"/>
        <v>0.50933786078098475</v>
      </c>
      <c r="F18" s="100">
        <f t="shared" si="0"/>
        <v>9.0909090909090828</v>
      </c>
      <c r="G18" s="97">
        <v>639</v>
      </c>
      <c r="H18" s="98">
        <v>653</v>
      </c>
      <c r="I18" s="99">
        <f t="shared" si="1"/>
        <v>0.87168944895343858</v>
      </c>
      <c r="J18" s="100">
        <f t="shared" si="2"/>
        <v>2.1909233176838812</v>
      </c>
      <c r="K18" s="97">
        <v>604853</v>
      </c>
      <c r="L18" s="98">
        <v>697013</v>
      </c>
      <c r="M18" s="99">
        <f t="shared" si="5"/>
        <v>17.135061344588014</v>
      </c>
      <c r="N18" s="100">
        <f t="shared" si="3"/>
        <v>15.236760006150254</v>
      </c>
      <c r="P18" s="9"/>
    </row>
    <row r="19" spans="1:16" ht="14.85" customHeight="1">
      <c r="A19" s="91" t="s">
        <v>101</v>
      </c>
      <c r="B19" s="92" t="s">
        <v>102</v>
      </c>
      <c r="C19" s="97">
        <v>89</v>
      </c>
      <c r="D19" s="98">
        <v>87</v>
      </c>
      <c r="E19" s="99">
        <f t="shared" si="4"/>
        <v>3.6926994906621395</v>
      </c>
      <c r="F19" s="100">
        <f t="shared" si="0"/>
        <v>-2.2471910112359605</v>
      </c>
      <c r="G19" s="97">
        <v>3428</v>
      </c>
      <c r="H19" s="98">
        <v>3402</v>
      </c>
      <c r="I19" s="99">
        <f t="shared" si="1"/>
        <v>4.541328492097394</v>
      </c>
      <c r="J19" s="100">
        <f t="shared" si="2"/>
        <v>-0.75845974329054844</v>
      </c>
      <c r="K19" s="97">
        <v>115891</v>
      </c>
      <c r="L19" s="98">
        <v>138218</v>
      </c>
      <c r="M19" s="99">
        <f t="shared" si="5"/>
        <v>3.3978905829966823</v>
      </c>
      <c r="N19" s="100">
        <f t="shared" si="3"/>
        <v>19.265516735553234</v>
      </c>
      <c r="P19" s="9"/>
    </row>
    <row r="20" spans="1:16" ht="14.85" customHeight="1">
      <c r="A20" s="91" t="s">
        <v>103</v>
      </c>
      <c r="B20" s="92" t="s">
        <v>104</v>
      </c>
      <c r="C20" s="97">
        <v>12</v>
      </c>
      <c r="D20" s="98">
        <v>13</v>
      </c>
      <c r="E20" s="99">
        <f t="shared" si="4"/>
        <v>0.55178268251273344</v>
      </c>
      <c r="F20" s="100">
        <f t="shared" si="0"/>
        <v>8.333333333333325</v>
      </c>
      <c r="G20" s="97">
        <v>416</v>
      </c>
      <c r="H20" s="98">
        <v>419</v>
      </c>
      <c r="I20" s="99">
        <f t="shared" si="1"/>
        <v>0.55932293891499363</v>
      </c>
      <c r="J20" s="100">
        <f t="shared" si="2"/>
        <v>0.72115384615384615</v>
      </c>
      <c r="K20" s="97">
        <v>3922</v>
      </c>
      <c r="L20" s="98">
        <v>3653</v>
      </c>
      <c r="M20" s="99">
        <f t="shared" si="5"/>
        <v>8.9803746977143925E-2</v>
      </c>
      <c r="N20" s="100">
        <f t="shared" si="3"/>
        <v>-6.8587455379908207</v>
      </c>
      <c r="P20" s="9"/>
    </row>
    <row r="21" spans="1:16" ht="14.85" customHeight="1">
      <c r="A21" s="91" t="s">
        <v>105</v>
      </c>
      <c r="B21" s="92" t="s">
        <v>98</v>
      </c>
      <c r="C21" s="97">
        <v>2</v>
      </c>
      <c r="D21" s="98">
        <v>2</v>
      </c>
      <c r="E21" s="99">
        <f t="shared" si="4"/>
        <v>8.4889643463497449E-2</v>
      </c>
      <c r="F21" s="100">
        <f t="shared" si="0"/>
        <v>0</v>
      </c>
      <c r="G21" s="97">
        <v>68</v>
      </c>
      <c r="H21" s="98">
        <v>65</v>
      </c>
      <c r="I21" s="99">
        <f t="shared" si="1"/>
        <v>8.6768475010679191E-2</v>
      </c>
      <c r="J21" s="100">
        <f t="shared" si="2"/>
        <v>-4.4117647058823533</v>
      </c>
      <c r="K21" s="97" t="s">
        <v>106</v>
      </c>
      <c r="L21" s="98" t="s">
        <v>138</v>
      </c>
      <c r="M21" s="99" t="s">
        <v>106</v>
      </c>
      <c r="N21" s="100" t="s">
        <v>106</v>
      </c>
      <c r="P21" s="9"/>
    </row>
    <row r="22" spans="1:16" ht="14.85" customHeight="1">
      <c r="A22" s="91" t="s">
        <v>107</v>
      </c>
      <c r="B22" s="92" t="s">
        <v>108</v>
      </c>
      <c r="C22" s="97">
        <v>142</v>
      </c>
      <c r="D22" s="98">
        <v>131</v>
      </c>
      <c r="E22" s="99">
        <f t="shared" si="4"/>
        <v>5.5602716468590829</v>
      </c>
      <c r="F22" s="100">
        <f t="shared" si="0"/>
        <v>-7.7464788732394378</v>
      </c>
      <c r="G22" s="97">
        <v>2109</v>
      </c>
      <c r="H22" s="98">
        <v>2025</v>
      </c>
      <c r="I22" s="99">
        <f t="shared" si="1"/>
        <v>2.7031717214865441</v>
      </c>
      <c r="J22" s="100">
        <f t="shared" si="2"/>
        <v>-3.9829302987197721</v>
      </c>
      <c r="K22" s="97">
        <v>38846</v>
      </c>
      <c r="L22" s="98">
        <v>37510</v>
      </c>
      <c r="M22" s="99">
        <f t="shared" si="5"/>
        <v>0.92212935918770012</v>
      </c>
      <c r="N22" s="100">
        <f t="shared" si="3"/>
        <v>-3.4392215414714515</v>
      </c>
      <c r="P22" s="9"/>
    </row>
    <row r="23" spans="1:16" ht="14.85" customHeight="1">
      <c r="A23" s="91" t="s">
        <v>110</v>
      </c>
      <c r="B23" s="92" t="s">
        <v>111</v>
      </c>
      <c r="C23" s="97">
        <v>33</v>
      </c>
      <c r="D23" s="98">
        <v>34</v>
      </c>
      <c r="E23" s="99">
        <f t="shared" si="4"/>
        <v>1.4431239388794566</v>
      </c>
      <c r="F23" s="100">
        <f t="shared" si="0"/>
        <v>3.0303030303030276</v>
      </c>
      <c r="G23" s="97">
        <v>949</v>
      </c>
      <c r="H23" s="98">
        <v>917</v>
      </c>
      <c r="I23" s="99">
        <f t="shared" si="1"/>
        <v>1.2241029474583511</v>
      </c>
      <c r="J23" s="100">
        <f t="shared" si="2"/>
        <v>-3.3719704952581662</v>
      </c>
      <c r="K23" s="97">
        <v>107738</v>
      </c>
      <c r="L23" s="98">
        <v>107124</v>
      </c>
      <c r="M23" s="99">
        <f t="shared" si="5"/>
        <v>2.6334893488036042</v>
      </c>
      <c r="N23" s="100">
        <f t="shared" si="3"/>
        <v>-0.56990105626612708</v>
      </c>
      <c r="P23" s="9"/>
    </row>
    <row r="24" spans="1:16" ht="14.85" customHeight="1">
      <c r="A24" s="91" t="s">
        <v>113</v>
      </c>
      <c r="B24" s="92" t="s">
        <v>114</v>
      </c>
      <c r="C24" s="97">
        <v>13</v>
      </c>
      <c r="D24" s="98">
        <v>13</v>
      </c>
      <c r="E24" s="99">
        <f t="shared" si="4"/>
        <v>0.55178268251273344</v>
      </c>
      <c r="F24" s="100">
        <f t="shared" si="0"/>
        <v>0</v>
      </c>
      <c r="G24" s="97">
        <v>1284</v>
      </c>
      <c r="H24" s="98">
        <v>1291</v>
      </c>
      <c r="I24" s="99">
        <f t="shared" si="1"/>
        <v>1.7233554036736438</v>
      </c>
      <c r="J24" s="100">
        <f t="shared" si="2"/>
        <v>0.54517133956386288</v>
      </c>
      <c r="K24" s="97">
        <v>699755</v>
      </c>
      <c r="L24" s="98">
        <v>653151</v>
      </c>
      <c r="M24" s="99">
        <f t="shared" si="5"/>
        <v>16.05677720828594</v>
      </c>
      <c r="N24" s="100">
        <f t="shared" si="3"/>
        <v>-6.6600453015698351</v>
      </c>
      <c r="P24" s="9"/>
    </row>
    <row r="25" spans="1:16" ht="14.85" customHeight="1">
      <c r="A25" s="91" t="s">
        <v>116</v>
      </c>
      <c r="B25" s="92" t="s">
        <v>117</v>
      </c>
      <c r="C25" s="97">
        <v>179</v>
      </c>
      <c r="D25" s="98">
        <v>175</v>
      </c>
      <c r="E25" s="99">
        <f t="shared" si="4"/>
        <v>7.4278438030560263</v>
      </c>
      <c r="F25" s="100">
        <f t="shared" si="0"/>
        <v>-2.2346368715083775</v>
      </c>
      <c r="G25" s="97">
        <v>2953</v>
      </c>
      <c r="H25" s="98">
        <v>2969</v>
      </c>
      <c r="I25" s="99">
        <f t="shared" si="1"/>
        <v>3.9633169585647159</v>
      </c>
      <c r="J25" s="100">
        <f t="shared" si="2"/>
        <v>0.54182187605824583</v>
      </c>
      <c r="K25" s="97">
        <v>59404</v>
      </c>
      <c r="L25" s="98">
        <v>58647</v>
      </c>
      <c r="M25" s="99">
        <f t="shared" si="5"/>
        <v>1.4417520801994415</v>
      </c>
      <c r="N25" s="100">
        <f t="shared" si="3"/>
        <v>-1.2743249612820684</v>
      </c>
      <c r="P25" s="9"/>
    </row>
    <row r="26" spans="1:16" ht="14.85" customHeight="1">
      <c r="A26" s="91" t="s">
        <v>119</v>
      </c>
      <c r="B26" s="92" t="s">
        <v>109</v>
      </c>
      <c r="C26" s="97">
        <v>82</v>
      </c>
      <c r="D26" s="98">
        <v>77</v>
      </c>
      <c r="E26" s="99">
        <f t="shared" si="4"/>
        <v>3.268251273344652</v>
      </c>
      <c r="F26" s="100">
        <f t="shared" si="0"/>
        <v>-6.0975609756097615</v>
      </c>
      <c r="G26" s="97">
        <v>3796</v>
      </c>
      <c r="H26" s="98">
        <v>3977</v>
      </c>
      <c r="I26" s="99">
        <f t="shared" si="1"/>
        <v>5.308895771038018</v>
      </c>
      <c r="J26" s="100">
        <f t="shared" si="2"/>
        <v>4.7681770284510012</v>
      </c>
      <c r="K26" s="97">
        <v>108216</v>
      </c>
      <c r="L26" s="98">
        <v>117898</v>
      </c>
      <c r="M26" s="99">
        <f t="shared" si="5"/>
        <v>2.8983526310187009</v>
      </c>
      <c r="N26" s="100">
        <f t="shared" si="3"/>
        <v>8.9469209728690764</v>
      </c>
      <c r="P26" s="9"/>
    </row>
    <row r="27" spans="1:16" ht="14.85" customHeight="1">
      <c r="A27" s="91" t="s">
        <v>121</v>
      </c>
      <c r="B27" s="92" t="s">
        <v>112</v>
      </c>
      <c r="C27" s="97">
        <v>225</v>
      </c>
      <c r="D27" s="98">
        <v>215</v>
      </c>
      <c r="E27" s="99">
        <f t="shared" si="4"/>
        <v>9.1256366723259763</v>
      </c>
      <c r="F27" s="100">
        <f t="shared" si="0"/>
        <v>-4.4444444444444393</v>
      </c>
      <c r="G27" s="97">
        <v>7668</v>
      </c>
      <c r="H27" s="98">
        <v>6590</v>
      </c>
      <c r="I27" s="99">
        <f t="shared" si="1"/>
        <v>8.7969884664673224</v>
      </c>
      <c r="J27" s="100">
        <f t="shared" si="2"/>
        <v>-14.058424621804905</v>
      </c>
      <c r="K27" s="97">
        <v>217996</v>
      </c>
      <c r="L27" s="98">
        <v>185625</v>
      </c>
      <c r="M27" s="99">
        <f t="shared" si="5"/>
        <v>4.5633234417279889</v>
      </c>
      <c r="N27" s="100">
        <f t="shared" si="3"/>
        <v>-14.849355034037323</v>
      </c>
      <c r="P27" s="9"/>
    </row>
    <row r="28" spans="1:16" ht="14.85" customHeight="1">
      <c r="A28" s="91" t="s">
        <v>123</v>
      </c>
      <c r="B28" s="92" t="s">
        <v>115</v>
      </c>
      <c r="C28" s="97">
        <v>18</v>
      </c>
      <c r="D28" s="98">
        <v>12</v>
      </c>
      <c r="E28" s="99">
        <f t="shared" si="4"/>
        <v>0.50933786078098475</v>
      </c>
      <c r="F28" s="100">
        <f t="shared" si="0"/>
        <v>-33.333333333333336</v>
      </c>
      <c r="G28" s="97">
        <v>353</v>
      </c>
      <c r="H28" s="98">
        <v>203</v>
      </c>
      <c r="I28" s="99">
        <f t="shared" si="1"/>
        <v>0.27098462195642886</v>
      </c>
      <c r="J28" s="100">
        <f t="shared" si="2"/>
        <v>-42.492917847025495</v>
      </c>
      <c r="K28" s="97">
        <v>2958</v>
      </c>
      <c r="L28" s="98">
        <v>2509</v>
      </c>
      <c r="M28" s="99">
        <f t="shared" si="5"/>
        <v>6.1680153617753655E-2</v>
      </c>
      <c r="N28" s="100">
        <f t="shared" si="3"/>
        <v>-15.17917511832319</v>
      </c>
      <c r="P28" s="9"/>
    </row>
    <row r="29" spans="1:16" ht="14.85" customHeight="1">
      <c r="A29" s="91" t="s">
        <v>125</v>
      </c>
      <c r="B29" s="92" t="s">
        <v>118</v>
      </c>
      <c r="C29" s="97">
        <v>13</v>
      </c>
      <c r="D29" s="98">
        <v>16</v>
      </c>
      <c r="E29" s="99">
        <f t="shared" si="4"/>
        <v>0.6791171477079796</v>
      </c>
      <c r="F29" s="100">
        <f t="shared" si="0"/>
        <v>23.076923076923084</v>
      </c>
      <c r="G29" s="97">
        <v>2410</v>
      </c>
      <c r="H29" s="98">
        <v>2496</v>
      </c>
      <c r="I29" s="99">
        <f t="shared" si="1"/>
        <v>3.3319094404100809</v>
      </c>
      <c r="J29" s="100">
        <f t="shared" si="2"/>
        <v>3.5684647302904562</v>
      </c>
      <c r="K29" s="97">
        <v>40296</v>
      </c>
      <c r="L29" s="98">
        <v>40747</v>
      </c>
      <c r="M29" s="99">
        <f t="shared" si="5"/>
        <v>1.0017063449432477</v>
      </c>
      <c r="N29" s="100">
        <f t="shared" si="3"/>
        <v>1.119217788366091</v>
      </c>
      <c r="P29" s="9"/>
    </row>
    <row r="30" spans="1:16" ht="14.85" customHeight="1">
      <c r="A30" s="91" t="s">
        <v>127</v>
      </c>
      <c r="B30" s="92" t="s">
        <v>120</v>
      </c>
      <c r="C30" s="97">
        <v>55</v>
      </c>
      <c r="D30" s="98">
        <v>51</v>
      </c>
      <c r="E30" s="99">
        <f t="shared" si="4"/>
        <v>2.1646859083191852</v>
      </c>
      <c r="F30" s="100">
        <f t="shared" si="0"/>
        <v>-7.2727272727272751</v>
      </c>
      <c r="G30" s="97">
        <v>4423</v>
      </c>
      <c r="H30" s="98">
        <v>4590</v>
      </c>
      <c r="I30" s="99">
        <f t="shared" si="1"/>
        <v>6.1271892353695003</v>
      </c>
      <c r="J30" s="100">
        <f t="shared" si="2"/>
        <v>3.7757178385711057</v>
      </c>
      <c r="K30" s="97">
        <v>98884</v>
      </c>
      <c r="L30" s="98">
        <v>112001</v>
      </c>
      <c r="M30" s="99">
        <f t="shared" si="5"/>
        <v>2.7533833739904456</v>
      </c>
      <c r="N30" s="100">
        <f t="shared" si="3"/>
        <v>13.265037822094575</v>
      </c>
      <c r="P30" s="9"/>
    </row>
    <row r="31" spans="1:16" ht="14.85" customHeight="1">
      <c r="A31" s="91" t="s">
        <v>128</v>
      </c>
      <c r="B31" s="92" t="s">
        <v>122</v>
      </c>
      <c r="C31" s="97">
        <v>4</v>
      </c>
      <c r="D31" s="98">
        <v>2</v>
      </c>
      <c r="E31" s="99">
        <f t="shared" si="4"/>
        <v>8.4889643463497449E-2</v>
      </c>
      <c r="F31" s="100">
        <f t="shared" si="0"/>
        <v>-50</v>
      </c>
      <c r="G31" s="97">
        <v>96</v>
      </c>
      <c r="H31" s="98">
        <v>75</v>
      </c>
      <c r="I31" s="99">
        <f t="shared" si="1"/>
        <v>0.1001174711661683</v>
      </c>
      <c r="J31" s="100">
        <f t="shared" si="2"/>
        <v>-21.875</v>
      </c>
      <c r="K31" s="97" t="s">
        <v>106</v>
      </c>
      <c r="L31" s="98" t="s">
        <v>138</v>
      </c>
      <c r="M31" s="99" t="s">
        <v>106</v>
      </c>
      <c r="N31" s="100" t="s">
        <v>106</v>
      </c>
      <c r="P31" s="9"/>
    </row>
    <row r="32" spans="1:16" ht="14.85" customHeight="1">
      <c r="A32" s="91" t="s">
        <v>129</v>
      </c>
      <c r="B32" s="92" t="s">
        <v>124</v>
      </c>
      <c r="C32" s="97">
        <v>143</v>
      </c>
      <c r="D32" s="98">
        <v>144</v>
      </c>
      <c r="E32" s="99">
        <f t="shared" si="4"/>
        <v>6.1120543293718166</v>
      </c>
      <c r="F32" s="100">
        <f t="shared" si="0"/>
        <v>0.69930069930070893</v>
      </c>
      <c r="G32" s="97">
        <v>4931</v>
      </c>
      <c r="H32" s="98">
        <v>4748</v>
      </c>
      <c r="I32" s="99">
        <f t="shared" si="1"/>
        <v>6.3381033746262281</v>
      </c>
      <c r="J32" s="100">
        <f t="shared" si="2"/>
        <v>-3.7112147637396067</v>
      </c>
      <c r="K32" s="97">
        <v>466003</v>
      </c>
      <c r="L32" s="98">
        <v>438345</v>
      </c>
      <c r="M32" s="99">
        <f t="shared" si="5"/>
        <v>10.776080883847838</v>
      </c>
      <c r="N32" s="100">
        <f t="shared" si="3"/>
        <v>-5.9351549238953396</v>
      </c>
      <c r="P32" s="9"/>
    </row>
    <row r="33" spans="1:16" ht="14.85" customHeight="1">
      <c r="A33" s="91" t="s">
        <v>130</v>
      </c>
      <c r="B33" s="92" t="s">
        <v>126</v>
      </c>
      <c r="C33" s="97">
        <v>56</v>
      </c>
      <c r="D33" s="98">
        <v>57</v>
      </c>
      <c r="E33" s="99">
        <f t="shared" si="4"/>
        <v>2.4193548387096775</v>
      </c>
      <c r="F33" s="100">
        <f t="shared" si="0"/>
        <v>1.7857142857142794</v>
      </c>
      <c r="G33" s="97">
        <v>1003</v>
      </c>
      <c r="H33" s="98">
        <v>882</v>
      </c>
      <c r="I33" s="99">
        <f t="shared" si="1"/>
        <v>1.1773814609141393</v>
      </c>
      <c r="J33" s="100">
        <f t="shared" si="2"/>
        <v>-12.063808574277168</v>
      </c>
      <c r="K33" s="97">
        <v>11738</v>
      </c>
      <c r="L33" s="98">
        <v>9813</v>
      </c>
      <c r="M33" s="99">
        <f t="shared" si="5"/>
        <v>0.24123848045078383</v>
      </c>
      <c r="N33" s="100">
        <f t="shared" si="3"/>
        <v>-16.39972738115522</v>
      </c>
      <c r="P33" s="9"/>
    </row>
    <row r="34" spans="1:16" ht="14.85" customHeight="1">
      <c r="A34" s="91"/>
      <c r="B34" s="101"/>
      <c r="C34" s="97"/>
      <c r="D34" s="98"/>
      <c r="E34" s="99"/>
      <c r="F34" s="100"/>
      <c r="G34" s="98"/>
      <c r="H34" s="98"/>
      <c r="I34" s="88"/>
      <c r="J34" s="89"/>
      <c r="K34" s="98"/>
      <c r="L34" s="98"/>
      <c r="M34" s="99"/>
      <c r="N34" s="100"/>
      <c r="P34" s="9"/>
    </row>
    <row r="35" spans="1:16" ht="14.85" customHeight="1">
      <c r="A35" s="91" t="s">
        <v>131</v>
      </c>
      <c r="B35" s="101"/>
      <c r="C35" s="97"/>
      <c r="D35" s="98"/>
      <c r="E35" s="99"/>
      <c r="F35" s="100"/>
      <c r="G35" s="98"/>
      <c r="H35" s="98"/>
      <c r="I35" s="88"/>
      <c r="J35" s="89"/>
      <c r="K35" s="98"/>
      <c r="L35" s="98"/>
      <c r="M35" s="99"/>
      <c r="N35" s="102"/>
      <c r="P35" s="9"/>
    </row>
    <row r="36" spans="1:16" ht="14.85" customHeight="1">
      <c r="A36" s="91" t="s">
        <v>132</v>
      </c>
      <c r="B36" s="101"/>
      <c r="C36" s="97">
        <v>953</v>
      </c>
      <c r="D36" s="98">
        <v>919</v>
      </c>
      <c r="E36" s="99">
        <f t="shared" si="4"/>
        <v>39.006791171477076</v>
      </c>
      <c r="F36" s="100">
        <f t="shared" si="0"/>
        <v>-3.5676810073452248</v>
      </c>
      <c r="G36" s="98">
        <v>5926</v>
      </c>
      <c r="H36" s="98">
        <v>5812</v>
      </c>
      <c r="I36" s="99">
        <v>7.7584365655702685</v>
      </c>
      <c r="J36" s="100">
        <f t="shared" ref="J36:J41" si="6">((H36-G36)/G36)*100</f>
        <v>-1.9237259534255824</v>
      </c>
      <c r="K36" s="98">
        <v>67642</v>
      </c>
      <c r="L36" s="98">
        <v>69985</v>
      </c>
      <c r="M36" s="99">
        <f t="shared" si="5"/>
        <v>1.7204804906092028</v>
      </c>
      <c r="N36" s="100">
        <f t="shared" ref="N36:N41" si="7">((L36-K36)/K36)*100</f>
        <v>3.4638242512048731</v>
      </c>
      <c r="P36" s="9"/>
    </row>
    <row r="37" spans="1:16" ht="14.85" customHeight="1">
      <c r="A37" s="91" t="s">
        <v>133</v>
      </c>
      <c r="B37" s="101"/>
      <c r="C37" s="97">
        <v>672</v>
      </c>
      <c r="D37" s="98">
        <v>639</v>
      </c>
      <c r="E37" s="99">
        <f t="shared" si="4"/>
        <v>27.122241086587433</v>
      </c>
      <c r="F37" s="100">
        <f t="shared" si="0"/>
        <v>-4.91071428571429</v>
      </c>
      <c r="G37" s="98">
        <v>9087</v>
      </c>
      <c r="H37" s="98">
        <v>8703</v>
      </c>
      <c r="I37" s="99">
        <v>11.617631354122169</v>
      </c>
      <c r="J37" s="100">
        <f t="shared" si="6"/>
        <v>-4.2258171013535826</v>
      </c>
      <c r="K37" s="98">
        <v>131363</v>
      </c>
      <c r="L37" s="98">
        <v>120180</v>
      </c>
      <c r="M37" s="99">
        <f t="shared" si="5"/>
        <v>2.9544523163737084</v>
      </c>
      <c r="N37" s="100">
        <f t="shared" si="7"/>
        <v>-8.513051620319267</v>
      </c>
      <c r="P37" s="9"/>
    </row>
    <row r="38" spans="1:16" ht="14.85" customHeight="1">
      <c r="A38" s="91" t="s">
        <v>134</v>
      </c>
      <c r="B38" s="101"/>
      <c r="C38" s="97">
        <v>293</v>
      </c>
      <c r="D38" s="98">
        <v>299</v>
      </c>
      <c r="E38" s="99">
        <f t="shared" si="4"/>
        <v>12.691001697792871</v>
      </c>
      <c r="F38" s="100">
        <f t="shared" si="0"/>
        <v>2.0477815699658786</v>
      </c>
      <c r="G38" s="98">
        <v>7178</v>
      </c>
      <c r="H38" s="98">
        <v>7301</v>
      </c>
      <c r="I38" s="99">
        <v>9.7461020931225963</v>
      </c>
      <c r="J38" s="100">
        <f t="shared" si="6"/>
        <v>1.7135692393424353</v>
      </c>
      <c r="K38" s="98">
        <v>116430</v>
      </c>
      <c r="L38" s="98">
        <v>118276</v>
      </c>
      <c r="M38" s="99">
        <f t="shared" si="5"/>
        <v>2.9076452169364013</v>
      </c>
      <c r="N38" s="100">
        <f t="shared" si="7"/>
        <v>1.5855020183801427</v>
      </c>
      <c r="P38" s="9"/>
    </row>
    <row r="39" spans="1:16" ht="14.85" customHeight="1">
      <c r="A39" s="91" t="s">
        <v>135</v>
      </c>
      <c r="B39" s="101"/>
      <c r="C39" s="97">
        <v>373</v>
      </c>
      <c r="D39" s="98">
        <v>364</v>
      </c>
      <c r="E39" s="99">
        <f t="shared" si="4"/>
        <v>15.449915110356535</v>
      </c>
      <c r="F39" s="100">
        <f t="shared" si="0"/>
        <v>-2.4128686327077764</v>
      </c>
      <c r="G39" s="98">
        <v>20007</v>
      </c>
      <c r="H39" s="98">
        <v>19754</v>
      </c>
      <c r="I39" s="99">
        <v>26.369607005553181</v>
      </c>
      <c r="J39" s="100">
        <f t="shared" si="6"/>
        <v>-1.2645574049082822</v>
      </c>
      <c r="K39" s="98">
        <v>685002</v>
      </c>
      <c r="L39" s="98">
        <v>693363</v>
      </c>
      <c r="M39" s="99">
        <f t="shared" si="5"/>
        <v>17.045331348292759</v>
      </c>
      <c r="N39" s="100">
        <f t="shared" si="7"/>
        <v>1.2205803778675099</v>
      </c>
      <c r="P39" s="9"/>
    </row>
    <row r="40" spans="1:16" ht="14.85" customHeight="1">
      <c r="A40" s="91" t="s">
        <v>136</v>
      </c>
      <c r="B40" s="101"/>
      <c r="C40" s="97">
        <v>110</v>
      </c>
      <c r="D40" s="98">
        <v>104</v>
      </c>
      <c r="E40" s="99">
        <f t="shared" si="4"/>
        <v>4.4142614601018675</v>
      </c>
      <c r="F40" s="100">
        <f t="shared" si="0"/>
        <v>-5.4545454545454568</v>
      </c>
      <c r="G40" s="98">
        <v>17967</v>
      </c>
      <c r="H40" s="98">
        <v>16797</v>
      </c>
      <c r="I40" s="99">
        <v>22.422308842375053</v>
      </c>
      <c r="J40" s="100">
        <f t="shared" si="6"/>
        <v>-6.5119385540156944</v>
      </c>
      <c r="K40" s="98">
        <v>1444951</v>
      </c>
      <c r="L40" s="98">
        <v>1359135</v>
      </c>
      <c r="M40" s="99">
        <f t="shared" si="5"/>
        <v>33.412377675275259</v>
      </c>
      <c r="N40" s="100">
        <f t="shared" si="7"/>
        <v>-5.9390249219523703</v>
      </c>
      <c r="P40" s="9"/>
    </row>
    <row r="41" spans="1:16" ht="14.85" customHeight="1">
      <c r="A41" s="103" t="s">
        <v>137</v>
      </c>
      <c r="B41" s="104"/>
      <c r="C41" s="105">
        <v>31</v>
      </c>
      <c r="D41" s="106">
        <v>31</v>
      </c>
      <c r="E41" s="107">
        <f t="shared" si="4"/>
        <v>1.3157894736842104</v>
      </c>
      <c r="F41" s="108">
        <f t="shared" si="0"/>
        <v>0</v>
      </c>
      <c r="G41" s="106">
        <v>16966</v>
      </c>
      <c r="H41" s="106">
        <v>16545</v>
      </c>
      <c r="I41" s="107">
        <v>22.085914139256726</v>
      </c>
      <c r="J41" s="108">
        <f t="shared" si="6"/>
        <v>-2.4814334551455852</v>
      </c>
      <c r="K41" s="106">
        <v>1584428</v>
      </c>
      <c r="L41" s="106">
        <v>1706821</v>
      </c>
      <c r="M41" s="107">
        <f t="shared" si="5"/>
        <v>41.959737536073305</v>
      </c>
      <c r="N41" s="108">
        <f t="shared" si="7"/>
        <v>7.7247435667635251</v>
      </c>
      <c r="P41" s="9"/>
    </row>
    <row r="42" spans="1:16" ht="14.85" customHeight="1">
      <c r="A42" s="70"/>
      <c r="N42" s="109"/>
      <c r="P42" s="9"/>
    </row>
    <row r="43" spans="1:16" ht="14.85" customHeight="1">
      <c r="A43" s="70"/>
      <c r="N43" s="77"/>
      <c r="P43" s="9"/>
    </row>
    <row r="44" spans="1:16" ht="14.25" customHeight="1">
      <c r="A44" s="70"/>
      <c r="N44" s="110"/>
      <c r="P44" s="9"/>
    </row>
    <row r="45" spans="1:16" ht="14.85" customHeight="1">
      <c r="P45" s="9"/>
    </row>
    <row r="46" spans="1:16" ht="14.85" customHeight="1">
      <c r="P46" s="9"/>
    </row>
    <row r="47" spans="1:16" ht="14.85" customHeight="1">
      <c r="P47" s="9"/>
    </row>
    <row r="48" spans="1:16" ht="14.85" customHeight="1">
      <c r="P48" s="9"/>
    </row>
    <row r="49" spans="16:16" ht="14.85" customHeight="1">
      <c r="P49" s="9"/>
    </row>
    <row r="50" spans="16:16" ht="14.85" customHeight="1">
      <c r="P50" s="9"/>
    </row>
    <row r="51" spans="16:16" ht="14.85" customHeight="1">
      <c r="P51" s="9"/>
    </row>
    <row r="52" spans="16:16" ht="14.85" customHeight="1">
      <c r="P52" s="9"/>
    </row>
    <row r="53" spans="16:16" ht="14.85" customHeight="1">
      <c r="P53" s="9"/>
    </row>
    <row r="54" spans="16:16" ht="14.85" customHeight="1">
      <c r="P54" s="9"/>
    </row>
    <row r="55" spans="16:16" ht="14.85" customHeight="1">
      <c r="P55" s="9"/>
    </row>
    <row r="56" spans="16:16" ht="14.85" customHeight="1">
      <c r="P56" s="9"/>
    </row>
    <row r="57" spans="16:16" ht="14.85" customHeight="1">
      <c r="P57" s="9"/>
    </row>
    <row r="58" spans="16:16" ht="14.85" customHeight="1">
      <c r="P58" s="9"/>
    </row>
    <row r="59" spans="16:16" ht="14.85" customHeight="1">
      <c r="P59" s="9"/>
    </row>
    <row r="60" spans="16:16" ht="14.85" customHeight="1">
      <c r="P60" s="9"/>
    </row>
    <row r="61" spans="16:16" ht="14.85" customHeight="1">
      <c r="P61" s="9"/>
    </row>
    <row r="62" spans="16:16" ht="14.85" customHeight="1">
      <c r="P62" s="9"/>
    </row>
    <row r="63" spans="16:16" ht="14.85" customHeight="1">
      <c r="P63" s="9"/>
    </row>
    <row r="64" spans="16:16" ht="14.85" customHeight="1">
      <c r="P64" s="9"/>
    </row>
    <row r="65" spans="16:16" ht="14.85" customHeight="1">
      <c r="P65" s="9"/>
    </row>
    <row r="66" spans="16:16" ht="14.85" customHeight="1">
      <c r="P66" s="9"/>
    </row>
    <row r="67" spans="16:16" ht="14.85" customHeight="1">
      <c r="P67" s="9"/>
    </row>
    <row r="68" spans="16:16" ht="14.85" customHeight="1">
      <c r="P68" s="9"/>
    </row>
    <row r="69" spans="16:16" ht="14.85" customHeight="1">
      <c r="P69" s="9"/>
    </row>
    <row r="70" spans="16:16" ht="14.85" customHeight="1">
      <c r="P70" s="9"/>
    </row>
  </sheetData>
  <mergeCells count="4">
    <mergeCell ref="C2:F2"/>
    <mergeCell ref="G2:J2"/>
    <mergeCell ref="K2:N2"/>
    <mergeCell ref="A7:B7"/>
  </mergeCells>
  <phoneticPr fontId="3"/>
  <pageMargins left="0.75" right="0.64" top="1" bottom="1" header="0.51200000000000001" footer="0.51200000000000001"/>
  <pageSetup paperSize="9" scale="97" orientation="portrait" r:id="rId1"/>
  <headerFooter alignWithMargins="0"/>
  <ignoredErrors>
    <ignoredError sqref="A10:A3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zoomScaleNormal="100" workbookViewId="0">
      <pane xSplit="2" ySplit="5" topLeftCell="C6" activePane="bottomRight" state="frozen"/>
      <selection activeCell="I26" sqref="I26"/>
      <selection pane="topRight" activeCell="I26" sqref="I26"/>
      <selection pane="bottomLeft" activeCell="I26" sqref="I26"/>
      <selection pane="bottomRight" activeCell="G27" sqref="G27"/>
    </sheetView>
  </sheetViews>
  <sheetFormatPr defaultColWidth="5.75" defaultRowHeight="14.85" customHeight="1"/>
  <cols>
    <col min="1" max="1" width="2.625" style="175" customWidth="1"/>
    <col min="2" max="2" width="10.625" style="175" customWidth="1"/>
    <col min="3" max="3" width="9.25" style="175" customWidth="1"/>
    <col min="4" max="4" width="7" style="175" customWidth="1"/>
    <col min="5" max="5" width="10.625" style="177" customWidth="1"/>
    <col min="6" max="6" width="6.875" style="175" customWidth="1"/>
    <col min="7" max="7" width="7.75" style="185" customWidth="1"/>
    <col min="8" max="8" width="10.125" style="177" customWidth="1"/>
    <col min="9" max="9" width="7.125" style="175" customWidth="1"/>
    <col min="10" max="10" width="9.75" style="118" customWidth="1"/>
    <col min="11" max="11" width="10.125" style="184" bestFit="1" customWidth="1"/>
    <col min="12" max="12" width="2.5" style="118" customWidth="1"/>
    <col min="13" max="16384" width="5.75" style="118"/>
  </cols>
  <sheetData>
    <row r="1" spans="1:12" ht="14.25" customHeight="1" thickBot="1">
      <c r="A1" s="113" t="s">
        <v>195</v>
      </c>
      <c r="B1" s="114"/>
      <c r="C1" s="114"/>
      <c r="D1" s="114"/>
      <c r="E1" s="115"/>
      <c r="F1" s="114"/>
      <c r="G1" s="116"/>
      <c r="H1" s="115"/>
      <c r="I1" s="114"/>
      <c r="J1" s="117"/>
      <c r="K1" s="117"/>
    </row>
    <row r="2" spans="1:12" ht="14.85" customHeight="1">
      <c r="A2" s="119"/>
      <c r="B2" s="120" t="s">
        <v>139</v>
      </c>
      <c r="C2" s="562" t="s">
        <v>196</v>
      </c>
      <c r="D2" s="563"/>
      <c r="E2" s="563"/>
      <c r="F2" s="563"/>
      <c r="G2" s="564"/>
      <c r="H2" s="121" t="s">
        <v>197</v>
      </c>
      <c r="I2" s="122"/>
      <c r="J2" s="123"/>
      <c r="K2" s="123"/>
    </row>
    <row r="3" spans="1:12" ht="14.85" customHeight="1">
      <c r="A3" s="124"/>
      <c r="B3" s="125"/>
      <c r="C3" s="126" t="s">
        <v>198</v>
      </c>
      <c r="D3" s="126"/>
      <c r="E3" s="565" t="s">
        <v>199</v>
      </c>
      <c r="F3" s="566"/>
      <c r="G3" s="567"/>
      <c r="H3" s="568" t="s">
        <v>142</v>
      </c>
      <c r="I3" s="569"/>
      <c r="J3" s="570" t="s">
        <v>200</v>
      </c>
      <c r="K3" s="127" t="s">
        <v>201</v>
      </c>
    </row>
    <row r="4" spans="1:12" ht="14.85" customHeight="1">
      <c r="A4" s="124"/>
      <c r="B4" s="128"/>
      <c r="C4" s="109" t="s">
        <v>202</v>
      </c>
      <c r="D4" s="129"/>
      <c r="E4" s="109" t="s">
        <v>202</v>
      </c>
      <c r="F4" s="130"/>
      <c r="G4" s="131"/>
      <c r="H4" s="109" t="s">
        <v>202</v>
      </c>
      <c r="I4" s="129"/>
      <c r="J4" s="571"/>
      <c r="K4" s="132" t="s">
        <v>203</v>
      </c>
    </row>
    <row r="5" spans="1:12" ht="14.85" customHeight="1">
      <c r="A5" s="133" t="s">
        <v>205</v>
      </c>
      <c r="B5" s="134"/>
      <c r="C5" s="135"/>
      <c r="D5" s="136" t="s">
        <v>206</v>
      </c>
      <c r="E5" s="137"/>
      <c r="F5" s="136" t="s">
        <v>206</v>
      </c>
      <c r="G5" s="138" t="s">
        <v>207</v>
      </c>
      <c r="H5" s="139"/>
      <c r="I5" s="136" t="s">
        <v>206</v>
      </c>
      <c r="J5" s="140" t="s">
        <v>202</v>
      </c>
      <c r="K5" s="141" t="s">
        <v>208</v>
      </c>
    </row>
    <row r="6" spans="1:12" ht="14.85" customHeight="1">
      <c r="A6" s="142"/>
      <c r="B6" s="143"/>
      <c r="C6" s="144" t="s">
        <v>209</v>
      </c>
      <c r="D6" s="145" t="s">
        <v>210</v>
      </c>
      <c r="E6" s="146" t="s">
        <v>60</v>
      </c>
      <c r="F6" s="145" t="s">
        <v>210</v>
      </c>
      <c r="G6" s="147" t="s">
        <v>210</v>
      </c>
      <c r="H6" s="146" t="s">
        <v>60</v>
      </c>
      <c r="I6" s="145" t="s">
        <v>210</v>
      </c>
      <c r="J6" s="145" t="s">
        <v>58</v>
      </c>
      <c r="K6" s="146" t="s">
        <v>211</v>
      </c>
    </row>
    <row r="7" spans="1:12" ht="14.85" customHeight="1">
      <c r="A7" s="142"/>
      <c r="B7" s="143"/>
      <c r="C7" s="144"/>
      <c r="D7" s="145"/>
      <c r="E7" s="146"/>
      <c r="F7" s="145"/>
      <c r="G7" s="148"/>
      <c r="H7" s="146"/>
      <c r="I7" s="145"/>
      <c r="J7" s="149"/>
      <c r="K7" s="146"/>
    </row>
    <row r="8" spans="1:12" ht="14.85" customHeight="1">
      <c r="A8" s="150" t="s">
        <v>212</v>
      </c>
      <c r="B8" s="151"/>
      <c r="C8" s="152">
        <v>1049004</v>
      </c>
      <c r="D8" s="153">
        <v>100</v>
      </c>
      <c r="E8" s="152">
        <v>936344</v>
      </c>
      <c r="F8" s="154">
        <v>100</v>
      </c>
      <c r="G8" s="155">
        <v>4.447424018989965</v>
      </c>
      <c r="H8" s="152">
        <v>799465</v>
      </c>
      <c r="I8" s="153">
        <v>100</v>
      </c>
      <c r="J8" s="156">
        <v>22.042018566978321</v>
      </c>
      <c r="K8" s="157">
        <v>160213.39478957915</v>
      </c>
      <c r="L8" s="158"/>
    </row>
    <row r="9" spans="1:12" ht="14.85" customHeight="1">
      <c r="A9" s="142"/>
      <c r="B9" s="143"/>
      <c r="C9" s="159"/>
      <c r="D9" s="160"/>
      <c r="E9" s="161"/>
      <c r="F9" s="162"/>
      <c r="G9" s="148"/>
      <c r="H9" s="161"/>
      <c r="I9" s="160"/>
      <c r="J9" s="149"/>
      <c r="K9" s="146"/>
    </row>
    <row r="10" spans="1:12" ht="14.85" customHeight="1">
      <c r="A10" s="142" t="s">
        <v>213</v>
      </c>
      <c r="B10" s="143"/>
      <c r="C10" s="163"/>
      <c r="D10" s="160"/>
      <c r="E10" s="161"/>
      <c r="F10" s="162"/>
      <c r="G10" s="89"/>
      <c r="H10" s="161"/>
      <c r="I10" s="160"/>
      <c r="J10" s="149"/>
      <c r="K10" s="146"/>
    </row>
    <row r="11" spans="1:12" ht="14.85" customHeight="1">
      <c r="A11" s="142" t="s">
        <v>145</v>
      </c>
      <c r="B11" s="143" t="s">
        <v>146</v>
      </c>
      <c r="C11" s="161">
        <v>111473</v>
      </c>
      <c r="D11" s="162">
        <v>10.626556238107767</v>
      </c>
      <c r="E11" s="161">
        <v>106455</v>
      </c>
      <c r="F11" s="162">
        <v>11.369219004981074</v>
      </c>
      <c r="G11" s="164">
        <v>-7.393392139464483</v>
      </c>
      <c r="H11" s="161">
        <v>90017</v>
      </c>
      <c r="I11" s="162">
        <v>11.259654894210504</v>
      </c>
      <c r="J11" s="165">
        <v>37.412924645482995</v>
      </c>
      <c r="K11" s="161">
        <v>92801.340206185574</v>
      </c>
    </row>
    <row r="12" spans="1:12" ht="14.85" customHeight="1">
      <c r="A12" s="142" t="s">
        <v>147</v>
      </c>
      <c r="B12" s="143" t="s">
        <v>148</v>
      </c>
      <c r="C12" s="161">
        <v>7821</v>
      </c>
      <c r="D12" s="162">
        <v>0.74556436391090974</v>
      </c>
      <c r="E12" s="161">
        <v>5363</v>
      </c>
      <c r="F12" s="162">
        <v>0.5727595840844818</v>
      </c>
      <c r="G12" s="164">
        <v>-21.062702384456877</v>
      </c>
      <c r="H12" s="161">
        <v>2232</v>
      </c>
      <c r="I12" s="162">
        <v>0.27918670610971086</v>
      </c>
      <c r="J12" s="165">
        <v>16.224430072815448</v>
      </c>
      <c r="K12" s="161">
        <v>55787.5</v>
      </c>
    </row>
    <row r="13" spans="1:12" ht="14.85" customHeight="1">
      <c r="A13" s="142" t="s">
        <v>149</v>
      </c>
      <c r="B13" s="143" t="s">
        <v>150</v>
      </c>
      <c r="C13" s="161">
        <v>62213</v>
      </c>
      <c r="D13" s="162">
        <v>5.9306732862791751</v>
      </c>
      <c r="E13" s="161">
        <v>51314</v>
      </c>
      <c r="F13" s="162">
        <v>5.4802508479789482</v>
      </c>
      <c r="G13" s="164">
        <v>1.8316762914012408</v>
      </c>
      <c r="H13" s="161">
        <v>36578</v>
      </c>
      <c r="I13" s="162">
        <v>4.5753097383875465</v>
      </c>
      <c r="J13" s="165">
        <v>27.802349394325638</v>
      </c>
      <c r="K13" s="161">
        <v>83131.090909090912</v>
      </c>
    </row>
    <row r="14" spans="1:12" ht="14.85" customHeight="1">
      <c r="A14" s="142" t="s">
        <v>151</v>
      </c>
      <c r="B14" s="143" t="s">
        <v>152</v>
      </c>
      <c r="C14" s="161">
        <v>10888</v>
      </c>
      <c r="D14" s="162">
        <v>1.037936938276689</v>
      </c>
      <c r="E14" s="161">
        <v>10332</v>
      </c>
      <c r="F14" s="162">
        <v>1.1034406158420409</v>
      </c>
      <c r="G14" s="164">
        <v>8.2111436950146555</v>
      </c>
      <c r="H14" s="161">
        <v>5642</v>
      </c>
      <c r="I14" s="162">
        <v>0.70572195155510242</v>
      </c>
      <c r="J14" s="165">
        <v>28.861624966813871</v>
      </c>
      <c r="K14" s="161">
        <v>47017.583333333336</v>
      </c>
    </row>
    <row r="15" spans="1:12" ht="14.85" customHeight="1">
      <c r="A15" s="142" t="s">
        <v>153</v>
      </c>
      <c r="B15" s="143" t="s">
        <v>154</v>
      </c>
      <c r="C15" s="161">
        <v>3450</v>
      </c>
      <c r="D15" s="162">
        <v>0.32888339796607069</v>
      </c>
      <c r="E15" s="161">
        <v>3434</v>
      </c>
      <c r="F15" s="162">
        <v>0.36674555505241663</v>
      </c>
      <c r="G15" s="164">
        <v>6.5466956251939212</v>
      </c>
      <c r="H15" s="161">
        <v>1515</v>
      </c>
      <c r="I15" s="162">
        <v>0.18950172928145698</v>
      </c>
      <c r="J15" s="165">
        <v>53.862512135361285</v>
      </c>
      <c r="K15" s="161">
        <v>50487.666666666664</v>
      </c>
    </row>
    <row r="16" spans="1:12" ht="14.85" customHeight="1">
      <c r="A16" s="142" t="s">
        <v>155</v>
      </c>
      <c r="B16" s="143" t="s">
        <v>156</v>
      </c>
      <c r="C16" s="161">
        <v>186323</v>
      </c>
      <c r="D16" s="162">
        <v>17.761896046154256</v>
      </c>
      <c r="E16" s="161">
        <v>160676</v>
      </c>
      <c r="F16" s="162">
        <v>17.159932674316277</v>
      </c>
      <c r="G16" s="164">
        <v>-2.3537061908610823</v>
      </c>
      <c r="H16" s="161">
        <v>145020</v>
      </c>
      <c r="I16" s="162">
        <v>18.139630878149763</v>
      </c>
      <c r="J16" s="165">
        <v>29.859151762831281</v>
      </c>
      <c r="K16" s="161">
        <v>193360.26666666666</v>
      </c>
    </row>
    <row r="17" spans="1:11" ht="14.85" customHeight="1">
      <c r="A17" s="142" t="s">
        <v>157</v>
      </c>
      <c r="B17" s="143" t="s">
        <v>158</v>
      </c>
      <c r="C17" s="161">
        <v>12419</v>
      </c>
      <c r="D17" s="162">
        <v>1.1838849041567048</v>
      </c>
      <c r="E17" s="161">
        <v>11636</v>
      </c>
      <c r="F17" s="162">
        <v>1.2427056722742924</v>
      </c>
      <c r="G17" s="164">
        <v>3.6799429742493173</v>
      </c>
      <c r="H17" s="161">
        <v>6397</v>
      </c>
      <c r="I17" s="162">
        <v>0.80016010707160412</v>
      </c>
      <c r="J17" s="165">
        <v>44.857176517118205</v>
      </c>
      <c r="K17" s="161">
        <v>39979.6875</v>
      </c>
    </row>
    <row r="18" spans="1:11" ht="14.85" customHeight="1">
      <c r="A18" s="142" t="s">
        <v>159</v>
      </c>
      <c r="B18" s="143" t="s">
        <v>160</v>
      </c>
      <c r="C18" s="161">
        <v>113395</v>
      </c>
      <c r="D18" s="162">
        <v>10.809777655757271</v>
      </c>
      <c r="E18" s="161">
        <v>91905</v>
      </c>
      <c r="F18" s="162">
        <v>9.8153029228574127</v>
      </c>
      <c r="G18" s="164">
        <v>-25.465914067441975</v>
      </c>
      <c r="H18" s="161">
        <v>87853</v>
      </c>
      <c r="I18" s="162">
        <v>10.988973876279761</v>
      </c>
      <c r="J18" s="165">
        <v>24.078861411477565</v>
      </c>
      <c r="K18" s="161">
        <v>439264.95</v>
      </c>
    </row>
    <row r="19" spans="1:11" ht="14.85" customHeight="1">
      <c r="A19" s="142" t="s">
        <v>161</v>
      </c>
      <c r="B19" s="143" t="s">
        <v>162</v>
      </c>
      <c r="C19" s="161">
        <v>-15004</v>
      </c>
      <c r="D19" s="162">
        <v>-1.4303091313283838</v>
      </c>
      <c r="E19" s="161">
        <v>-18356</v>
      </c>
      <c r="F19" s="162">
        <v>-1.9603906256674897</v>
      </c>
      <c r="G19" s="164">
        <v>-20.075881467913902</v>
      </c>
      <c r="H19" s="161" t="s">
        <v>232</v>
      </c>
      <c r="I19" s="162" t="s">
        <v>232</v>
      </c>
      <c r="J19" s="165" t="s">
        <v>232</v>
      </c>
      <c r="K19" s="161" t="s">
        <v>233</v>
      </c>
    </row>
    <row r="20" spans="1:11" ht="14.85" customHeight="1">
      <c r="A20" s="142" t="s">
        <v>163</v>
      </c>
      <c r="B20" s="143" t="s">
        <v>164</v>
      </c>
      <c r="C20" s="161">
        <v>56806</v>
      </c>
      <c r="D20" s="162">
        <v>5.4152319724233653</v>
      </c>
      <c r="E20" s="161">
        <v>48010</v>
      </c>
      <c r="F20" s="162">
        <v>5.1273890792272923</v>
      </c>
      <c r="G20" s="164">
        <v>38.929883959834477</v>
      </c>
      <c r="H20" s="161">
        <v>43258</v>
      </c>
      <c r="I20" s="162">
        <v>5.4108685183216281</v>
      </c>
      <c r="J20" s="165">
        <v>33.664876352521972</v>
      </c>
      <c r="K20" s="161">
        <v>160213.8148148148</v>
      </c>
    </row>
    <row r="21" spans="1:11" ht="14.85" customHeight="1">
      <c r="A21" s="142" t="s">
        <v>165</v>
      </c>
      <c r="B21" s="143" t="s">
        <v>166</v>
      </c>
      <c r="C21" s="161">
        <v>1355</v>
      </c>
      <c r="D21" s="162">
        <v>0.12917014615768863</v>
      </c>
      <c r="E21" s="161">
        <v>1288</v>
      </c>
      <c r="F21" s="162">
        <v>0.13755628273369616</v>
      </c>
      <c r="G21" s="164">
        <v>-19.900497512437809</v>
      </c>
      <c r="H21" s="161">
        <v>1016</v>
      </c>
      <c r="I21" s="162">
        <v>0.12708498808578236</v>
      </c>
      <c r="J21" s="165">
        <v>38.531748288872457</v>
      </c>
      <c r="K21" s="161">
        <v>25403.5</v>
      </c>
    </row>
    <row r="22" spans="1:11" ht="14.85" customHeight="1">
      <c r="A22" s="142" t="s">
        <v>214</v>
      </c>
      <c r="B22" s="143" t="s">
        <v>215</v>
      </c>
      <c r="C22" s="161" t="s">
        <v>232</v>
      </c>
      <c r="D22" s="162" t="s">
        <v>232</v>
      </c>
      <c r="E22" s="161" t="s">
        <v>232</v>
      </c>
      <c r="F22" s="162" t="s">
        <v>232</v>
      </c>
      <c r="G22" s="164" t="s">
        <v>232</v>
      </c>
      <c r="H22" s="161" t="s">
        <v>232</v>
      </c>
      <c r="I22" s="162" t="s">
        <v>232</v>
      </c>
      <c r="J22" s="162" t="s">
        <v>232</v>
      </c>
      <c r="K22" s="162" t="s">
        <v>234</v>
      </c>
    </row>
    <row r="23" spans="1:11" ht="14.85" customHeight="1">
      <c r="A23" s="142" t="s">
        <v>167</v>
      </c>
      <c r="B23" s="143" t="s">
        <v>108</v>
      </c>
      <c r="C23" s="161">
        <v>15634</v>
      </c>
      <c r="D23" s="162">
        <v>1.4903660996526229</v>
      </c>
      <c r="E23" s="161">
        <v>15065</v>
      </c>
      <c r="F23" s="162">
        <v>1.6089172355459105</v>
      </c>
      <c r="G23" s="164">
        <v>-8.1122293382128738</v>
      </c>
      <c r="H23" s="161">
        <v>6041</v>
      </c>
      <c r="I23" s="162">
        <v>0.75563032778170403</v>
      </c>
      <c r="J23" s="165">
        <v>39.695679684404666</v>
      </c>
      <c r="K23" s="161">
        <v>40276.533333333333</v>
      </c>
    </row>
    <row r="24" spans="1:11" ht="14.85" customHeight="1">
      <c r="A24" s="142" t="s">
        <v>168</v>
      </c>
      <c r="B24" s="143" t="s">
        <v>169</v>
      </c>
      <c r="C24" s="161">
        <v>14924</v>
      </c>
      <c r="D24" s="162">
        <v>1.422682849636417</v>
      </c>
      <c r="E24" s="161">
        <v>12552</v>
      </c>
      <c r="F24" s="162">
        <v>1.3405329665165795</v>
      </c>
      <c r="G24" s="164">
        <v>-22.182269063856165</v>
      </c>
      <c r="H24" s="161">
        <v>10853</v>
      </c>
      <c r="I24" s="162">
        <v>1.3575328500935</v>
      </c>
      <c r="J24" s="165">
        <v>10.803344062610645</v>
      </c>
      <c r="K24" s="161">
        <v>120593.44444444444</v>
      </c>
    </row>
    <row r="25" spans="1:11" ht="14.85" customHeight="1">
      <c r="A25" s="142" t="s">
        <v>170</v>
      </c>
      <c r="B25" s="143" t="s">
        <v>171</v>
      </c>
      <c r="C25" s="161">
        <v>78393</v>
      </c>
      <c r="D25" s="162">
        <v>7.4730887584794718</v>
      </c>
      <c r="E25" s="161">
        <v>79790</v>
      </c>
      <c r="F25" s="162">
        <v>8.5214408379826221</v>
      </c>
      <c r="G25" s="164">
        <v>43.437539324428776</v>
      </c>
      <c r="H25" s="161">
        <v>79571</v>
      </c>
      <c r="I25" s="162">
        <v>9.9530310895411311</v>
      </c>
      <c r="J25" s="165">
        <v>12.053770313220097</v>
      </c>
      <c r="K25" s="161">
        <v>795708.3</v>
      </c>
    </row>
    <row r="26" spans="1:11" ht="14.85" customHeight="1">
      <c r="A26" s="142" t="s">
        <v>172</v>
      </c>
      <c r="B26" s="143" t="s">
        <v>173</v>
      </c>
      <c r="C26" s="161">
        <v>27463</v>
      </c>
      <c r="D26" s="162">
        <v>2.6180071763310724</v>
      </c>
      <c r="E26" s="161">
        <v>27158</v>
      </c>
      <c r="F26" s="162">
        <v>2.9004297565851869</v>
      </c>
      <c r="G26" s="164">
        <v>2.8322605073835661</v>
      </c>
      <c r="H26" s="161">
        <v>12770</v>
      </c>
      <c r="I26" s="162">
        <v>1.5973182065506308</v>
      </c>
      <c r="J26" s="165">
        <v>43.765865983229141</v>
      </c>
      <c r="K26" s="161">
        <v>75117.647058823524</v>
      </c>
    </row>
    <row r="27" spans="1:11" ht="14.85" customHeight="1">
      <c r="A27" s="142" t="s">
        <v>174</v>
      </c>
      <c r="B27" s="143" t="s">
        <v>216</v>
      </c>
      <c r="C27" s="161">
        <v>59532</v>
      </c>
      <c r="D27" s="162">
        <v>5.6750975210771362</v>
      </c>
      <c r="E27" s="161">
        <v>61753</v>
      </c>
      <c r="F27" s="162">
        <v>6.5951188879300764</v>
      </c>
      <c r="G27" s="164">
        <v>77.701361111910444</v>
      </c>
      <c r="H27" s="161">
        <v>55979</v>
      </c>
      <c r="I27" s="162">
        <v>7.0020576260374128</v>
      </c>
      <c r="J27" s="165">
        <v>51.660055422235565</v>
      </c>
      <c r="K27" s="161">
        <v>199925.96428571429</v>
      </c>
    </row>
    <row r="28" spans="1:11" ht="14.85" customHeight="1">
      <c r="A28" s="142" t="s">
        <v>175</v>
      </c>
      <c r="B28" s="143" t="s">
        <v>217</v>
      </c>
      <c r="C28" s="161">
        <v>73958</v>
      </c>
      <c r="D28" s="162">
        <v>7.05030676718106</v>
      </c>
      <c r="E28" s="161">
        <v>65106</v>
      </c>
      <c r="F28" s="162">
        <v>6.9532137761335573</v>
      </c>
      <c r="G28" s="164">
        <v>-11.541962745071398</v>
      </c>
      <c r="H28" s="161">
        <v>51421</v>
      </c>
      <c r="I28" s="162">
        <v>6.4319263507470623</v>
      </c>
      <c r="J28" s="165">
        <v>33.513186689856624</v>
      </c>
      <c r="K28" s="161">
        <v>107126.47916666667</v>
      </c>
    </row>
    <row r="29" spans="1:11" ht="14.85" customHeight="1">
      <c r="A29" s="142" t="s">
        <v>176</v>
      </c>
      <c r="B29" s="143" t="s">
        <v>218</v>
      </c>
      <c r="C29" s="161">
        <v>1717</v>
      </c>
      <c r="D29" s="162">
        <v>0.16367907081383865</v>
      </c>
      <c r="E29" s="161">
        <v>1540</v>
      </c>
      <c r="F29" s="162">
        <v>0.16446946848594107</v>
      </c>
      <c r="G29" s="164">
        <v>-27.631578947368418</v>
      </c>
      <c r="H29" s="161" t="s">
        <v>232</v>
      </c>
      <c r="I29" s="162" t="s">
        <v>232</v>
      </c>
      <c r="J29" s="165" t="s">
        <v>232</v>
      </c>
      <c r="K29" s="161" t="s">
        <v>106</v>
      </c>
    </row>
    <row r="30" spans="1:11" ht="14.85" customHeight="1">
      <c r="A30" s="142" t="s">
        <v>177</v>
      </c>
      <c r="B30" s="143" t="s">
        <v>178</v>
      </c>
      <c r="C30" s="161">
        <v>22579</v>
      </c>
      <c r="D30" s="162">
        <v>2.1524226790364955</v>
      </c>
      <c r="E30" s="161">
        <v>18690</v>
      </c>
      <c r="F30" s="162">
        <v>1.9960612766248302</v>
      </c>
      <c r="G30" s="164">
        <v>23.350052798310461</v>
      </c>
      <c r="H30" s="161">
        <v>18529</v>
      </c>
      <c r="I30" s="162">
        <v>2.3176749451195486</v>
      </c>
      <c r="J30" s="165">
        <v>48.422648672846435</v>
      </c>
      <c r="K30" s="161">
        <v>185292.79999999999</v>
      </c>
    </row>
    <row r="31" spans="1:11" ht="14.85" customHeight="1">
      <c r="A31" s="142" t="s">
        <v>179</v>
      </c>
      <c r="B31" s="143" t="s">
        <v>219</v>
      </c>
      <c r="C31" s="161">
        <v>66501</v>
      </c>
      <c r="D31" s="162">
        <v>6.3394419849685981</v>
      </c>
      <c r="E31" s="161">
        <v>61952</v>
      </c>
      <c r="F31" s="162">
        <v>6.6163717608058574</v>
      </c>
      <c r="G31" s="164">
        <v>13.199824587048671</v>
      </c>
      <c r="H31" s="161">
        <v>59425</v>
      </c>
      <c r="I31" s="162">
        <v>7.4330958828716707</v>
      </c>
      <c r="J31" s="165">
        <v>56.901692585336171</v>
      </c>
      <c r="K31" s="161">
        <v>297122.8</v>
      </c>
    </row>
    <row r="32" spans="1:11" ht="14.85" customHeight="1">
      <c r="A32" s="142" t="s">
        <v>180</v>
      </c>
      <c r="B32" s="143" t="s">
        <v>220</v>
      </c>
      <c r="C32" s="161" t="s">
        <v>232</v>
      </c>
      <c r="D32" s="162" t="s">
        <v>232</v>
      </c>
      <c r="E32" s="161" t="s">
        <v>232</v>
      </c>
      <c r="F32" s="162" t="s">
        <v>232</v>
      </c>
      <c r="G32" s="164" t="s">
        <v>232</v>
      </c>
      <c r="H32" s="161" t="s">
        <v>232</v>
      </c>
      <c r="I32" s="162" t="s">
        <v>232</v>
      </c>
      <c r="J32" s="165" t="s">
        <v>232</v>
      </c>
      <c r="K32" s="161" t="s">
        <v>106</v>
      </c>
    </row>
    <row r="33" spans="1:12" ht="14.85" customHeight="1">
      <c r="A33" s="142" t="s">
        <v>181</v>
      </c>
      <c r="B33" s="143" t="s">
        <v>221</v>
      </c>
      <c r="C33" s="161">
        <v>131296</v>
      </c>
      <c r="D33" s="162">
        <v>12.516253512856004</v>
      </c>
      <c r="E33" s="161">
        <v>115078</v>
      </c>
      <c r="F33" s="162">
        <v>12.290141230146185</v>
      </c>
      <c r="G33" s="164">
        <v>27.356433780807677</v>
      </c>
      <c r="H33" s="161">
        <v>101563</v>
      </c>
      <c r="I33" s="162">
        <v>12.703870713539681</v>
      </c>
      <c r="J33" s="165">
        <v>24.690103802964593</v>
      </c>
      <c r="K33" s="161">
        <v>350217.58620689658</v>
      </c>
    </row>
    <row r="34" spans="1:12" ht="14.85" customHeight="1">
      <c r="A34" s="142" t="s">
        <v>182</v>
      </c>
      <c r="B34" s="143" t="s">
        <v>183</v>
      </c>
      <c r="C34" s="161">
        <v>5040</v>
      </c>
      <c r="D34" s="162">
        <v>0.48045574659391188</v>
      </c>
      <c r="E34" s="161">
        <v>4812</v>
      </c>
      <c r="F34" s="162">
        <v>0.51391368984048602</v>
      </c>
      <c r="G34" s="164">
        <v>-12.524995455371746</v>
      </c>
      <c r="H34" s="161">
        <v>2277</v>
      </c>
      <c r="I34" s="162">
        <v>0.28481547034579374</v>
      </c>
      <c r="J34" s="165">
        <v>44.49753005361972</v>
      </c>
      <c r="K34" s="161">
        <v>45543.4</v>
      </c>
    </row>
    <row r="35" spans="1:12" ht="14.85" customHeight="1">
      <c r="A35" s="142"/>
      <c r="B35" s="143"/>
      <c r="C35" s="159"/>
      <c r="D35" s="166"/>
      <c r="E35" s="161"/>
      <c r="F35" s="162"/>
      <c r="G35" s="164"/>
      <c r="H35" s="161"/>
      <c r="I35" s="162"/>
      <c r="J35" s="165"/>
      <c r="K35" s="161"/>
    </row>
    <row r="36" spans="1:12" ht="14.85" customHeight="1">
      <c r="A36" s="142" t="s">
        <v>222</v>
      </c>
      <c r="B36" s="143"/>
      <c r="C36" s="159"/>
      <c r="D36" s="166"/>
      <c r="E36" s="161"/>
      <c r="F36" s="162"/>
      <c r="G36" s="164"/>
      <c r="H36" s="161"/>
      <c r="I36" s="167"/>
      <c r="J36" s="149"/>
      <c r="K36" s="146"/>
    </row>
    <row r="37" spans="1:12" ht="14.85" customHeight="1">
      <c r="A37" s="142" t="s">
        <v>223</v>
      </c>
      <c r="B37" s="143"/>
      <c r="C37" s="161">
        <v>32247</v>
      </c>
      <c r="D37" s="166">
        <v>3.0740588215106901</v>
      </c>
      <c r="E37" s="161">
        <v>32247</v>
      </c>
      <c r="F37" s="162">
        <v>3.4439265910819099</v>
      </c>
      <c r="G37" s="164">
        <v>3.3657082411770345</v>
      </c>
      <c r="H37" s="146">
        <v>0</v>
      </c>
      <c r="I37" s="167">
        <v>0</v>
      </c>
      <c r="J37" s="146">
        <v>0</v>
      </c>
      <c r="K37" s="146">
        <v>0</v>
      </c>
    </row>
    <row r="38" spans="1:12" ht="14.85" customHeight="1">
      <c r="A38" s="142" t="s">
        <v>224</v>
      </c>
      <c r="B38" s="143"/>
      <c r="C38" s="161">
        <v>51485</v>
      </c>
      <c r="D38" s="166">
        <v>4.9079889113864201</v>
      </c>
      <c r="E38" s="161">
        <v>51485</v>
      </c>
      <c r="F38" s="162">
        <v>5.498513366882257</v>
      </c>
      <c r="G38" s="164">
        <v>-8.7970097961063587</v>
      </c>
      <c r="H38" s="146">
        <v>0</v>
      </c>
      <c r="I38" s="167">
        <v>0</v>
      </c>
      <c r="J38" s="146">
        <v>0</v>
      </c>
      <c r="K38" s="146">
        <v>0</v>
      </c>
    </row>
    <row r="39" spans="1:12" ht="14.85" customHeight="1">
      <c r="A39" s="142" t="s">
        <v>225</v>
      </c>
      <c r="B39" s="143"/>
      <c r="C39" s="161">
        <v>53147</v>
      </c>
      <c r="D39" s="166">
        <v>5.0664249135370314</v>
      </c>
      <c r="E39" s="161">
        <v>53147</v>
      </c>
      <c r="F39" s="162">
        <v>5.6760122348196811</v>
      </c>
      <c r="G39" s="164">
        <v>2.1645104861498288</v>
      </c>
      <c r="H39" s="146">
        <v>0</v>
      </c>
      <c r="I39" s="167">
        <v>0</v>
      </c>
      <c r="J39" s="146">
        <v>0</v>
      </c>
      <c r="K39" s="146">
        <v>0</v>
      </c>
    </row>
    <row r="40" spans="1:12" ht="14.85" customHeight="1">
      <c r="A40" s="142" t="s">
        <v>226</v>
      </c>
      <c r="B40" s="143"/>
      <c r="C40" s="161">
        <v>207650</v>
      </c>
      <c r="D40" s="166">
        <v>19.794967416711469</v>
      </c>
      <c r="E40" s="161">
        <v>186470</v>
      </c>
      <c r="F40" s="162">
        <v>19.914689473099632</v>
      </c>
      <c r="G40" s="164">
        <v>4.6132613732629446</v>
      </c>
      <c r="H40" s="161">
        <v>186470</v>
      </c>
      <c r="I40" s="167">
        <v>23.324348157830549</v>
      </c>
      <c r="J40" s="149">
        <v>28.018227608817721</v>
      </c>
      <c r="K40" s="146">
        <v>51228.024725274729</v>
      </c>
    </row>
    <row r="41" spans="1:12" ht="14.85" customHeight="1">
      <c r="A41" s="142" t="s">
        <v>227</v>
      </c>
      <c r="B41" s="143"/>
      <c r="C41" s="161">
        <v>334892</v>
      </c>
      <c r="D41" s="166">
        <v>31.924759104827054</v>
      </c>
      <c r="E41" s="161">
        <v>306576</v>
      </c>
      <c r="F41" s="162">
        <v>32.741812838016799</v>
      </c>
      <c r="G41" s="164">
        <v>6.2066098524215407</v>
      </c>
      <c r="H41" s="161">
        <v>306576</v>
      </c>
      <c r="I41" s="167">
        <v>38.347644987585447</v>
      </c>
      <c r="J41" s="149">
        <v>22.635211406805354</v>
      </c>
      <c r="K41" s="146">
        <v>294784.96153846156</v>
      </c>
    </row>
    <row r="42" spans="1:12" ht="14.85" customHeight="1">
      <c r="A42" s="142" t="s">
        <v>228</v>
      </c>
      <c r="B42" s="143"/>
      <c r="C42" s="161">
        <v>369582</v>
      </c>
      <c r="D42" s="166">
        <v>35.231705503506184</v>
      </c>
      <c r="E42" s="161">
        <v>306418</v>
      </c>
      <c r="F42" s="162">
        <v>32.724938697743568</v>
      </c>
      <c r="G42" s="164">
        <v>5.6985560438499006</v>
      </c>
      <c r="H42" s="161">
        <v>306418</v>
      </c>
      <c r="I42" s="167">
        <v>38.327881770934312</v>
      </c>
      <c r="J42" s="149">
        <v>19.067135756307422</v>
      </c>
      <c r="K42" s="146">
        <v>988446.67741935479</v>
      </c>
    </row>
    <row r="43" spans="1:12" ht="14.85" customHeight="1" thickBot="1">
      <c r="A43" s="168"/>
      <c r="B43" s="168"/>
      <c r="C43" s="169"/>
      <c r="D43" s="170"/>
      <c r="E43" s="169"/>
      <c r="F43" s="170"/>
      <c r="G43" s="171"/>
      <c r="H43" s="169"/>
      <c r="I43" s="172"/>
      <c r="J43" s="173"/>
      <c r="K43" s="169"/>
    </row>
    <row r="44" spans="1:12" ht="9.75" customHeight="1">
      <c r="A44" s="174"/>
      <c r="E44" s="175"/>
      <c r="G44" s="176"/>
      <c r="I44" s="124"/>
      <c r="J44" s="176"/>
      <c r="K44" s="178"/>
      <c r="L44" s="124"/>
    </row>
    <row r="45" spans="1:12" ht="23.25" customHeight="1">
      <c r="A45" s="575" t="s">
        <v>229</v>
      </c>
      <c r="B45" s="575"/>
      <c r="C45" s="576" t="s">
        <v>11</v>
      </c>
      <c r="D45" s="576"/>
      <c r="E45" s="576"/>
      <c r="F45" s="576"/>
      <c r="G45" s="576"/>
      <c r="H45" s="576"/>
      <c r="I45" s="576"/>
      <c r="J45" s="576"/>
      <c r="K45" s="577" t="s">
        <v>230</v>
      </c>
      <c r="L45" s="179"/>
    </row>
    <row r="46" spans="1:12" ht="28.5" customHeight="1">
      <c r="A46" s="575"/>
      <c r="B46" s="575"/>
      <c r="C46" s="572" t="s">
        <v>231</v>
      </c>
      <c r="D46" s="572"/>
      <c r="E46" s="572"/>
      <c r="F46" s="572"/>
      <c r="G46" s="572"/>
      <c r="H46" s="572"/>
      <c r="I46" s="572"/>
      <c r="J46" s="572"/>
      <c r="K46" s="577"/>
      <c r="L46" s="180"/>
    </row>
    <row r="47" spans="1:12" ht="14.85" customHeight="1">
      <c r="C47" s="181"/>
      <c r="D47" s="182"/>
      <c r="E47" s="182"/>
      <c r="F47" s="182"/>
      <c r="G47" s="176"/>
      <c r="H47" s="182"/>
      <c r="I47" s="182"/>
      <c r="J47" s="182"/>
      <c r="K47" s="178"/>
      <c r="L47" s="124"/>
    </row>
    <row r="48" spans="1:12" ht="30" customHeight="1">
      <c r="C48" s="183"/>
      <c r="D48" s="573"/>
      <c r="E48" s="574"/>
      <c r="F48" s="574"/>
      <c r="G48" s="574"/>
      <c r="H48" s="574"/>
      <c r="I48" s="574"/>
      <c r="J48" s="574"/>
      <c r="K48" s="574"/>
      <c r="L48" s="574"/>
    </row>
    <row r="49" spans="1:12" s="9" customFormat="1" ht="14.25" customHeight="1">
      <c r="A49" s="546"/>
      <c r="B49" s="546"/>
      <c r="C49" s="546"/>
      <c r="D49" s="546"/>
      <c r="E49" s="546"/>
      <c r="F49" s="546"/>
      <c r="G49" s="546"/>
      <c r="H49" s="546"/>
      <c r="I49" s="546"/>
      <c r="J49" s="546"/>
      <c r="K49" s="546"/>
      <c r="L49" s="546"/>
    </row>
  </sheetData>
  <mergeCells count="10">
    <mergeCell ref="D48:L48"/>
    <mergeCell ref="A49:L49"/>
    <mergeCell ref="A45:B46"/>
    <mergeCell ref="C45:J45"/>
    <mergeCell ref="K45:K46"/>
    <mergeCell ref="C2:G2"/>
    <mergeCell ref="E3:G3"/>
    <mergeCell ref="H3:I3"/>
    <mergeCell ref="J3:J4"/>
    <mergeCell ref="C46:J46"/>
  </mergeCells>
  <phoneticPr fontId="3"/>
  <pageMargins left="0.78740157480314965" right="0.47244094488188981" top="0.98425196850393704" bottom="0.78740157480314965" header="0.51181102362204722" footer="0.51181102362204722"/>
  <pageSetup paperSize="9" scale="95" orientation="portrait" r:id="rId1"/>
  <headerFooter alignWithMargins="0"/>
  <ignoredErrors>
    <ignoredError sqref="A11:A3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zoomScaleNormal="100" workbookViewId="0"/>
  </sheetViews>
  <sheetFormatPr defaultRowHeight="13.5"/>
  <cols>
    <col min="1" max="1" width="20.375" style="2" customWidth="1"/>
    <col min="2" max="2" width="10.375" style="2" customWidth="1"/>
    <col min="3" max="3" width="7.75" style="2" customWidth="1"/>
    <col min="4" max="4" width="10.5" style="9" customWidth="1"/>
    <col min="5" max="5" width="7.75" style="9" customWidth="1"/>
    <col min="6" max="6" width="7.75" style="2" customWidth="1"/>
    <col min="7" max="7" width="9" style="2"/>
    <col min="8" max="8" width="13.25" style="2" customWidth="1"/>
    <col min="9" max="16384" width="9" style="2"/>
  </cols>
  <sheetData>
    <row r="1" spans="1:10" s="188" customFormat="1" ht="18.75" customHeight="1" thickBot="1">
      <c r="A1" s="187" t="s">
        <v>235</v>
      </c>
      <c r="D1" s="70"/>
      <c r="E1" s="70"/>
      <c r="F1" s="189"/>
    </row>
    <row r="2" spans="1:10" s="188" customFormat="1" ht="13.5" customHeight="1">
      <c r="A2" s="190" t="s">
        <v>39</v>
      </c>
      <c r="B2" s="191"/>
      <c r="C2" s="191"/>
      <c r="D2" s="192"/>
      <c r="E2" s="193"/>
      <c r="F2" s="194"/>
    </row>
    <row r="3" spans="1:10" s="188" customFormat="1" ht="13.5" customHeight="1">
      <c r="A3" s="195"/>
      <c r="B3" s="196" t="s">
        <v>204</v>
      </c>
      <c r="C3" s="197" t="s">
        <v>78</v>
      </c>
      <c r="D3" s="198" t="s">
        <v>202</v>
      </c>
      <c r="E3" s="76" t="s">
        <v>78</v>
      </c>
      <c r="F3" s="199" t="s">
        <v>207</v>
      </c>
    </row>
    <row r="4" spans="1:10" s="188" customFormat="1" ht="13.5" customHeight="1">
      <c r="A4" s="200" t="s">
        <v>236</v>
      </c>
      <c r="B4" s="201" t="s">
        <v>60</v>
      </c>
      <c r="C4" s="201" t="s">
        <v>58</v>
      </c>
      <c r="D4" s="81" t="s">
        <v>60</v>
      </c>
      <c r="E4" s="81" t="s">
        <v>58</v>
      </c>
      <c r="F4" s="202" t="s">
        <v>58</v>
      </c>
      <c r="G4" s="189"/>
      <c r="H4" s="189"/>
      <c r="I4" s="189"/>
    </row>
    <row r="5" spans="1:10" s="188" customFormat="1" ht="13.5" customHeight="1">
      <c r="A5" s="195" t="s">
        <v>237</v>
      </c>
      <c r="B5" s="203">
        <v>2646601</v>
      </c>
      <c r="C5" s="204">
        <v>100</v>
      </c>
      <c r="D5" s="205">
        <v>2711753</v>
      </c>
      <c r="E5" s="206">
        <f>SUM(E6:E11)</f>
        <v>100.00003687651493</v>
      </c>
      <c r="F5" s="207">
        <f t="shared" ref="F5:F11" si="0">(D5/B5-1)*100</f>
        <v>2.4617235465413945</v>
      </c>
      <c r="G5" s="189"/>
      <c r="H5" s="208"/>
      <c r="I5" s="189"/>
    </row>
    <row r="6" spans="1:10" s="188" customFormat="1" ht="13.5" customHeight="1">
      <c r="A6" s="209" t="s">
        <v>238</v>
      </c>
      <c r="B6" s="203">
        <v>2091531</v>
      </c>
      <c r="C6" s="204">
        <v>79.02706150265945</v>
      </c>
      <c r="D6" s="205">
        <v>2219460</v>
      </c>
      <c r="E6" s="206">
        <f>D6/D$5*100</f>
        <v>81.84594983392661</v>
      </c>
      <c r="F6" s="207">
        <f t="shared" si="0"/>
        <v>6.1165242112117824</v>
      </c>
      <c r="G6" s="189"/>
      <c r="H6" s="208"/>
      <c r="I6" s="189"/>
    </row>
    <row r="7" spans="1:10" s="188" customFormat="1" ht="13.5" customHeight="1">
      <c r="A7" s="209" t="s">
        <v>239</v>
      </c>
      <c r="B7" s="203">
        <v>91832</v>
      </c>
      <c r="C7" s="204">
        <v>3.469809011634168</v>
      </c>
      <c r="D7" s="205">
        <v>99170</v>
      </c>
      <c r="E7" s="206">
        <f t="shared" ref="E7:E11" si="1">D7/D$5*100</f>
        <v>3.6570439859382473</v>
      </c>
      <c r="F7" s="207">
        <f t="shared" si="0"/>
        <v>7.9906786305427246</v>
      </c>
      <c r="G7" s="189"/>
      <c r="H7" s="208"/>
      <c r="I7" s="189"/>
    </row>
    <row r="8" spans="1:10" s="188" customFormat="1" ht="13.5" customHeight="1">
      <c r="A8" s="209" t="s">
        <v>240</v>
      </c>
      <c r="B8" s="203">
        <v>50564</v>
      </c>
      <c r="C8" s="204">
        <v>1.9105259916398429</v>
      </c>
      <c r="D8" s="205">
        <v>51419</v>
      </c>
      <c r="E8" s="206">
        <f t="shared" si="1"/>
        <v>1.896153521356849</v>
      </c>
      <c r="F8" s="207">
        <f t="shared" si="0"/>
        <v>1.6909263507633998</v>
      </c>
      <c r="G8" s="189"/>
      <c r="H8" s="208"/>
      <c r="I8" s="189"/>
    </row>
    <row r="9" spans="1:10" s="188" customFormat="1" ht="13.5" customHeight="1">
      <c r="A9" s="209" t="s">
        <v>241</v>
      </c>
      <c r="B9" s="203">
        <v>128676</v>
      </c>
      <c r="C9" s="204">
        <v>4.8619342318694807</v>
      </c>
      <c r="D9" s="205">
        <v>124070</v>
      </c>
      <c r="E9" s="206">
        <f t="shared" si="1"/>
        <v>4.5752692077781418</v>
      </c>
      <c r="F9" s="207">
        <f t="shared" si="0"/>
        <v>-3.5795330908638734</v>
      </c>
      <c r="G9" s="189"/>
      <c r="H9" s="208"/>
      <c r="I9" s="189"/>
    </row>
    <row r="10" spans="1:10" s="188" customFormat="1" ht="13.5" customHeight="1">
      <c r="A10" s="209" t="s">
        <v>242</v>
      </c>
      <c r="B10" s="203">
        <v>43845</v>
      </c>
      <c r="C10" s="204">
        <v>1.6566531940402047</v>
      </c>
      <c r="D10" s="205">
        <v>37353</v>
      </c>
      <c r="E10" s="206">
        <f t="shared" si="1"/>
        <v>1.3774484623046419</v>
      </c>
      <c r="F10" s="210">
        <f t="shared" si="0"/>
        <v>-14.806705439616829</v>
      </c>
      <c r="G10" s="189"/>
      <c r="H10" s="208"/>
      <c r="I10" s="189"/>
    </row>
    <row r="11" spans="1:10" s="188" customFormat="1" ht="13.5" customHeight="1" thickBot="1">
      <c r="A11" s="211" t="s">
        <v>243</v>
      </c>
      <c r="B11" s="212">
        <v>240153</v>
      </c>
      <c r="C11" s="213">
        <v>9.0740160681568547</v>
      </c>
      <c r="D11" s="214">
        <v>180282</v>
      </c>
      <c r="E11" s="215">
        <f t="shared" si="1"/>
        <v>6.648171865210438</v>
      </c>
      <c r="F11" s="216">
        <f t="shared" si="0"/>
        <v>-24.930356897477857</v>
      </c>
      <c r="G11" s="189"/>
      <c r="H11" s="208"/>
      <c r="I11" s="189"/>
    </row>
    <row r="12" spans="1:10" ht="14.25" customHeight="1">
      <c r="A12" s="578"/>
      <c r="B12" s="579"/>
      <c r="C12" s="579"/>
      <c r="D12" s="579"/>
      <c r="E12" s="579"/>
      <c r="F12" s="579"/>
      <c r="G12" s="579"/>
      <c r="H12" s="579"/>
      <c r="I12" s="579"/>
      <c r="J12" s="579"/>
    </row>
    <row r="13" spans="1:10" ht="13.5" customHeight="1">
      <c r="D13" s="2"/>
      <c r="E13" s="2"/>
    </row>
    <row r="14" spans="1:10">
      <c r="D14" s="2"/>
      <c r="E14" s="2"/>
    </row>
    <row r="15" spans="1:10">
      <c r="D15" s="2"/>
      <c r="E15" s="2"/>
    </row>
    <row r="16" spans="1:10">
      <c r="D16" s="2"/>
      <c r="E16" s="2"/>
    </row>
    <row r="17" spans="4:5">
      <c r="D17" s="2"/>
      <c r="E17" s="2"/>
    </row>
    <row r="18" spans="4:5">
      <c r="D18" s="2"/>
      <c r="E18" s="2"/>
    </row>
    <row r="19" spans="4:5">
      <c r="D19" s="2"/>
      <c r="E19" s="2"/>
    </row>
    <row r="20" spans="4:5">
      <c r="D20" s="2"/>
      <c r="E20" s="2"/>
    </row>
    <row r="21" spans="4:5">
      <c r="D21" s="2"/>
      <c r="E21" s="2"/>
    </row>
    <row r="22" spans="4:5">
      <c r="D22" s="2"/>
      <c r="E22" s="2"/>
    </row>
    <row r="23" spans="4:5">
      <c r="D23" s="2"/>
      <c r="E23" s="2"/>
    </row>
    <row r="24" spans="4:5">
      <c r="D24" s="2"/>
      <c r="E24" s="2"/>
    </row>
    <row r="25" spans="4:5">
      <c r="D25" s="2"/>
      <c r="E25" s="2"/>
    </row>
    <row r="26" spans="4:5">
      <c r="D26" s="2"/>
      <c r="E26" s="2"/>
    </row>
    <row r="27" spans="4:5">
      <c r="D27" s="2"/>
      <c r="E27" s="2"/>
    </row>
    <row r="28" spans="4:5">
      <c r="D28" s="2"/>
      <c r="E28" s="2"/>
    </row>
    <row r="29" spans="4:5">
      <c r="D29" s="2"/>
      <c r="E29" s="2"/>
    </row>
    <row r="30" spans="4:5">
      <c r="D30" s="2"/>
      <c r="E30" s="2"/>
    </row>
    <row r="31" spans="4:5">
      <c r="D31" s="2"/>
      <c r="E31" s="2"/>
    </row>
    <row r="32" spans="4:5">
      <c r="D32" s="2"/>
      <c r="E32" s="2"/>
    </row>
    <row r="33" spans="4:5">
      <c r="D33" s="2"/>
      <c r="E33" s="2"/>
    </row>
    <row r="34" spans="4:5">
      <c r="D34" s="2"/>
      <c r="E34" s="2"/>
    </row>
    <row r="35" spans="4:5">
      <c r="D35" s="2"/>
      <c r="E35" s="2"/>
    </row>
    <row r="36" spans="4:5">
      <c r="D36" s="2"/>
      <c r="E36" s="2"/>
    </row>
    <row r="37" spans="4:5">
      <c r="D37" s="2"/>
      <c r="E37" s="2"/>
    </row>
    <row r="38" spans="4:5">
      <c r="D38" s="2"/>
      <c r="E38" s="2"/>
    </row>
    <row r="39" spans="4:5">
      <c r="D39" s="2"/>
      <c r="E39" s="2"/>
    </row>
    <row r="40" spans="4:5">
      <c r="D40" s="2"/>
      <c r="E40" s="2"/>
    </row>
    <row r="41" spans="4:5">
      <c r="D41" s="2"/>
      <c r="E41" s="2"/>
    </row>
    <row r="42" spans="4:5">
      <c r="D42" s="2"/>
      <c r="E42" s="2"/>
    </row>
    <row r="43" spans="4:5">
      <c r="D43" s="2"/>
      <c r="E43" s="2"/>
    </row>
    <row r="44" spans="4:5">
      <c r="D44" s="2"/>
      <c r="E44" s="2"/>
    </row>
    <row r="45" spans="4:5">
      <c r="D45" s="2"/>
      <c r="E45" s="2"/>
    </row>
    <row r="46" spans="4:5">
      <c r="D46" s="2"/>
      <c r="E46" s="2"/>
    </row>
    <row r="47" spans="4:5">
      <c r="D47" s="2"/>
      <c r="E47" s="2"/>
    </row>
    <row r="48" spans="4:5">
      <c r="D48" s="2"/>
      <c r="E48" s="2"/>
    </row>
    <row r="49" spans="4:5">
      <c r="D49" s="2"/>
      <c r="E49" s="2"/>
    </row>
    <row r="50" spans="4:5">
      <c r="D50" s="2"/>
      <c r="E50" s="2"/>
    </row>
    <row r="51" spans="4:5">
      <c r="D51" s="2"/>
      <c r="E51" s="2"/>
    </row>
    <row r="52" spans="4:5">
      <c r="D52" s="2"/>
      <c r="E52" s="2"/>
    </row>
    <row r="53" spans="4:5">
      <c r="D53" s="2"/>
      <c r="E53" s="2"/>
    </row>
    <row r="54" spans="4:5">
      <c r="D54" s="2"/>
      <c r="E54" s="2"/>
    </row>
    <row r="55" spans="4:5">
      <c r="D55" s="2"/>
      <c r="E55" s="2"/>
    </row>
    <row r="56" spans="4:5">
      <c r="D56" s="2"/>
      <c r="E56" s="2"/>
    </row>
    <row r="57" spans="4:5">
      <c r="D57" s="2"/>
      <c r="E57" s="2"/>
    </row>
    <row r="58" spans="4:5">
      <c r="D58" s="2"/>
      <c r="E58" s="2"/>
    </row>
  </sheetData>
  <mergeCells count="1">
    <mergeCell ref="A12:J12"/>
  </mergeCells>
  <phoneticPr fontId="3"/>
  <pageMargins left="0.75" right="0.75" top="1" bottom="1" header="0.51200000000000001" footer="0.51200000000000001"/>
  <pageSetup paperSize="9" scale="12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zoomScaleNormal="100" workbookViewId="0">
      <pane xSplit="2" ySplit="5" topLeftCell="C6" activePane="bottomRight" state="frozen"/>
      <selection activeCell="F22" sqref="F22"/>
      <selection pane="topRight" activeCell="F22" sqref="F22"/>
      <selection pane="bottomLeft" activeCell="F22" sqref="F22"/>
      <selection pane="bottomRight" activeCell="D27" sqref="D27"/>
    </sheetView>
  </sheetViews>
  <sheetFormatPr defaultColWidth="5.75" defaultRowHeight="14.85" customHeight="1"/>
  <cols>
    <col min="1" max="1" width="2.625" style="262" customWidth="1"/>
    <col min="2" max="2" width="10.375" style="262" customWidth="1"/>
    <col min="3" max="3" width="10" style="263" customWidth="1"/>
    <col min="4" max="4" width="7.625" style="228" customWidth="1"/>
    <col min="5" max="5" width="8.125" style="268" customWidth="1"/>
    <col min="6" max="6" width="10" style="263" customWidth="1"/>
    <col min="7" max="7" width="7" style="262" bestFit="1" customWidth="1"/>
    <col min="8" max="8" width="8.25" style="262" customWidth="1"/>
    <col min="9" max="9" width="8.75" style="228" customWidth="1"/>
    <col min="10" max="16384" width="5.75" style="228"/>
  </cols>
  <sheetData>
    <row r="1" spans="1:9" ht="14.25" customHeight="1" thickBot="1">
      <c r="A1" s="223" t="s">
        <v>244</v>
      </c>
      <c r="B1" s="224"/>
      <c r="C1" s="225"/>
      <c r="D1" s="226"/>
      <c r="E1" s="227"/>
      <c r="F1" s="225"/>
      <c r="G1" s="224"/>
      <c r="H1" s="224"/>
      <c r="I1" s="226"/>
    </row>
    <row r="2" spans="1:9" ht="14.85" customHeight="1">
      <c r="A2" s="229"/>
      <c r="B2" s="230" t="s">
        <v>139</v>
      </c>
      <c r="C2" s="582" t="s">
        <v>245</v>
      </c>
      <c r="D2" s="583"/>
      <c r="E2" s="584"/>
      <c r="F2" s="585" t="s">
        <v>246</v>
      </c>
      <c r="G2" s="586"/>
      <c r="H2" s="586"/>
      <c r="I2" s="586"/>
    </row>
    <row r="3" spans="1:9" ht="14.85" customHeight="1">
      <c r="A3" s="68"/>
      <c r="B3" s="231"/>
      <c r="C3" s="588" t="s">
        <v>247</v>
      </c>
      <c r="D3" s="589"/>
      <c r="E3" s="590"/>
      <c r="F3" s="557" t="s">
        <v>247</v>
      </c>
      <c r="G3" s="558"/>
      <c r="H3" s="559"/>
      <c r="I3" s="233" t="s">
        <v>248</v>
      </c>
    </row>
    <row r="4" spans="1:9" ht="14.85" customHeight="1">
      <c r="A4" s="68"/>
      <c r="B4" s="68"/>
      <c r="C4" s="234" t="s">
        <v>249</v>
      </c>
      <c r="D4" s="235"/>
      <c r="E4" s="236"/>
      <c r="F4" s="234" t="s">
        <v>202</v>
      </c>
      <c r="G4" s="235"/>
      <c r="H4" s="76"/>
      <c r="I4" s="234" t="s">
        <v>202</v>
      </c>
    </row>
    <row r="5" spans="1:9" ht="14.85" customHeight="1">
      <c r="A5" s="238" t="s">
        <v>205</v>
      </c>
      <c r="B5" s="238"/>
      <c r="C5" s="239"/>
      <c r="D5" s="240" t="s">
        <v>206</v>
      </c>
      <c r="E5" s="241" t="s">
        <v>207</v>
      </c>
      <c r="F5" s="239"/>
      <c r="G5" s="84" t="s">
        <v>206</v>
      </c>
      <c r="H5" s="241" t="s">
        <v>207</v>
      </c>
      <c r="I5" s="242"/>
    </row>
    <row r="6" spans="1:9" ht="14.85" customHeight="1">
      <c r="A6" s="101"/>
      <c r="B6" s="101"/>
      <c r="C6" s="243" t="s">
        <v>209</v>
      </c>
      <c r="D6" s="167" t="s">
        <v>250</v>
      </c>
      <c r="E6" s="244" t="s">
        <v>250</v>
      </c>
      <c r="F6" s="245" t="s">
        <v>60</v>
      </c>
      <c r="G6" s="167" t="s">
        <v>250</v>
      </c>
      <c r="H6" s="244" t="s">
        <v>250</v>
      </c>
      <c r="I6" s="167" t="s">
        <v>250</v>
      </c>
    </row>
    <row r="7" spans="1:9" ht="14.85" customHeight="1">
      <c r="A7" s="101"/>
      <c r="B7" s="101"/>
      <c r="C7" s="245"/>
      <c r="D7" s="167"/>
      <c r="E7" s="244"/>
      <c r="F7" s="245"/>
      <c r="G7" s="167"/>
      <c r="H7" s="167"/>
      <c r="I7" s="167"/>
    </row>
    <row r="8" spans="1:9" ht="14.85" customHeight="1">
      <c r="A8" s="246" t="s">
        <v>212</v>
      </c>
      <c r="B8" s="247"/>
      <c r="C8" s="248">
        <v>2876339</v>
      </c>
      <c r="D8" s="249">
        <v>100</v>
      </c>
      <c r="E8" s="250">
        <v>2.172435804305306</v>
      </c>
      <c r="F8" s="248">
        <v>2711753</v>
      </c>
      <c r="G8" s="249">
        <v>100</v>
      </c>
      <c r="H8" s="251">
        <v>2.4617235465413945</v>
      </c>
      <c r="I8" s="252">
        <v>74.76564533466501</v>
      </c>
    </row>
    <row r="9" spans="1:9" ht="14.85" customHeight="1">
      <c r="A9" s="101"/>
      <c r="B9" s="101"/>
      <c r="C9" s="245"/>
      <c r="D9" s="167"/>
      <c r="E9" s="244"/>
      <c r="F9" s="245"/>
      <c r="G9" s="167"/>
      <c r="H9" s="167"/>
      <c r="I9" s="167"/>
    </row>
    <row r="10" spans="1:9" ht="14.85" customHeight="1">
      <c r="A10" s="101" t="s">
        <v>213</v>
      </c>
      <c r="B10" s="101"/>
      <c r="C10" s="245"/>
      <c r="D10" s="167"/>
      <c r="E10" s="244"/>
      <c r="F10" s="245"/>
      <c r="G10" s="167"/>
      <c r="H10" s="167"/>
      <c r="I10" s="167"/>
    </row>
    <row r="11" spans="1:9" ht="14.85" customHeight="1">
      <c r="A11" s="101" t="s">
        <v>145</v>
      </c>
      <c r="B11" s="101" t="s">
        <v>146</v>
      </c>
      <c r="C11" s="245">
        <v>169201</v>
      </c>
      <c r="D11" s="167">
        <v>5.882512457676234</v>
      </c>
      <c r="E11" s="244">
        <v>-0.19877549575906261</v>
      </c>
      <c r="F11" s="245">
        <v>145735</v>
      </c>
      <c r="G11" s="253">
        <v>5.3741989038087166</v>
      </c>
      <c r="H11" s="253">
        <v>-0.51063945986906667</v>
      </c>
      <c r="I11" s="254">
        <v>60.570295308298483</v>
      </c>
    </row>
    <row r="12" spans="1:9" ht="14.85" customHeight="1">
      <c r="A12" s="101" t="s">
        <v>147</v>
      </c>
      <c r="B12" s="101" t="s">
        <v>148</v>
      </c>
      <c r="C12" s="245">
        <v>18984</v>
      </c>
      <c r="D12" s="167">
        <v>0.66000565301934155</v>
      </c>
      <c r="E12" s="244">
        <v>-5.6789387390073003</v>
      </c>
      <c r="F12" s="245">
        <v>9414</v>
      </c>
      <c r="G12" s="253">
        <v>0.34715551158236019</v>
      </c>
      <c r="H12" s="253">
        <v>-9.5416546555203254</v>
      </c>
      <c r="I12" s="254">
        <v>68.444046982866737</v>
      </c>
    </row>
    <row r="13" spans="1:9" ht="14.85" customHeight="1">
      <c r="A13" s="101" t="s">
        <v>149</v>
      </c>
      <c r="B13" s="101" t="s">
        <v>150</v>
      </c>
      <c r="C13" s="245">
        <v>96897</v>
      </c>
      <c r="D13" s="167">
        <v>3.3687614707445821</v>
      </c>
      <c r="E13" s="244">
        <v>2.9898813825942838</v>
      </c>
      <c r="F13" s="245">
        <v>83626</v>
      </c>
      <c r="G13" s="253">
        <v>3.0838354378145798</v>
      </c>
      <c r="H13" s="253">
        <v>4.0991871335565699</v>
      </c>
      <c r="I13" s="254">
        <v>63.563219430468699</v>
      </c>
    </row>
    <row r="14" spans="1:9" ht="14.85" customHeight="1">
      <c r="A14" s="101" t="s">
        <v>151</v>
      </c>
      <c r="B14" s="101" t="s">
        <v>152</v>
      </c>
      <c r="C14" s="245">
        <v>21420</v>
      </c>
      <c r="D14" s="167">
        <v>0.74469664389350487</v>
      </c>
      <c r="E14" s="244">
        <v>18.068570168669385</v>
      </c>
      <c r="F14" s="245">
        <v>13470</v>
      </c>
      <c r="G14" s="253">
        <v>0.49672665615194306</v>
      </c>
      <c r="H14" s="253">
        <v>43.419931856899495</v>
      </c>
      <c r="I14" s="254">
        <v>68.904174827854149</v>
      </c>
    </row>
    <row r="15" spans="1:9" ht="14.85" customHeight="1">
      <c r="A15" s="101" t="s">
        <v>153</v>
      </c>
      <c r="B15" s="101" t="s">
        <v>154</v>
      </c>
      <c r="C15" s="245">
        <v>2987</v>
      </c>
      <c r="D15" s="167">
        <v>0.10384728642903358</v>
      </c>
      <c r="E15" s="244">
        <v>-1.0271703114645425</v>
      </c>
      <c r="F15" s="245">
        <v>1239</v>
      </c>
      <c r="G15" s="253">
        <v>4.5690002002394758E-2</v>
      </c>
      <c r="H15" s="253">
        <v>15.255813953488362</v>
      </c>
      <c r="I15" s="254">
        <v>44.044693691034595</v>
      </c>
    </row>
    <row r="16" spans="1:9" ht="14.85" customHeight="1">
      <c r="A16" s="101" t="s">
        <v>155</v>
      </c>
      <c r="B16" s="101" t="s">
        <v>156</v>
      </c>
      <c r="C16" s="245">
        <v>336310</v>
      </c>
      <c r="D16" s="167">
        <v>11.692293571793867</v>
      </c>
      <c r="E16" s="244">
        <v>1.896064862506508</v>
      </c>
      <c r="F16" s="245">
        <v>314565</v>
      </c>
      <c r="G16" s="253">
        <v>11.600060920002669</v>
      </c>
      <c r="H16" s="253">
        <v>2.209478010819943</v>
      </c>
      <c r="I16" s="254">
        <v>64.767810206911363</v>
      </c>
    </row>
    <row r="17" spans="1:9" ht="14.85" customHeight="1">
      <c r="A17" s="101" t="s">
        <v>157</v>
      </c>
      <c r="B17" s="101" t="s">
        <v>158</v>
      </c>
      <c r="C17" s="245">
        <v>11750</v>
      </c>
      <c r="D17" s="167">
        <v>0.40850539522636237</v>
      </c>
      <c r="E17" s="244">
        <v>3.89036251105217</v>
      </c>
      <c r="F17" s="245">
        <v>7125</v>
      </c>
      <c r="G17" s="253">
        <v>0.26274516889996985</v>
      </c>
      <c r="H17" s="253">
        <v>0.77793493635078814</v>
      </c>
      <c r="I17" s="254">
        <v>49.962483152481092</v>
      </c>
    </row>
    <row r="18" spans="1:9" ht="14.85" customHeight="1">
      <c r="A18" s="101" t="s">
        <v>159</v>
      </c>
      <c r="B18" s="101" t="s">
        <v>160</v>
      </c>
      <c r="C18" s="245">
        <v>263494</v>
      </c>
      <c r="D18" s="167">
        <v>9.1607421795553314</v>
      </c>
      <c r="E18" s="244">
        <v>19.498412698412704</v>
      </c>
      <c r="F18" s="245">
        <v>256053</v>
      </c>
      <c r="G18" s="253">
        <v>9.4423422782237179</v>
      </c>
      <c r="H18" s="253">
        <v>19.121013063381586</v>
      </c>
      <c r="I18" s="254">
        <v>70.17926972408921</v>
      </c>
    </row>
    <row r="19" spans="1:9" ht="14.85" customHeight="1">
      <c r="A19" s="101" t="s">
        <v>161</v>
      </c>
      <c r="B19" s="101" t="s">
        <v>162</v>
      </c>
      <c r="C19" s="245">
        <v>612374</v>
      </c>
      <c r="D19" s="167">
        <v>21.290049608199869</v>
      </c>
      <c r="E19" s="244">
        <v>21.28571485159496</v>
      </c>
      <c r="F19" s="245" t="s">
        <v>232</v>
      </c>
      <c r="G19" s="253" t="s">
        <v>106</v>
      </c>
      <c r="H19" s="253" t="s">
        <v>106</v>
      </c>
      <c r="I19" s="254" t="s">
        <v>234</v>
      </c>
    </row>
    <row r="20" spans="1:9" ht="14.85" customHeight="1">
      <c r="A20" s="101" t="s">
        <v>163</v>
      </c>
      <c r="B20" s="101" t="s">
        <v>164</v>
      </c>
      <c r="C20" s="245">
        <v>81565</v>
      </c>
      <c r="D20" s="167">
        <v>2.8357227712032551</v>
      </c>
      <c r="E20" s="244">
        <v>8.7954008883434973</v>
      </c>
      <c r="F20" s="245">
        <v>76171</v>
      </c>
      <c r="G20" s="253">
        <v>2.8089210189866112</v>
      </c>
      <c r="H20" s="253">
        <v>9.4867114171134581</v>
      </c>
      <c r="I20" s="165">
        <v>59.279354845638522</v>
      </c>
    </row>
    <row r="21" spans="1:9" ht="14.85" customHeight="1">
      <c r="A21" s="101" t="s">
        <v>165</v>
      </c>
      <c r="B21" s="101" t="s">
        <v>166</v>
      </c>
      <c r="C21" s="245">
        <v>2232</v>
      </c>
      <c r="D21" s="167">
        <v>7.759864188470135E-2</v>
      </c>
      <c r="E21" s="244">
        <v>3.8139534883721016</v>
      </c>
      <c r="F21" s="245">
        <v>1554</v>
      </c>
      <c r="G21" s="253">
        <v>5.7306104206393427E-2</v>
      </c>
      <c r="H21" s="253">
        <v>-7.2238805970149205</v>
      </c>
      <c r="I21" s="254">
        <v>58.923459037218208</v>
      </c>
    </row>
    <row r="22" spans="1:9" ht="14.85" customHeight="1">
      <c r="A22" s="101" t="s">
        <v>214</v>
      </c>
      <c r="B22" s="101" t="s">
        <v>215</v>
      </c>
      <c r="C22" s="245" t="s">
        <v>232</v>
      </c>
      <c r="D22" s="167" t="s">
        <v>232</v>
      </c>
      <c r="E22" s="244" t="s">
        <v>232</v>
      </c>
      <c r="F22" s="245" t="s">
        <v>232</v>
      </c>
      <c r="G22" s="167" t="s">
        <v>232</v>
      </c>
      <c r="H22" s="167" t="s">
        <v>232</v>
      </c>
      <c r="I22" s="167" t="s">
        <v>106</v>
      </c>
    </row>
    <row r="23" spans="1:9" ht="14.85" customHeight="1">
      <c r="A23" s="101" t="s">
        <v>167</v>
      </c>
      <c r="B23" s="101" t="s">
        <v>108</v>
      </c>
      <c r="C23" s="245">
        <v>21130</v>
      </c>
      <c r="D23" s="167">
        <v>0.73461438307515214</v>
      </c>
      <c r="E23" s="244">
        <v>1.7038891028109404</v>
      </c>
      <c r="F23" s="245">
        <v>8454</v>
      </c>
      <c r="G23" s="253">
        <v>0.31175405724636429</v>
      </c>
      <c r="H23" s="253">
        <v>2.1631419939577068</v>
      </c>
      <c r="I23" s="253">
        <v>55.546145107359045</v>
      </c>
    </row>
    <row r="24" spans="1:9" ht="14.85" customHeight="1">
      <c r="A24" s="101" t="s">
        <v>168</v>
      </c>
      <c r="B24" s="101" t="s">
        <v>169</v>
      </c>
      <c r="C24" s="245">
        <v>91491</v>
      </c>
      <c r="D24" s="167">
        <v>3.1808142225238401</v>
      </c>
      <c r="E24" s="244">
        <v>4.2406772322801878</v>
      </c>
      <c r="F24" s="245">
        <v>87812</v>
      </c>
      <c r="G24" s="253">
        <v>3.2382005293254954</v>
      </c>
      <c r="H24" s="253">
        <v>5.6906263540513313</v>
      </c>
      <c r="I24" s="254">
        <v>87.407129141419915</v>
      </c>
    </row>
    <row r="25" spans="1:9" ht="14.85" customHeight="1">
      <c r="A25" s="101" t="s">
        <v>170</v>
      </c>
      <c r="B25" s="101" t="s">
        <v>171</v>
      </c>
      <c r="C25" s="245">
        <v>571750</v>
      </c>
      <c r="D25" s="167">
        <v>19.877698699631718</v>
      </c>
      <c r="E25" s="244">
        <v>-2.8534824923879931</v>
      </c>
      <c r="F25" s="245">
        <v>571458</v>
      </c>
      <c r="G25" s="253">
        <v>21.073379470770384</v>
      </c>
      <c r="H25" s="253">
        <v>-2.8575411207136914</v>
      </c>
      <c r="I25" s="254">
        <v>86.567137929277777</v>
      </c>
    </row>
    <row r="26" spans="1:9" ht="14.85" customHeight="1">
      <c r="A26" s="101" t="s">
        <v>172</v>
      </c>
      <c r="B26" s="101" t="s">
        <v>173</v>
      </c>
      <c r="C26" s="245">
        <v>29832</v>
      </c>
      <c r="D26" s="167">
        <v>1.0371517404589654</v>
      </c>
      <c r="E26" s="244">
        <v>-3.8731713604433837</v>
      </c>
      <c r="F26" s="245">
        <v>16023</v>
      </c>
      <c r="G26" s="253">
        <v>0.59087239877673225</v>
      </c>
      <c r="H26" s="253">
        <v>-2.029960256802199</v>
      </c>
      <c r="I26" s="254">
        <v>54.915914358734099</v>
      </c>
    </row>
    <row r="27" spans="1:9" ht="14.85" customHeight="1">
      <c r="A27" s="101" t="s">
        <v>174</v>
      </c>
      <c r="B27" s="101" t="s">
        <v>216</v>
      </c>
      <c r="C27" s="245">
        <v>55613</v>
      </c>
      <c r="D27" s="167">
        <v>1.933464727210527</v>
      </c>
      <c r="E27" s="244">
        <v>-18.673042613553271</v>
      </c>
      <c r="F27" s="245">
        <v>49886</v>
      </c>
      <c r="G27" s="253">
        <v>1.8396218239640556</v>
      </c>
      <c r="H27" s="253">
        <v>-21.851648782016131</v>
      </c>
      <c r="I27" s="254">
        <v>46.036723229535689</v>
      </c>
    </row>
    <row r="28" spans="1:9" ht="14.85" customHeight="1">
      <c r="A28" s="101" t="s">
        <v>175</v>
      </c>
      <c r="B28" s="101" t="s">
        <v>217</v>
      </c>
      <c r="C28" s="245">
        <v>109760</v>
      </c>
      <c r="D28" s="167">
        <v>3.81596188766345</v>
      </c>
      <c r="E28" s="244">
        <v>-19.31369594142598</v>
      </c>
      <c r="F28" s="245">
        <v>97492</v>
      </c>
      <c r="G28" s="253">
        <v>3.595165193880121</v>
      </c>
      <c r="H28" s="253">
        <v>-18.5373964922249</v>
      </c>
      <c r="I28" s="254">
        <v>63.539629284880704</v>
      </c>
    </row>
    <row r="29" spans="1:9" ht="14.85" customHeight="1">
      <c r="A29" s="101" t="s">
        <v>176</v>
      </c>
      <c r="B29" s="101" t="s">
        <v>218</v>
      </c>
      <c r="C29" s="245">
        <v>706</v>
      </c>
      <c r="D29" s="167">
        <v>2.4545090130196755E-2</v>
      </c>
      <c r="E29" s="244">
        <v>6.9696969696969591</v>
      </c>
      <c r="F29" s="245" t="s">
        <v>232</v>
      </c>
      <c r="G29" s="253" t="s">
        <v>106</v>
      </c>
      <c r="H29" s="253" t="s">
        <v>106</v>
      </c>
      <c r="I29" s="254" t="s">
        <v>106</v>
      </c>
    </row>
    <row r="30" spans="1:9" ht="14.85" customHeight="1">
      <c r="A30" s="101" t="s">
        <v>177</v>
      </c>
      <c r="B30" s="101" t="s">
        <v>178</v>
      </c>
      <c r="C30" s="245">
        <v>17103</v>
      </c>
      <c r="D30" s="167">
        <v>0.59461002336650859</v>
      </c>
      <c r="E30" s="244">
        <v>-10.633295015153099</v>
      </c>
      <c r="F30" s="245">
        <v>16642</v>
      </c>
      <c r="G30" s="253">
        <v>0.61369896152046288</v>
      </c>
      <c r="H30" s="253">
        <v>-10.967258720308148</v>
      </c>
      <c r="I30" s="254">
        <v>43.490533174200522</v>
      </c>
    </row>
    <row r="31" spans="1:9" ht="14.85" customHeight="1">
      <c r="A31" s="101" t="s">
        <v>179</v>
      </c>
      <c r="B31" s="101" t="s">
        <v>219</v>
      </c>
      <c r="C31" s="245">
        <v>43478</v>
      </c>
      <c r="D31" s="167">
        <v>1.5115742615873859</v>
      </c>
      <c r="E31" s="244">
        <v>14.031682752832575</v>
      </c>
      <c r="F31" s="245">
        <v>41011</v>
      </c>
      <c r="G31" s="253">
        <v>1.5123427539307599</v>
      </c>
      <c r="H31" s="253">
        <v>14.661559538121738</v>
      </c>
      <c r="I31" s="254">
        <v>39.269735936847219</v>
      </c>
    </row>
    <row r="32" spans="1:9" ht="14.85" customHeight="1">
      <c r="A32" s="101" t="s">
        <v>180</v>
      </c>
      <c r="B32" s="101" t="s">
        <v>220</v>
      </c>
      <c r="C32" s="245" t="s">
        <v>106</v>
      </c>
      <c r="D32" s="167" t="s">
        <v>232</v>
      </c>
      <c r="E32" s="244" t="s">
        <v>232</v>
      </c>
      <c r="F32" s="245" t="s">
        <v>232</v>
      </c>
      <c r="G32" s="253" t="s">
        <v>232</v>
      </c>
      <c r="H32" s="253" t="s">
        <v>232</v>
      </c>
      <c r="I32" s="254" t="s">
        <v>106</v>
      </c>
    </row>
    <row r="33" spans="1:9" ht="14.85" customHeight="1">
      <c r="A33" s="101" t="s">
        <v>181</v>
      </c>
      <c r="B33" s="101" t="s">
        <v>221</v>
      </c>
      <c r="C33" s="245">
        <v>312362</v>
      </c>
      <c r="D33" s="167">
        <v>10.859707426697618</v>
      </c>
      <c r="E33" s="244">
        <v>-15.269372553593763</v>
      </c>
      <c r="F33" s="245">
        <v>300906</v>
      </c>
      <c r="G33" s="253">
        <v>11.096364602528327</v>
      </c>
      <c r="H33" s="253">
        <v>-15.488661832193994</v>
      </c>
      <c r="I33" s="165">
        <v>73.15068173456055</v>
      </c>
    </row>
    <row r="34" spans="1:9" ht="14.85" customHeight="1">
      <c r="A34" s="101" t="s">
        <v>182</v>
      </c>
      <c r="B34" s="101" t="s">
        <v>183</v>
      </c>
      <c r="C34" s="245">
        <v>4548</v>
      </c>
      <c r="D34" s="167">
        <v>0.1581176627650635</v>
      </c>
      <c r="E34" s="244">
        <v>-17.757685352622065</v>
      </c>
      <c r="F34" s="245">
        <v>2624</v>
      </c>
      <c r="G34" s="253">
        <v>9.676397518505557E-2</v>
      </c>
      <c r="H34" s="253">
        <v>-29.575952764358561</v>
      </c>
      <c r="I34" s="254">
        <v>51.268387812846846</v>
      </c>
    </row>
    <row r="35" spans="1:9" ht="14.85" customHeight="1">
      <c r="A35" s="101"/>
      <c r="B35" s="101"/>
      <c r="C35" s="245"/>
      <c r="D35" s="167"/>
      <c r="E35" s="244"/>
      <c r="F35" s="255"/>
      <c r="G35" s="253"/>
      <c r="H35" s="253"/>
      <c r="I35" s="253"/>
    </row>
    <row r="36" spans="1:9" ht="14.85" customHeight="1">
      <c r="A36" s="101" t="s">
        <v>222</v>
      </c>
      <c r="B36" s="101"/>
      <c r="C36" s="245"/>
      <c r="D36" s="167"/>
      <c r="E36" s="244"/>
      <c r="F36" s="255"/>
      <c r="G36" s="253"/>
      <c r="H36" s="253"/>
      <c r="I36" s="253"/>
    </row>
    <row r="37" spans="1:9" ht="14.85" customHeight="1">
      <c r="A37" s="101" t="s">
        <v>223</v>
      </c>
      <c r="B37" s="101"/>
      <c r="C37" s="245">
        <v>36065</v>
      </c>
      <c r="D37" s="167">
        <v>1.25385081522032</v>
      </c>
      <c r="E37" s="244">
        <v>3.6231467647396931</v>
      </c>
      <c r="F37" s="245">
        <v>0</v>
      </c>
      <c r="G37" s="167">
        <v>0</v>
      </c>
      <c r="H37" s="167" t="s">
        <v>251</v>
      </c>
      <c r="I37" s="167">
        <v>0</v>
      </c>
    </row>
    <row r="38" spans="1:9" ht="14.85" customHeight="1">
      <c r="A38" s="101" t="s">
        <v>224</v>
      </c>
      <c r="B38" s="101"/>
      <c r="C38" s="245">
        <v>66042</v>
      </c>
      <c r="D38" s="167">
        <v>2.2960436860884617</v>
      </c>
      <c r="E38" s="244">
        <v>-8.2240133407448628</v>
      </c>
      <c r="F38" s="245">
        <v>0</v>
      </c>
      <c r="G38" s="167">
        <v>0</v>
      </c>
      <c r="H38" s="167" t="s">
        <v>251</v>
      </c>
      <c r="I38" s="167">
        <v>0</v>
      </c>
    </row>
    <row r="39" spans="1:9" ht="14.85" customHeight="1">
      <c r="A39" s="101" t="s">
        <v>225</v>
      </c>
      <c r="B39" s="101"/>
      <c r="C39" s="245">
        <v>62480</v>
      </c>
      <c r="D39" s="167">
        <v>2.1722057101057977</v>
      </c>
      <c r="E39" s="244">
        <v>1.0757906656960303</v>
      </c>
      <c r="F39" s="245">
        <v>0</v>
      </c>
      <c r="G39" s="167">
        <v>0</v>
      </c>
      <c r="H39" s="167" t="s">
        <v>251</v>
      </c>
      <c r="I39" s="167">
        <v>0</v>
      </c>
    </row>
    <row r="40" spans="1:9" ht="14.85" customHeight="1">
      <c r="A40" s="101" t="s">
        <v>226</v>
      </c>
      <c r="B40" s="101"/>
      <c r="C40" s="245">
        <v>462459</v>
      </c>
      <c r="D40" s="167">
        <v>16.078042261360707</v>
      </c>
      <c r="E40" s="244">
        <v>1.4691846420178845</v>
      </c>
      <c r="F40" s="245">
        <v>462459</v>
      </c>
      <c r="G40" s="253">
        <v>17.053876219552443</v>
      </c>
      <c r="H40" s="253">
        <v>1.4691846420178845</v>
      </c>
      <c r="I40" s="253">
        <v>69.48720515782982</v>
      </c>
    </row>
    <row r="41" spans="1:9" ht="14.85" customHeight="1">
      <c r="A41" s="101" t="s">
        <v>227</v>
      </c>
      <c r="B41" s="101"/>
      <c r="C41" s="245">
        <v>1017112</v>
      </c>
      <c r="D41" s="167">
        <v>35.361339536125605</v>
      </c>
      <c r="E41" s="244">
        <v>-5.2581082956627556</v>
      </c>
      <c r="F41" s="245">
        <v>1017112</v>
      </c>
      <c r="G41" s="253">
        <v>37.507545856868234</v>
      </c>
      <c r="H41" s="253">
        <v>-5.2581082956627556</v>
      </c>
      <c r="I41" s="253">
        <v>75.095638189192897</v>
      </c>
    </row>
    <row r="42" spans="1:9" ht="14.85" customHeight="1">
      <c r="A42" s="101" t="s">
        <v>228</v>
      </c>
      <c r="B42" s="101"/>
      <c r="C42" s="245">
        <v>1232182</v>
      </c>
      <c r="D42" s="167">
        <v>42.838552757515721</v>
      </c>
      <c r="E42" s="244">
        <v>10.28437889619136</v>
      </c>
      <c r="F42" s="245">
        <v>1232182</v>
      </c>
      <c r="G42" s="253">
        <v>45.438577923579324</v>
      </c>
      <c r="H42" s="253">
        <v>10.28437889619136</v>
      </c>
      <c r="I42" s="253">
        <v>76.673498603659169</v>
      </c>
    </row>
    <row r="43" spans="1:9" ht="14.85" customHeight="1" thickBot="1">
      <c r="A43" s="256"/>
      <c r="B43" s="256"/>
      <c r="C43" s="257"/>
      <c r="D43" s="172"/>
      <c r="E43" s="227"/>
      <c r="F43" s="258"/>
      <c r="G43" s="259"/>
      <c r="H43" s="259"/>
      <c r="I43" s="260"/>
    </row>
    <row r="44" spans="1:9" ht="14.85" customHeight="1">
      <c r="A44" s="261"/>
      <c r="D44" s="264"/>
      <c r="E44" s="264"/>
      <c r="F44" s="265"/>
      <c r="G44" s="68"/>
      <c r="H44" s="68"/>
    </row>
    <row r="45" spans="1:9" s="118" customFormat="1" ht="14.85" customHeight="1">
      <c r="A45" s="587" t="s">
        <v>252</v>
      </c>
      <c r="B45" s="587"/>
      <c r="C45" s="580" t="s">
        <v>253</v>
      </c>
      <c r="D45" s="580"/>
      <c r="E45" s="580"/>
      <c r="F45" s="580"/>
      <c r="G45" s="580"/>
      <c r="H45" s="580"/>
      <c r="I45" s="591" t="s">
        <v>371</v>
      </c>
    </row>
    <row r="46" spans="1:9" s="118" customFormat="1" ht="30" customHeight="1">
      <c r="A46" s="587"/>
      <c r="B46" s="587"/>
      <c r="C46" s="581" t="s">
        <v>255</v>
      </c>
      <c r="D46" s="581"/>
      <c r="E46" s="581"/>
      <c r="F46" s="581"/>
      <c r="G46" s="581"/>
      <c r="H46" s="581"/>
      <c r="I46" s="591"/>
    </row>
    <row r="47" spans="1:9" s="9" customFormat="1" ht="21" customHeight="1">
      <c r="A47" s="267"/>
      <c r="B47" s="267"/>
      <c r="C47" s="267"/>
      <c r="D47" s="267"/>
      <c r="E47" s="267"/>
      <c r="F47" s="267"/>
      <c r="G47" s="267"/>
      <c r="H47" s="267"/>
      <c r="I47" s="267"/>
    </row>
    <row r="48" spans="1:9" ht="14.85" customHeight="1">
      <c r="D48" s="264"/>
      <c r="E48" s="266"/>
      <c r="G48" s="68"/>
      <c r="H48" s="68"/>
    </row>
    <row r="49" spans="5:8" ht="14.85" customHeight="1">
      <c r="E49" s="262"/>
      <c r="F49" s="262"/>
      <c r="G49" s="228"/>
      <c r="H49" s="228"/>
    </row>
    <row r="50" spans="5:8" ht="14.85" customHeight="1">
      <c r="E50" s="262"/>
      <c r="F50" s="262"/>
      <c r="G50" s="228"/>
      <c r="H50" s="228"/>
    </row>
    <row r="51" spans="5:8" ht="14.85" customHeight="1">
      <c r="E51" s="262"/>
      <c r="F51" s="262"/>
      <c r="G51" s="228"/>
      <c r="H51" s="228"/>
    </row>
    <row r="52" spans="5:8" ht="14.85" customHeight="1">
      <c r="E52" s="262"/>
      <c r="F52" s="262"/>
      <c r="G52" s="228"/>
      <c r="H52" s="228"/>
    </row>
    <row r="53" spans="5:8" ht="14.85" customHeight="1">
      <c r="E53" s="262"/>
      <c r="F53" s="262"/>
      <c r="G53" s="228"/>
      <c r="H53" s="228"/>
    </row>
    <row r="54" spans="5:8" ht="14.85" customHeight="1">
      <c r="E54" s="262"/>
      <c r="F54" s="262"/>
      <c r="G54" s="228"/>
      <c r="H54" s="228"/>
    </row>
    <row r="55" spans="5:8" ht="14.85" customHeight="1">
      <c r="E55" s="262"/>
      <c r="F55" s="262"/>
      <c r="G55" s="228"/>
      <c r="H55" s="228"/>
    </row>
    <row r="56" spans="5:8" ht="14.85" customHeight="1">
      <c r="E56" s="262"/>
      <c r="F56" s="262"/>
      <c r="G56" s="228"/>
      <c r="H56" s="228"/>
    </row>
    <row r="57" spans="5:8" ht="14.85" customHeight="1">
      <c r="E57" s="262"/>
      <c r="F57" s="262"/>
      <c r="G57" s="228"/>
      <c r="H57" s="228"/>
    </row>
    <row r="58" spans="5:8" ht="14.85" customHeight="1">
      <c r="E58" s="262"/>
      <c r="F58" s="262"/>
      <c r="G58" s="228"/>
      <c r="H58" s="228"/>
    </row>
    <row r="59" spans="5:8" ht="14.85" customHeight="1">
      <c r="E59" s="262"/>
      <c r="F59" s="262"/>
      <c r="G59" s="228"/>
      <c r="H59" s="228"/>
    </row>
    <row r="60" spans="5:8" ht="14.85" customHeight="1">
      <c r="E60" s="262"/>
      <c r="F60" s="262"/>
      <c r="G60" s="228"/>
      <c r="H60" s="228"/>
    </row>
    <row r="61" spans="5:8" ht="14.85" customHeight="1">
      <c r="E61" s="262"/>
      <c r="F61" s="262"/>
      <c r="G61" s="228"/>
      <c r="H61" s="228"/>
    </row>
    <row r="62" spans="5:8" ht="14.85" customHeight="1">
      <c r="E62" s="262"/>
      <c r="F62" s="262"/>
      <c r="G62" s="228"/>
      <c r="H62" s="228"/>
    </row>
    <row r="63" spans="5:8" ht="14.85" customHeight="1">
      <c r="E63" s="262"/>
      <c r="F63" s="262"/>
      <c r="G63" s="228"/>
      <c r="H63" s="228"/>
    </row>
    <row r="64" spans="5:8" ht="14.85" customHeight="1">
      <c r="E64" s="262"/>
      <c r="F64" s="262"/>
      <c r="G64" s="228"/>
      <c r="H64" s="228"/>
    </row>
    <row r="65" spans="5:8" ht="14.85" customHeight="1">
      <c r="E65" s="262"/>
      <c r="F65" s="262"/>
      <c r="G65" s="228"/>
      <c r="H65" s="228"/>
    </row>
    <row r="66" spans="5:8" ht="14.85" customHeight="1">
      <c r="E66" s="262"/>
      <c r="F66" s="262"/>
      <c r="G66" s="228"/>
      <c r="H66" s="228"/>
    </row>
    <row r="67" spans="5:8" ht="14.85" customHeight="1">
      <c r="E67" s="262"/>
      <c r="F67" s="262"/>
      <c r="G67" s="228"/>
      <c r="H67" s="228"/>
    </row>
    <row r="68" spans="5:8" ht="14.85" customHeight="1">
      <c r="E68" s="262"/>
      <c r="F68" s="262"/>
      <c r="G68" s="228"/>
      <c r="H68" s="228"/>
    </row>
    <row r="69" spans="5:8" ht="14.85" customHeight="1">
      <c r="E69" s="262"/>
      <c r="F69" s="262"/>
      <c r="G69" s="228"/>
      <c r="H69" s="228"/>
    </row>
    <row r="70" spans="5:8" ht="14.85" customHeight="1">
      <c r="E70" s="262"/>
      <c r="F70" s="262"/>
      <c r="G70" s="228"/>
      <c r="H70" s="228"/>
    </row>
    <row r="71" spans="5:8" ht="14.85" customHeight="1">
      <c r="E71" s="262"/>
      <c r="F71" s="262"/>
      <c r="G71" s="228"/>
      <c r="H71" s="228"/>
    </row>
    <row r="72" spans="5:8" ht="14.85" customHeight="1">
      <c r="E72" s="262"/>
      <c r="F72" s="262"/>
      <c r="G72" s="228"/>
      <c r="H72" s="228"/>
    </row>
    <row r="73" spans="5:8" ht="14.85" customHeight="1">
      <c r="E73" s="262"/>
      <c r="F73" s="262"/>
      <c r="G73" s="228"/>
      <c r="H73" s="228"/>
    </row>
    <row r="74" spans="5:8" ht="14.85" customHeight="1">
      <c r="E74" s="262"/>
      <c r="F74" s="262"/>
      <c r="G74" s="228"/>
      <c r="H74" s="228"/>
    </row>
    <row r="75" spans="5:8" ht="14.85" customHeight="1">
      <c r="E75" s="262"/>
      <c r="F75" s="262"/>
      <c r="G75" s="228"/>
      <c r="H75" s="228"/>
    </row>
    <row r="76" spans="5:8" ht="14.85" customHeight="1">
      <c r="E76" s="262"/>
      <c r="F76" s="262"/>
      <c r="G76" s="228"/>
      <c r="H76" s="228"/>
    </row>
  </sheetData>
  <mergeCells count="8">
    <mergeCell ref="C45:H45"/>
    <mergeCell ref="C46:H46"/>
    <mergeCell ref="C2:E2"/>
    <mergeCell ref="F2:I2"/>
    <mergeCell ref="A45:B46"/>
    <mergeCell ref="C3:E3"/>
    <mergeCell ref="F3:H3"/>
    <mergeCell ref="I45:I46"/>
  </mergeCells>
  <phoneticPr fontId="3"/>
  <pageMargins left="0.78740157480314965" right="0.15748031496062992" top="0.98425196850393704" bottom="0.62992125984251968" header="0.51181102362204722" footer="0.51181102362204722"/>
  <pageSetup paperSize="9" scale="110" orientation="portrait" r:id="rId1"/>
  <headerFooter alignWithMargins="0"/>
  <ignoredErrors>
    <ignoredError sqref="A11:A3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zoomScaleNormal="100" workbookViewId="0">
      <pane xSplit="2" ySplit="5" topLeftCell="C6" activePane="bottomRight" state="frozen"/>
      <selection activeCell="G8" sqref="G8"/>
      <selection pane="topRight" activeCell="G8" sqref="G8"/>
      <selection pane="bottomLeft" activeCell="G8" sqref="G8"/>
      <selection pane="bottomRight" sqref="A1:J51"/>
    </sheetView>
  </sheetViews>
  <sheetFormatPr defaultColWidth="5.75" defaultRowHeight="14.85" customHeight="1"/>
  <cols>
    <col min="1" max="1" width="2.625" style="175" customWidth="1"/>
    <col min="2" max="2" width="10.875" style="175" customWidth="1"/>
    <col min="3" max="3" width="10.625" style="175" customWidth="1"/>
    <col min="4" max="4" width="8.625" style="177" customWidth="1"/>
    <col min="5" max="5" width="8.625" style="175" customWidth="1"/>
    <col min="6" max="6" width="10.625" style="185" customWidth="1"/>
    <col min="7" max="7" width="10.625" style="175" customWidth="1"/>
    <col min="8" max="8" width="8.625" style="177" customWidth="1"/>
    <col min="9" max="9" width="8.625" style="175" customWidth="1"/>
    <col min="10" max="10" width="10.625" style="185" customWidth="1"/>
    <col min="11" max="11" width="8.125" style="118" customWidth="1"/>
    <col min="12" max="12" width="10.625" style="175" customWidth="1"/>
    <col min="13" max="13" width="8.625" style="177" customWidth="1"/>
    <col min="14" max="14" width="8.625" style="175" customWidth="1"/>
    <col min="15" max="15" width="10.625" style="185" customWidth="1"/>
    <col min="16" max="16" width="10.625" style="175" customWidth="1"/>
    <col min="17" max="17" width="8.625" style="177" customWidth="1"/>
    <col min="18" max="18" width="8.625" style="175" customWidth="1"/>
    <col min="19" max="19" width="10.625" style="185" customWidth="1"/>
    <col min="20" max="16384" width="5.75" style="118"/>
  </cols>
  <sheetData>
    <row r="1" spans="1:19" ht="14.25" customHeight="1" thickBot="1">
      <c r="A1" s="113" t="s">
        <v>257</v>
      </c>
      <c r="B1" s="114"/>
      <c r="C1" s="114"/>
      <c r="D1" s="115"/>
      <c r="E1" s="114"/>
      <c r="F1" s="116"/>
      <c r="G1" s="114"/>
      <c r="H1" s="115"/>
      <c r="I1" s="114"/>
      <c r="J1" s="116"/>
      <c r="L1" s="118"/>
      <c r="M1" s="118"/>
      <c r="N1" s="118"/>
      <c r="O1" s="118"/>
      <c r="P1" s="118"/>
      <c r="Q1" s="118"/>
      <c r="R1" s="118"/>
      <c r="S1" s="118"/>
    </row>
    <row r="2" spans="1:19" ht="14.85" customHeight="1">
      <c r="A2" s="119"/>
      <c r="B2" s="120" t="s">
        <v>139</v>
      </c>
      <c r="C2" s="592" t="s">
        <v>258</v>
      </c>
      <c r="D2" s="593"/>
      <c r="E2" s="593"/>
      <c r="F2" s="593"/>
      <c r="G2" s="121" t="s">
        <v>259</v>
      </c>
      <c r="H2" s="122"/>
      <c r="I2" s="269"/>
      <c r="J2" s="123"/>
      <c r="L2" s="118"/>
      <c r="M2" s="118"/>
      <c r="N2" s="118"/>
      <c r="O2" s="118"/>
      <c r="P2" s="118"/>
      <c r="Q2" s="118"/>
      <c r="R2" s="118"/>
      <c r="S2" s="118"/>
    </row>
    <row r="3" spans="1:19" ht="14.85" customHeight="1">
      <c r="A3" s="124"/>
      <c r="B3" s="125"/>
      <c r="C3" s="568" t="s">
        <v>260</v>
      </c>
      <c r="D3" s="594"/>
      <c r="E3" s="569"/>
      <c r="F3" s="270" t="s">
        <v>261</v>
      </c>
      <c r="G3" s="271" t="s">
        <v>260</v>
      </c>
      <c r="H3" s="126"/>
      <c r="I3" s="272"/>
      <c r="J3" s="273" t="s">
        <v>262</v>
      </c>
      <c r="L3" s="118"/>
      <c r="M3" s="118"/>
      <c r="N3" s="118"/>
      <c r="O3" s="118"/>
      <c r="P3" s="118"/>
      <c r="Q3" s="118"/>
      <c r="R3" s="118"/>
      <c r="S3" s="118"/>
    </row>
    <row r="4" spans="1:19" ht="14.85" customHeight="1">
      <c r="A4" s="124"/>
      <c r="B4" s="128"/>
      <c r="C4" s="595" t="s">
        <v>263</v>
      </c>
      <c r="D4" s="596"/>
      <c r="E4" s="131" t="s">
        <v>207</v>
      </c>
      <c r="F4" s="274" t="s">
        <v>260</v>
      </c>
      <c r="G4" s="595" t="s">
        <v>263</v>
      </c>
      <c r="H4" s="596"/>
      <c r="I4" s="275" t="s">
        <v>264</v>
      </c>
      <c r="J4" s="220" t="s">
        <v>263</v>
      </c>
      <c r="L4" s="118"/>
      <c r="M4" s="118"/>
      <c r="N4" s="118"/>
      <c r="O4" s="118"/>
      <c r="P4" s="118"/>
      <c r="Q4" s="118"/>
      <c r="R4" s="118"/>
      <c r="S4" s="118"/>
    </row>
    <row r="5" spans="1:19" ht="14.85" customHeight="1">
      <c r="A5" s="133" t="s">
        <v>205</v>
      </c>
      <c r="B5" s="134"/>
      <c r="C5" s="137"/>
      <c r="D5" s="136" t="s">
        <v>206</v>
      </c>
      <c r="E5" s="276"/>
      <c r="F5" s="186" t="s">
        <v>263</v>
      </c>
      <c r="G5" s="137"/>
      <c r="H5" s="136" t="s">
        <v>206</v>
      </c>
      <c r="I5" s="277"/>
      <c r="J5" s="278"/>
      <c r="L5" s="118"/>
      <c r="M5" s="118"/>
      <c r="N5" s="118"/>
      <c r="O5" s="118"/>
      <c r="P5" s="118"/>
      <c r="Q5" s="118"/>
      <c r="R5" s="118"/>
      <c r="S5" s="118"/>
    </row>
    <row r="6" spans="1:19" ht="14.85" customHeight="1">
      <c r="A6" s="142"/>
      <c r="B6" s="279"/>
      <c r="C6" s="280" t="s">
        <v>209</v>
      </c>
      <c r="D6" s="145" t="s">
        <v>265</v>
      </c>
      <c r="E6" s="281" t="s">
        <v>265</v>
      </c>
      <c r="F6" s="282" t="s">
        <v>266</v>
      </c>
      <c r="G6" s="283" t="s">
        <v>60</v>
      </c>
      <c r="H6" s="145" t="s">
        <v>265</v>
      </c>
      <c r="I6" s="281" t="s">
        <v>265</v>
      </c>
      <c r="J6" s="145" t="s">
        <v>265</v>
      </c>
      <c r="L6" s="118"/>
      <c r="M6" s="118"/>
      <c r="N6" s="118"/>
      <c r="O6" s="118"/>
      <c r="P6" s="118"/>
      <c r="Q6" s="118"/>
      <c r="R6" s="118"/>
      <c r="S6" s="118"/>
    </row>
    <row r="7" spans="1:19" ht="14.85" customHeight="1">
      <c r="A7" s="142"/>
      <c r="B7" s="143"/>
      <c r="C7" s="284"/>
      <c r="D7" s="145"/>
      <c r="E7" s="285"/>
      <c r="F7" s="282"/>
      <c r="G7" s="283"/>
      <c r="H7" s="145"/>
      <c r="I7" s="281"/>
      <c r="J7" s="286"/>
      <c r="L7" s="118"/>
      <c r="M7" s="118"/>
      <c r="N7" s="118"/>
      <c r="O7" s="118"/>
      <c r="P7" s="118"/>
      <c r="Q7" s="118"/>
      <c r="R7" s="118"/>
      <c r="S7" s="118"/>
    </row>
    <row r="8" spans="1:19" ht="14.85" customHeight="1">
      <c r="A8" s="150" t="s">
        <v>212</v>
      </c>
      <c r="B8" s="151"/>
      <c r="C8" s="287">
        <v>297192</v>
      </c>
      <c r="D8" s="249">
        <v>100</v>
      </c>
      <c r="E8" s="288">
        <v>-4.5779418847327058</v>
      </c>
      <c r="F8" s="289">
        <v>396.72210059803501</v>
      </c>
      <c r="G8" s="290">
        <v>235084</v>
      </c>
      <c r="H8" s="249">
        <v>100</v>
      </c>
      <c r="I8" s="291">
        <v>-5.1801538356048393</v>
      </c>
      <c r="J8" s="289">
        <v>6.4814799267852985</v>
      </c>
      <c r="L8" s="118"/>
      <c r="M8" s="118"/>
      <c r="N8" s="118"/>
      <c r="O8" s="118"/>
      <c r="P8" s="118"/>
      <c r="Q8" s="118"/>
      <c r="R8" s="118"/>
      <c r="S8" s="118"/>
    </row>
    <row r="9" spans="1:19" ht="14.85" customHeight="1">
      <c r="A9" s="142"/>
      <c r="B9" s="143"/>
      <c r="C9" s="284"/>
      <c r="D9" s="167"/>
      <c r="E9" s="285"/>
      <c r="F9" s="282"/>
      <c r="G9" s="283"/>
      <c r="H9" s="167"/>
      <c r="I9" s="281"/>
      <c r="J9" s="286"/>
      <c r="L9" s="118"/>
      <c r="M9" s="118"/>
      <c r="N9" s="118"/>
      <c r="O9" s="118"/>
      <c r="P9" s="118"/>
      <c r="Q9" s="118"/>
      <c r="R9" s="118"/>
      <c r="S9" s="118"/>
    </row>
    <row r="10" spans="1:19" ht="14.85" customHeight="1">
      <c r="A10" s="142" t="s">
        <v>213</v>
      </c>
      <c r="B10" s="143"/>
      <c r="C10" s="284"/>
      <c r="D10" s="167"/>
      <c r="E10" s="285"/>
      <c r="F10" s="282"/>
      <c r="G10" s="283"/>
      <c r="H10" s="167"/>
      <c r="I10" s="281"/>
      <c r="J10" s="286"/>
      <c r="L10" s="118"/>
      <c r="M10" s="118"/>
      <c r="N10" s="118"/>
      <c r="O10" s="118"/>
      <c r="P10" s="118"/>
      <c r="Q10" s="118"/>
      <c r="R10" s="118"/>
      <c r="S10" s="118"/>
    </row>
    <row r="11" spans="1:19" ht="14.85" customHeight="1">
      <c r="A11" s="142" t="s">
        <v>145</v>
      </c>
      <c r="B11" s="143" t="s">
        <v>146</v>
      </c>
      <c r="C11" s="284">
        <v>32811</v>
      </c>
      <c r="D11" s="167">
        <v>11.040337559557457</v>
      </c>
      <c r="E11" s="292">
        <v>-7.6370904177457515</v>
      </c>
      <c r="F11" s="293">
        <v>247.876784769963</v>
      </c>
      <c r="G11" s="283">
        <v>25203</v>
      </c>
      <c r="H11" s="167">
        <v>10.720848717905088</v>
      </c>
      <c r="I11" s="281">
        <v>-9.3515088299823805</v>
      </c>
      <c r="J11" s="293">
        <v>10.475043683663527</v>
      </c>
      <c r="L11" s="118"/>
      <c r="M11" s="118"/>
      <c r="N11" s="118"/>
      <c r="O11" s="118"/>
      <c r="P11" s="118"/>
      <c r="Q11" s="118"/>
      <c r="R11" s="118"/>
      <c r="S11" s="118"/>
    </row>
    <row r="12" spans="1:19" ht="14.85" customHeight="1">
      <c r="A12" s="142" t="s">
        <v>147</v>
      </c>
      <c r="B12" s="143" t="s">
        <v>148</v>
      </c>
      <c r="C12" s="284">
        <v>3024</v>
      </c>
      <c r="D12" s="167">
        <v>1.0175240248728095</v>
      </c>
      <c r="E12" s="292">
        <v>-12.702078521939953</v>
      </c>
      <c r="F12" s="293">
        <v>387.17157490396926</v>
      </c>
      <c r="G12" s="283">
        <v>1686</v>
      </c>
      <c r="H12" s="167">
        <v>0.71719045107280799</v>
      </c>
      <c r="I12" s="281">
        <v>-16.617210682492576</v>
      </c>
      <c r="J12" s="293">
        <v>12.254661388183031</v>
      </c>
      <c r="L12" s="118"/>
      <c r="M12" s="118"/>
      <c r="N12" s="118"/>
      <c r="O12" s="118"/>
      <c r="P12" s="118"/>
      <c r="Q12" s="118"/>
      <c r="R12" s="118"/>
      <c r="S12" s="118"/>
    </row>
    <row r="13" spans="1:19" ht="14.85" customHeight="1">
      <c r="A13" s="142" t="s">
        <v>149</v>
      </c>
      <c r="B13" s="143" t="s">
        <v>150</v>
      </c>
      <c r="C13" s="284">
        <v>26686</v>
      </c>
      <c r="D13" s="167">
        <v>8.9793803332525783</v>
      </c>
      <c r="E13" s="292">
        <v>4.3440860215053778</v>
      </c>
      <c r="F13" s="293">
        <v>329.0474722564735</v>
      </c>
      <c r="G13" s="283">
        <v>19909</v>
      </c>
      <c r="H13" s="167">
        <v>8.4688877167310412</v>
      </c>
      <c r="I13" s="281">
        <v>5.5340577789557477</v>
      </c>
      <c r="J13" s="293">
        <v>15.132376992453898</v>
      </c>
      <c r="L13" s="118"/>
      <c r="M13" s="118"/>
      <c r="N13" s="118"/>
      <c r="O13" s="118"/>
      <c r="P13" s="118"/>
      <c r="Q13" s="118"/>
      <c r="R13" s="118"/>
      <c r="S13" s="118"/>
    </row>
    <row r="14" spans="1:19" ht="14.85" customHeight="1">
      <c r="A14" s="142" t="s">
        <v>151</v>
      </c>
      <c r="B14" s="143" t="s">
        <v>152</v>
      </c>
      <c r="C14" s="284">
        <v>4571</v>
      </c>
      <c r="D14" s="167">
        <v>1.5380629357452422</v>
      </c>
      <c r="E14" s="292">
        <v>9.5112601820795497</v>
      </c>
      <c r="F14" s="293">
        <v>315.44237405106969</v>
      </c>
      <c r="G14" s="283">
        <v>2508</v>
      </c>
      <c r="H14" s="167">
        <v>1.0668526994606182</v>
      </c>
      <c r="I14" s="281">
        <v>40.268456375838937</v>
      </c>
      <c r="J14" s="293">
        <v>12.827263831134649</v>
      </c>
      <c r="L14" s="118"/>
      <c r="M14" s="118"/>
      <c r="N14" s="118"/>
      <c r="O14" s="118"/>
      <c r="P14" s="118"/>
      <c r="Q14" s="118"/>
      <c r="R14" s="118"/>
      <c r="S14" s="118"/>
    </row>
    <row r="15" spans="1:19" ht="14.85" customHeight="1">
      <c r="A15" s="142" t="s">
        <v>153</v>
      </c>
      <c r="B15" s="143" t="s">
        <v>154</v>
      </c>
      <c r="C15" s="284">
        <v>1820</v>
      </c>
      <c r="D15" s="167">
        <v>0.61239871867345019</v>
      </c>
      <c r="E15" s="292">
        <v>4.3577981651376163</v>
      </c>
      <c r="F15" s="293">
        <v>303.78631051752922</v>
      </c>
      <c r="G15" s="283">
        <v>756</v>
      </c>
      <c r="H15" s="167">
        <v>0.32158717734937298</v>
      </c>
      <c r="I15" s="281">
        <v>26</v>
      </c>
      <c r="J15" s="293">
        <v>26.889115692222344</v>
      </c>
      <c r="L15" s="118"/>
      <c r="M15" s="118"/>
      <c r="N15" s="118"/>
      <c r="O15" s="118"/>
      <c r="P15" s="118"/>
      <c r="Q15" s="118"/>
      <c r="R15" s="118"/>
      <c r="S15" s="118"/>
    </row>
    <row r="16" spans="1:19" ht="14.85" customHeight="1">
      <c r="A16" s="142" t="s">
        <v>155</v>
      </c>
      <c r="B16" s="143" t="s">
        <v>156</v>
      </c>
      <c r="C16" s="284">
        <v>45077</v>
      </c>
      <c r="D16" s="167">
        <v>15.167635737166545</v>
      </c>
      <c r="E16" s="292">
        <v>4.0174450803027506</v>
      </c>
      <c r="F16" s="293">
        <v>444.80590092757058</v>
      </c>
      <c r="G16" s="283">
        <v>38669</v>
      </c>
      <c r="H16" s="167">
        <v>16.449013969474741</v>
      </c>
      <c r="I16" s="281">
        <v>4.3500553201824221</v>
      </c>
      <c r="J16" s="293">
        <v>7.9617232639429867</v>
      </c>
      <c r="L16" s="118"/>
      <c r="M16" s="118"/>
      <c r="N16" s="118"/>
      <c r="O16" s="118"/>
      <c r="P16" s="118"/>
      <c r="Q16" s="118"/>
      <c r="R16" s="118"/>
      <c r="S16" s="118"/>
    </row>
    <row r="17" spans="1:19" ht="14.85" customHeight="1">
      <c r="A17" s="142" t="s">
        <v>157</v>
      </c>
      <c r="B17" s="143" t="s">
        <v>158</v>
      </c>
      <c r="C17" s="284">
        <v>5580</v>
      </c>
      <c r="D17" s="167">
        <v>1.8775740935153034</v>
      </c>
      <c r="E17" s="292">
        <v>-6.8291868425446651</v>
      </c>
      <c r="F17" s="293">
        <v>304.92896174863387</v>
      </c>
      <c r="G17" s="283">
        <v>3107</v>
      </c>
      <c r="H17" s="167">
        <v>1.3216552381276481</v>
      </c>
      <c r="I17" s="281">
        <v>-11.203200914547018</v>
      </c>
      <c r="J17" s="293">
        <v>21.788242290112521</v>
      </c>
      <c r="L17" s="118"/>
      <c r="M17" s="118"/>
      <c r="N17" s="118"/>
      <c r="O17" s="118"/>
      <c r="P17" s="118"/>
      <c r="Q17" s="118"/>
      <c r="R17" s="118"/>
      <c r="S17" s="118"/>
    </row>
    <row r="18" spans="1:19" ht="14.85" customHeight="1">
      <c r="A18" s="142" t="s">
        <v>159</v>
      </c>
      <c r="B18" s="143" t="s">
        <v>160</v>
      </c>
      <c r="C18" s="284">
        <v>23693</v>
      </c>
      <c r="D18" s="167">
        <v>7.9722872755659644</v>
      </c>
      <c r="E18" s="292">
        <v>-11.533866029422747</v>
      </c>
      <c r="F18" s="293">
        <v>682.79596541786748</v>
      </c>
      <c r="G18" s="283">
        <v>22158</v>
      </c>
      <c r="H18" s="167">
        <v>9.4255670313590034</v>
      </c>
      <c r="I18" s="281">
        <v>-13.306467389177978</v>
      </c>
      <c r="J18" s="293">
        <v>6.0732139663606324</v>
      </c>
      <c r="L18" s="118"/>
      <c r="M18" s="118"/>
      <c r="N18" s="118"/>
      <c r="O18" s="118"/>
      <c r="P18" s="118"/>
      <c r="Q18" s="118"/>
      <c r="R18" s="118"/>
      <c r="S18" s="118"/>
    </row>
    <row r="19" spans="1:19" ht="14.85" customHeight="1">
      <c r="A19" s="142" t="s">
        <v>161</v>
      </c>
      <c r="B19" s="143" t="s">
        <v>162</v>
      </c>
      <c r="C19" s="284">
        <v>4270</v>
      </c>
      <c r="D19" s="167">
        <v>1.4367816091954022</v>
      </c>
      <c r="E19" s="292">
        <v>5.0688976377952777</v>
      </c>
      <c r="F19" s="293">
        <v>653.83614088820832</v>
      </c>
      <c r="G19" s="283" t="s">
        <v>232</v>
      </c>
      <c r="H19" s="167" t="s">
        <v>106</v>
      </c>
      <c r="I19" s="281" t="s">
        <v>106</v>
      </c>
      <c r="J19" s="293" t="s">
        <v>358</v>
      </c>
      <c r="L19" s="118"/>
      <c r="M19" s="118"/>
      <c r="N19" s="118"/>
      <c r="O19" s="118"/>
      <c r="P19" s="118"/>
      <c r="Q19" s="118"/>
      <c r="R19" s="118"/>
      <c r="S19" s="118"/>
    </row>
    <row r="20" spans="1:19" ht="14.85" customHeight="1">
      <c r="A20" s="142" t="s">
        <v>163</v>
      </c>
      <c r="B20" s="143" t="s">
        <v>164</v>
      </c>
      <c r="C20" s="284">
        <v>14461</v>
      </c>
      <c r="D20" s="167">
        <v>4.8658779509542649</v>
      </c>
      <c r="E20" s="292">
        <v>1.4593418929348179</v>
      </c>
      <c r="F20" s="293">
        <v>425.07848324514993</v>
      </c>
      <c r="G20" s="283">
        <v>12648</v>
      </c>
      <c r="H20" s="167">
        <v>5.3802045226387163</v>
      </c>
      <c r="I20" s="165">
        <v>4.2961985651851275</v>
      </c>
      <c r="J20" s="165">
        <v>9.8432750063543253</v>
      </c>
      <c r="L20" s="118"/>
      <c r="M20" s="118"/>
      <c r="N20" s="118"/>
      <c r="O20" s="118"/>
      <c r="P20" s="118"/>
      <c r="Q20" s="118"/>
      <c r="R20" s="118"/>
      <c r="S20" s="118"/>
    </row>
    <row r="21" spans="1:19" ht="14.85" customHeight="1">
      <c r="A21" s="142" t="s">
        <v>165</v>
      </c>
      <c r="B21" s="143" t="s">
        <v>166</v>
      </c>
      <c r="C21" s="284">
        <v>1073</v>
      </c>
      <c r="D21" s="167">
        <v>0.36104605776736926</v>
      </c>
      <c r="E21" s="292">
        <v>-5.6288478452066855</v>
      </c>
      <c r="F21" s="293">
        <v>255.98568019093079</v>
      </c>
      <c r="G21" s="283">
        <v>838</v>
      </c>
      <c r="H21" s="167">
        <v>0.35646832621531027</v>
      </c>
      <c r="I21" s="281">
        <v>-10.470085470085467</v>
      </c>
      <c r="J21" s="293">
        <v>31.76611114271088</v>
      </c>
      <c r="L21" s="118"/>
      <c r="M21" s="118"/>
      <c r="N21" s="118"/>
      <c r="O21" s="118"/>
      <c r="P21" s="118"/>
      <c r="Q21" s="118"/>
      <c r="R21" s="118"/>
      <c r="S21" s="118"/>
    </row>
    <row r="22" spans="1:19" ht="14.85" customHeight="1">
      <c r="A22" s="142" t="s">
        <v>214</v>
      </c>
      <c r="B22" s="143" t="s">
        <v>215</v>
      </c>
      <c r="C22" s="284" t="s">
        <v>232</v>
      </c>
      <c r="D22" s="167" t="s">
        <v>232</v>
      </c>
      <c r="E22" s="292" t="s">
        <v>232</v>
      </c>
      <c r="F22" s="293" t="s">
        <v>232</v>
      </c>
      <c r="G22" s="283" t="s">
        <v>232</v>
      </c>
      <c r="H22" s="167" t="s">
        <v>232</v>
      </c>
      <c r="I22" s="167" t="s">
        <v>232</v>
      </c>
      <c r="J22" s="167" t="s">
        <v>106</v>
      </c>
      <c r="L22" s="118"/>
      <c r="M22" s="118"/>
      <c r="N22" s="118"/>
      <c r="O22" s="118"/>
      <c r="P22" s="118"/>
      <c r="Q22" s="118"/>
      <c r="R22" s="118"/>
      <c r="S22" s="118"/>
    </row>
    <row r="23" spans="1:19" ht="14.85" customHeight="1">
      <c r="A23" s="142" t="s">
        <v>167</v>
      </c>
      <c r="B23" s="143" t="s">
        <v>108</v>
      </c>
      <c r="C23" s="284">
        <v>6432</v>
      </c>
      <c r="D23" s="167">
        <v>2.164257449729468</v>
      </c>
      <c r="E23" s="292">
        <v>-3.3653846153846145</v>
      </c>
      <c r="F23" s="293">
        <v>317.64938271604939</v>
      </c>
      <c r="G23" s="283">
        <v>2338</v>
      </c>
      <c r="H23" s="167">
        <v>0.99453812254343132</v>
      </c>
      <c r="I23" s="281">
        <v>-0.84817642069550114</v>
      </c>
      <c r="J23" s="293">
        <v>15.360304451726043</v>
      </c>
      <c r="L23" s="118"/>
      <c r="M23" s="118"/>
      <c r="N23" s="118"/>
      <c r="O23" s="118"/>
      <c r="P23" s="118"/>
      <c r="Q23" s="118"/>
      <c r="R23" s="118"/>
      <c r="S23" s="118"/>
    </row>
    <row r="24" spans="1:19" ht="14.85" customHeight="1">
      <c r="A24" s="142" t="s">
        <v>168</v>
      </c>
      <c r="B24" s="143" t="s">
        <v>169</v>
      </c>
      <c r="C24" s="284">
        <v>3648</v>
      </c>
      <c r="D24" s="167">
        <v>1.2274892998465639</v>
      </c>
      <c r="E24" s="292">
        <v>-4.8761408083441982</v>
      </c>
      <c r="F24" s="293">
        <v>397.80370774263906</v>
      </c>
      <c r="G24" s="283">
        <v>2672</v>
      </c>
      <c r="H24" s="167">
        <v>1.1366149971924928</v>
      </c>
      <c r="I24" s="281">
        <v>-5.8823529411764719</v>
      </c>
      <c r="J24" s="293">
        <v>2.6593457937878493</v>
      </c>
      <c r="L24" s="118"/>
      <c r="M24" s="118"/>
      <c r="N24" s="118"/>
      <c r="O24" s="118"/>
      <c r="P24" s="118"/>
      <c r="Q24" s="118"/>
      <c r="R24" s="118"/>
      <c r="S24" s="118"/>
    </row>
    <row r="25" spans="1:19" ht="14.85" customHeight="1">
      <c r="A25" s="142" t="s">
        <v>170</v>
      </c>
      <c r="B25" s="143" t="s">
        <v>171</v>
      </c>
      <c r="C25" s="284">
        <v>7726</v>
      </c>
      <c r="D25" s="167">
        <v>2.5996662090500418</v>
      </c>
      <c r="E25" s="292">
        <v>-5.7689962190511039</v>
      </c>
      <c r="F25" s="293">
        <v>598.437645236251</v>
      </c>
      <c r="G25" s="283">
        <v>7581</v>
      </c>
      <c r="H25" s="167">
        <v>3.2248047506423241</v>
      </c>
      <c r="I25" s="281">
        <v>-5.8611697504035725</v>
      </c>
      <c r="J25" s="293">
        <v>1.1483652769053305</v>
      </c>
      <c r="L25" s="118"/>
      <c r="M25" s="118"/>
      <c r="N25" s="118"/>
      <c r="O25" s="118"/>
      <c r="P25" s="118"/>
      <c r="Q25" s="118"/>
      <c r="R25" s="118"/>
      <c r="S25" s="118"/>
    </row>
    <row r="26" spans="1:19" ht="14.85" customHeight="1">
      <c r="A26" s="142" t="s">
        <v>172</v>
      </c>
      <c r="B26" s="143" t="s">
        <v>173</v>
      </c>
      <c r="C26" s="284">
        <v>11326</v>
      </c>
      <c r="D26" s="167">
        <v>3.8110043338986244</v>
      </c>
      <c r="E26" s="292">
        <v>0.50581240571478947</v>
      </c>
      <c r="F26" s="293">
        <v>381.48332771977095</v>
      </c>
      <c r="G26" s="283">
        <v>4686</v>
      </c>
      <c r="H26" s="167">
        <v>1.99333004372905</v>
      </c>
      <c r="I26" s="281">
        <v>11.757691390412583</v>
      </c>
      <c r="J26" s="293">
        <v>16.060462012633494</v>
      </c>
      <c r="L26" s="118"/>
      <c r="M26" s="118"/>
      <c r="N26" s="118"/>
      <c r="O26" s="118"/>
      <c r="P26" s="118"/>
      <c r="Q26" s="118"/>
      <c r="R26" s="118"/>
      <c r="S26" s="118"/>
    </row>
    <row r="27" spans="1:19" ht="14.85" customHeight="1">
      <c r="A27" s="142" t="s">
        <v>174</v>
      </c>
      <c r="B27" s="143" t="s">
        <v>216</v>
      </c>
      <c r="C27" s="284">
        <v>18282</v>
      </c>
      <c r="D27" s="167">
        <v>6.1515787773560522</v>
      </c>
      <c r="E27" s="292">
        <v>0.92188793817278292</v>
      </c>
      <c r="F27" s="293">
        <v>459.69122454111141</v>
      </c>
      <c r="G27" s="283">
        <v>15548</v>
      </c>
      <c r="H27" s="167">
        <v>6.6138061288730841</v>
      </c>
      <c r="I27" s="281">
        <v>-0.69617423516638022</v>
      </c>
      <c r="J27" s="293">
        <v>14.348255329139198</v>
      </c>
      <c r="L27" s="118"/>
      <c r="M27" s="118"/>
      <c r="N27" s="118"/>
      <c r="O27" s="118"/>
      <c r="P27" s="118"/>
      <c r="Q27" s="118"/>
      <c r="R27" s="118"/>
      <c r="S27" s="118"/>
    </row>
    <row r="28" spans="1:19" ht="14.85" customHeight="1">
      <c r="A28" s="142" t="s">
        <v>175</v>
      </c>
      <c r="B28" s="143" t="s">
        <v>217</v>
      </c>
      <c r="C28" s="284">
        <v>29558</v>
      </c>
      <c r="D28" s="167">
        <v>9.9457589706317791</v>
      </c>
      <c r="E28" s="292">
        <v>-9.9500365586156487</v>
      </c>
      <c r="F28" s="293">
        <v>448.53232169954475</v>
      </c>
      <c r="G28" s="283">
        <v>22618</v>
      </c>
      <c r="H28" s="167">
        <v>9.6212417688996279</v>
      </c>
      <c r="I28" s="281">
        <v>-10.391822827938668</v>
      </c>
      <c r="J28" s="293">
        <v>14.741323091726709</v>
      </c>
      <c r="L28" s="118"/>
      <c r="M28" s="118"/>
      <c r="N28" s="118"/>
      <c r="O28" s="118"/>
      <c r="P28" s="118"/>
      <c r="Q28" s="118"/>
      <c r="R28" s="118"/>
      <c r="S28" s="118"/>
    </row>
    <row r="29" spans="1:19" ht="14.85" customHeight="1">
      <c r="A29" s="142" t="s">
        <v>176</v>
      </c>
      <c r="B29" s="143" t="s">
        <v>218</v>
      </c>
      <c r="C29" s="284">
        <v>759</v>
      </c>
      <c r="D29" s="167">
        <v>0.25539045465557619</v>
      </c>
      <c r="E29" s="292">
        <v>-36.378876781223802</v>
      </c>
      <c r="F29" s="293">
        <v>373.79310344827587</v>
      </c>
      <c r="G29" s="283" t="s">
        <v>232</v>
      </c>
      <c r="H29" s="167" t="s">
        <v>106</v>
      </c>
      <c r="I29" s="281" t="s">
        <v>106</v>
      </c>
      <c r="J29" s="293" t="s">
        <v>106</v>
      </c>
      <c r="L29" s="118"/>
      <c r="M29" s="118"/>
      <c r="N29" s="118"/>
      <c r="O29" s="118"/>
      <c r="P29" s="118"/>
      <c r="Q29" s="118"/>
      <c r="R29" s="118"/>
      <c r="S29" s="118"/>
    </row>
    <row r="30" spans="1:19" ht="14.85" customHeight="1">
      <c r="A30" s="142" t="s">
        <v>177</v>
      </c>
      <c r="B30" s="143" t="s">
        <v>178</v>
      </c>
      <c r="C30" s="284">
        <v>8945</v>
      </c>
      <c r="D30" s="167">
        <v>3.0098387574362699</v>
      </c>
      <c r="E30" s="292">
        <v>-26.614160308474855</v>
      </c>
      <c r="F30" s="293">
        <v>358.3721955128205</v>
      </c>
      <c r="G30" s="283">
        <v>8702</v>
      </c>
      <c r="H30" s="167">
        <v>3.7016555784315397</v>
      </c>
      <c r="I30" s="281">
        <v>-27.088395475492256</v>
      </c>
      <c r="J30" s="293">
        <v>22.741053156440501</v>
      </c>
      <c r="L30" s="118"/>
      <c r="M30" s="118"/>
      <c r="N30" s="118"/>
      <c r="O30" s="118"/>
      <c r="P30" s="118"/>
      <c r="Q30" s="118"/>
      <c r="R30" s="118"/>
      <c r="S30" s="118"/>
    </row>
    <row r="31" spans="1:19" ht="14.85" customHeight="1">
      <c r="A31" s="142" t="s">
        <v>179</v>
      </c>
      <c r="B31" s="143" t="s">
        <v>219</v>
      </c>
      <c r="C31" s="284">
        <v>23760</v>
      </c>
      <c r="D31" s="167">
        <v>7.9948316240006463</v>
      </c>
      <c r="E31" s="292">
        <v>-7.7066500932256083</v>
      </c>
      <c r="F31" s="293">
        <v>517.65708061002181</v>
      </c>
      <c r="G31" s="283">
        <v>22412</v>
      </c>
      <c r="H31" s="167">
        <v>9.5336135168705649</v>
      </c>
      <c r="I31" s="281">
        <v>-7.8643371017471768</v>
      </c>
      <c r="J31" s="293">
        <v>21.460097231038286</v>
      </c>
      <c r="L31" s="118"/>
      <c r="M31" s="118"/>
      <c r="N31" s="118"/>
      <c r="O31" s="118"/>
      <c r="P31" s="118"/>
      <c r="Q31" s="118"/>
      <c r="R31" s="118"/>
      <c r="S31" s="118"/>
    </row>
    <row r="32" spans="1:19" ht="14.85" customHeight="1">
      <c r="A32" s="142" t="s">
        <v>180</v>
      </c>
      <c r="B32" s="143" t="s">
        <v>220</v>
      </c>
      <c r="C32" s="284" t="s">
        <v>232</v>
      </c>
      <c r="D32" s="167" t="s">
        <v>106</v>
      </c>
      <c r="E32" s="292" t="s">
        <v>232</v>
      </c>
      <c r="F32" s="293" t="s">
        <v>232</v>
      </c>
      <c r="G32" s="283" t="s">
        <v>232</v>
      </c>
      <c r="H32" s="167" t="s">
        <v>106</v>
      </c>
      <c r="I32" s="281" t="s">
        <v>106</v>
      </c>
      <c r="J32" s="293" t="s">
        <v>359</v>
      </c>
      <c r="L32" s="118"/>
      <c r="M32" s="118"/>
      <c r="N32" s="118"/>
      <c r="O32" s="118"/>
      <c r="P32" s="118"/>
      <c r="Q32" s="118"/>
      <c r="R32" s="118"/>
      <c r="S32" s="118"/>
    </row>
    <row r="33" spans="1:19" ht="14.85" customHeight="1">
      <c r="A33" s="142" t="s">
        <v>181</v>
      </c>
      <c r="B33" s="143" t="s">
        <v>221</v>
      </c>
      <c r="C33" s="284">
        <v>21100</v>
      </c>
      <c r="D33" s="167">
        <v>7.099787342862526</v>
      </c>
      <c r="E33" s="292">
        <v>-5.5040530252138513</v>
      </c>
      <c r="F33" s="293">
        <v>444.39026958719461</v>
      </c>
      <c r="G33" s="283">
        <v>15679</v>
      </c>
      <c r="H33" s="167">
        <v>6.6695308910857403</v>
      </c>
      <c r="I33" s="165">
        <v>-7.8843781211444641</v>
      </c>
      <c r="J33" s="165">
        <v>3.8116457350521071</v>
      </c>
      <c r="L33" s="118"/>
      <c r="M33" s="118"/>
      <c r="N33" s="118"/>
      <c r="O33" s="118"/>
      <c r="P33" s="118"/>
      <c r="Q33" s="118"/>
      <c r="R33" s="118"/>
      <c r="S33" s="118"/>
    </row>
    <row r="34" spans="1:19" ht="14.85" customHeight="1">
      <c r="A34" s="142" t="s">
        <v>182</v>
      </c>
      <c r="B34" s="143" t="s">
        <v>183</v>
      </c>
      <c r="C34" s="284">
        <v>2259</v>
      </c>
      <c r="D34" s="167">
        <v>0.76011467334248572</v>
      </c>
      <c r="E34" s="292">
        <v>-15.614493836384014</v>
      </c>
      <c r="F34" s="293">
        <v>256.06916099773241</v>
      </c>
      <c r="G34" s="283">
        <v>953</v>
      </c>
      <c r="H34" s="167">
        <v>0.40538701060046617</v>
      </c>
      <c r="I34" s="281">
        <v>-33.403214535290005</v>
      </c>
      <c r="J34" s="293">
        <v>18.631485563319732</v>
      </c>
      <c r="L34" s="118"/>
      <c r="M34" s="118"/>
      <c r="N34" s="118"/>
      <c r="O34" s="118"/>
      <c r="P34" s="118"/>
      <c r="Q34" s="118"/>
      <c r="R34" s="118"/>
      <c r="S34" s="118"/>
    </row>
    <row r="35" spans="1:19" ht="14.85" customHeight="1">
      <c r="A35" s="142"/>
      <c r="B35" s="143"/>
      <c r="C35" s="284"/>
      <c r="D35" s="167"/>
      <c r="E35" s="292"/>
      <c r="F35" s="282"/>
      <c r="G35" s="283"/>
      <c r="H35" s="167"/>
      <c r="I35" s="281"/>
      <c r="J35" s="286"/>
      <c r="L35" s="118"/>
      <c r="M35" s="118"/>
      <c r="N35" s="118"/>
      <c r="O35" s="118"/>
      <c r="P35" s="118"/>
      <c r="Q35" s="118"/>
      <c r="R35" s="118"/>
      <c r="S35" s="118"/>
    </row>
    <row r="36" spans="1:19" ht="14.85" customHeight="1">
      <c r="A36" s="142" t="s">
        <v>222</v>
      </c>
      <c r="B36" s="143"/>
      <c r="C36" s="284"/>
      <c r="D36" s="167"/>
      <c r="E36" s="292"/>
      <c r="F36" s="282"/>
      <c r="G36" s="283"/>
      <c r="H36" s="167"/>
      <c r="I36" s="281"/>
      <c r="J36" s="286"/>
      <c r="L36" s="118"/>
      <c r="M36" s="118"/>
      <c r="N36" s="118"/>
      <c r="O36" s="118"/>
      <c r="P36" s="118"/>
      <c r="Q36" s="118"/>
      <c r="R36" s="118"/>
      <c r="S36" s="118"/>
    </row>
    <row r="37" spans="1:19" ht="14.85" customHeight="1">
      <c r="A37" s="142" t="s">
        <v>223</v>
      </c>
      <c r="B37" s="143"/>
      <c r="C37" s="284">
        <v>14914</v>
      </c>
      <c r="D37" s="167">
        <v>5.0183046649977117</v>
      </c>
      <c r="E37" s="292">
        <v>0.40393160091558578</v>
      </c>
      <c r="F37" s="293">
        <v>256.60392291810047</v>
      </c>
      <c r="G37" s="283" t="s">
        <v>360</v>
      </c>
      <c r="H37" s="149">
        <v>0</v>
      </c>
      <c r="I37" s="149" t="s">
        <v>360</v>
      </c>
      <c r="J37" s="149" t="s">
        <v>361</v>
      </c>
      <c r="L37" s="118"/>
      <c r="M37" s="118"/>
      <c r="N37" s="118"/>
      <c r="O37" s="118"/>
      <c r="P37" s="118"/>
      <c r="Q37" s="118"/>
      <c r="R37" s="118"/>
      <c r="S37" s="118"/>
    </row>
    <row r="38" spans="1:19" ht="14.85" customHeight="1">
      <c r="A38" s="142" t="s">
        <v>224</v>
      </c>
      <c r="B38" s="143"/>
      <c r="C38" s="284">
        <v>24492</v>
      </c>
      <c r="D38" s="167">
        <v>8.241137042719858</v>
      </c>
      <c r="E38" s="292">
        <v>-5.8000000000000052</v>
      </c>
      <c r="F38" s="293">
        <v>281.42364701826955</v>
      </c>
      <c r="G38" s="283" t="s">
        <v>360</v>
      </c>
      <c r="H38" s="149">
        <v>0</v>
      </c>
      <c r="I38" s="149" t="s">
        <v>360</v>
      </c>
      <c r="J38" s="149" t="s">
        <v>361</v>
      </c>
      <c r="L38" s="118"/>
      <c r="M38" s="118"/>
      <c r="N38" s="118"/>
      <c r="O38" s="118"/>
      <c r="P38" s="118"/>
      <c r="Q38" s="118"/>
      <c r="R38" s="118"/>
      <c r="S38" s="118"/>
    </row>
    <row r="39" spans="1:19" ht="14.85" customHeight="1">
      <c r="A39" s="142" t="s">
        <v>225</v>
      </c>
      <c r="B39" s="143"/>
      <c r="C39" s="284">
        <v>22703</v>
      </c>
      <c r="D39" s="167">
        <v>7.6391692912326041</v>
      </c>
      <c r="E39" s="292">
        <v>0.14556682840758395</v>
      </c>
      <c r="F39" s="293">
        <v>310.9549376797699</v>
      </c>
      <c r="G39" s="283" t="s">
        <v>360</v>
      </c>
      <c r="H39" s="149">
        <v>0</v>
      </c>
      <c r="I39" s="149" t="s">
        <v>360</v>
      </c>
      <c r="J39" s="149" t="s">
        <v>361</v>
      </c>
      <c r="L39" s="118"/>
      <c r="M39" s="118"/>
      <c r="N39" s="118"/>
      <c r="O39" s="118"/>
      <c r="P39" s="118"/>
      <c r="Q39" s="118"/>
      <c r="R39" s="118"/>
      <c r="S39" s="118"/>
    </row>
    <row r="40" spans="1:19" ht="14.85" customHeight="1">
      <c r="A40" s="142" t="s">
        <v>226</v>
      </c>
      <c r="B40" s="143"/>
      <c r="C40" s="284">
        <v>69842</v>
      </c>
      <c r="D40" s="167">
        <v>23.50063258768742</v>
      </c>
      <c r="E40" s="292">
        <v>-0.8559869401660869</v>
      </c>
      <c r="F40" s="293">
        <v>353.55922851068141</v>
      </c>
      <c r="G40" s="283">
        <v>69842</v>
      </c>
      <c r="H40" s="167">
        <v>29.709380476765752</v>
      </c>
      <c r="I40" s="281">
        <v>-0.8559869401660869</v>
      </c>
      <c r="J40" s="294">
        <v>10.494189249496646</v>
      </c>
      <c r="L40" s="118"/>
      <c r="M40" s="118"/>
      <c r="N40" s="118"/>
      <c r="O40" s="118"/>
      <c r="P40" s="118"/>
      <c r="Q40" s="118"/>
      <c r="R40" s="118"/>
      <c r="S40" s="118"/>
    </row>
    <row r="41" spans="1:19" ht="14.85" customHeight="1">
      <c r="A41" s="142" t="s">
        <v>227</v>
      </c>
      <c r="B41" s="143"/>
      <c r="C41" s="284">
        <v>72865</v>
      </c>
      <c r="D41" s="167">
        <v>24.517820129747772</v>
      </c>
      <c r="E41" s="292">
        <v>-6.6240356767562902</v>
      </c>
      <c r="F41" s="293">
        <v>433.79663035065784</v>
      </c>
      <c r="G41" s="283">
        <v>72865</v>
      </c>
      <c r="H41" s="167">
        <v>30.995303806299024</v>
      </c>
      <c r="I41" s="281">
        <v>-6.6240356767562902</v>
      </c>
      <c r="J41" s="294">
        <v>5.3797709804461729</v>
      </c>
      <c r="L41" s="118"/>
      <c r="M41" s="118"/>
      <c r="N41" s="118"/>
      <c r="O41" s="118"/>
      <c r="P41" s="118"/>
      <c r="Q41" s="118"/>
      <c r="R41" s="118"/>
      <c r="S41" s="118"/>
    </row>
    <row r="42" spans="1:19" ht="14.85" customHeight="1">
      <c r="A42" s="142" t="s">
        <v>228</v>
      </c>
      <c r="B42" s="143"/>
      <c r="C42" s="284">
        <v>92377</v>
      </c>
      <c r="D42" s="167">
        <v>31.08327276642709</v>
      </c>
      <c r="E42" s="292">
        <v>-7.109314509236075</v>
      </c>
      <c r="F42" s="293">
        <v>558.33550921728624</v>
      </c>
      <c r="G42" s="283">
        <v>92377</v>
      </c>
      <c r="H42" s="167">
        <v>39.295315716935228</v>
      </c>
      <c r="I42" s="281">
        <v>-7.109314509236075</v>
      </c>
      <c r="J42" s="294">
        <v>5.7482088582240678</v>
      </c>
      <c r="L42" s="118"/>
      <c r="M42" s="118"/>
      <c r="N42" s="118"/>
      <c r="O42" s="118"/>
      <c r="P42" s="118"/>
      <c r="Q42" s="118"/>
      <c r="R42" s="118"/>
      <c r="S42" s="118"/>
    </row>
    <row r="43" spans="1:19" ht="14.85" customHeight="1" thickBot="1">
      <c r="A43" s="168"/>
      <c r="B43" s="295"/>
      <c r="C43" s="296"/>
      <c r="D43" s="173"/>
      <c r="E43" s="297"/>
      <c r="F43" s="298"/>
      <c r="G43" s="299"/>
      <c r="H43" s="173"/>
      <c r="I43" s="300"/>
      <c r="J43" s="301"/>
      <c r="L43" s="118"/>
      <c r="M43" s="118"/>
      <c r="N43" s="118"/>
      <c r="O43" s="118"/>
      <c r="P43" s="118"/>
      <c r="Q43" s="118"/>
      <c r="R43" s="118"/>
      <c r="S43" s="118"/>
    </row>
    <row r="44" spans="1:19" ht="7.5" customHeight="1">
      <c r="A44" s="174"/>
      <c r="E44" s="124"/>
      <c r="F44" s="176"/>
      <c r="G44" s="124"/>
      <c r="H44" s="178"/>
      <c r="I44" s="124"/>
      <c r="J44" s="176"/>
      <c r="L44" s="118"/>
      <c r="M44" s="118"/>
      <c r="N44" s="118"/>
      <c r="O44" s="118"/>
      <c r="P44" s="118"/>
      <c r="Q44" s="118"/>
      <c r="R44" s="118"/>
      <c r="S44" s="118"/>
    </row>
    <row r="45" spans="1:19" ht="19.5" customHeight="1">
      <c r="A45" s="601" t="s">
        <v>267</v>
      </c>
      <c r="B45" s="601"/>
      <c r="C45" s="601"/>
      <c r="D45" s="576" t="s">
        <v>18</v>
      </c>
      <c r="E45" s="576"/>
      <c r="F45" s="576"/>
      <c r="G45" s="576"/>
      <c r="H45" s="576"/>
      <c r="I45" s="576"/>
      <c r="J45" s="576"/>
      <c r="L45" s="118"/>
      <c r="M45" s="118"/>
      <c r="N45" s="118"/>
      <c r="O45" s="118"/>
      <c r="P45" s="118"/>
      <c r="Q45" s="118"/>
      <c r="R45" s="118"/>
      <c r="S45" s="118"/>
    </row>
    <row r="46" spans="1:19" ht="14.85" customHeight="1">
      <c r="A46" s="601"/>
      <c r="B46" s="601"/>
      <c r="C46" s="601"/>
      <c r="D46" s="602" t="s">
        <v>37</v>
      </c>
      <c r="E46" s="602"/>
      <c r="F46" s="602"/>
      <c r="G46" s="602"/>
      <c r="H46" s="602"/>
      <c r="I46" s="602"/>
      <c r="J46" s="602"/>
      <c r="L46" s="118"/>
      <c r="M46" s="118"/>
      <c r="N46" s="118"/>
      <c r="O46" s="118"/>
      <c r="P46" s="118"/>
      <c r="Q46" s="118"/>
      <c r="R46" s="118"/>
      <c r="S46" s="118"/>
    </row>
    <row r="47" spans="1:19" ht="6" customHeight="1">
      <c r="A47" s="302"/>
      <c r="B47" s="302"/>
      <c r="C47" s="302"/>
      <c r="D47" s="302"/>
      <c r="E47" s="182"/>
      <c r="F47" s="182"/>
      <c r="G47" s="182"/>
      <c r="H47" s="182"/>
      <c r="I47" s="182"/>
      <c r="J47" s="182"/>
      <c r="L47" s="118"/>
      <c r="M47" s="118"/>
      <c r="N47" s="118"/>
      <c r="O47" s="118"/>
      <c r="P47" s="118"/>
      <c r="Q47" s="118"/>
      <c r="R47" s="118"/>
      <c r="S47" s="118"/>
    </row>
    <row r="48" spans="1:19" ht="14.85" customHeight="1">
      <c r="A48" s="303" t="s">
        <v>268</v>
      </c>
      <c r="B48" s="303"/>
      <c r="C48" s="303"/>
      <c r="D48" s="304" t="s">
        <v>269</v>
      </c>
      <c r="F48" s="175"/>
      <c r="G48" s="305"/>
      <c r="H48" s="306"/>
      <c r="I48" s="306"/>
      <c r="J48" s="124"/>
      <c r="L48" s="118"/>
      <c r="M48" s="118"/>
      <c r="N48" s="118"/>
      <c r="O48" s="118"/>
      <c r="P48" s="118"/>
      <c r="Q48" s="118"/>
      <c r="R48" s="118"/>
      <c r="S48" s="118"/>
    </row>
    <row r="49" spans="1:19" ht="5.25" customHeight="1">
      <c r="A49" s="307" t="s">
        <v>270</v>
      </c>
      <c r="B49" s="308"/>
      <c r="C49" s="308"/>
      <c r="E49" s="178"/>
      <c r="F49" s="178"/>
      <c r="G49" s="178"/>
      <c r="H49" s="178"/>
      <c r="I49" s="178"/>
      <c r="J49" s="178"/>
      <c r="L49" s="118"/>
      <c r="M49" s="118"/>
      <c r="N49" s="118"/>
      <c r="O49" s="118"/>
      <c r="P49" s="118"/>
      <c r="Q49" s="118"/>
      <c r="R49" s="118"/>
      <c r="S49" s="118"/>
    </row>
    <row r="50" spans="1:19" ht="14.85" customHeight="1">
      <c r="A50" s="597" t="s">
        <v>271</v>
      </c>
      <c r="B50" s="575"/>
      <c r="C50" s="575"/>
      <c r="D50" s="598" t="s">
        <v>18</v>
      </c>
      <c r="E50" s="598"/>
      <c r="F50" s="598"/>
      <c r="G50" s="598"/>
      <c r="H50" s="598"/>
      <c r="I50" s="598"/>
      <c r="J50" s="591" t="s">
        <v>254</v>
      </c>
      <c r="L50" s="118"/>
      <c r="M50" s="118"/>
      <c r="N50" s="118"/>
      <c r="O50" s="118"/>
      <c r="P50" s="118"/>
      <c r="Q50" s="118"/>
      <c r="R50" s="118"/>
      <c r="S50" s="118"/>
    </row>
    <row r="51" spans="1:19" ht="24.75" customHeight="1">
      <c r="A51" s="575"/>
      <c r="B51" s="575"/>
      <c r="C51" s="575"/>
      <c r="D51" s="599" t="s">
        <v>255</v>
      </c>
      <c r="E51" s="600"/>
      <c r="F51" s="600"/>
      <c r="G51" s="600"/>
      <c r="H51" s="600"/>
      <c r="I51" s="600"/>
      <c r="J51" s="591"/>
      <c r="L51" s="118"/>
      <c r="M51" s="118"/>
      <c r="N51" s="118"/>
      <c r="O51" s="118"/>
      <c r="P51" s="118"/>
      <c r="Q51" s="118"/>
      <c r="R51" s="118"/>
      <c r="S51" s="118"/>
    </row>
  </sheetData>
  <mergeCells count="11">
    <mergeCell ref="J50:J51"/>
    <mergeCell ref="D51:I51"/>
    <mergeCell ref="A45:C46"/>
    <mergeCell ref="D45:J45"/>
    <mergeCell ref="D46:J46"/>
    <mergeCell ref="C2:F2"/>
    <mergeCell ref="C3:E3"/>
    <mergeCell ref="C4:D4"/>
    <mergeCell ref="G4:H4"/>
    <mergeCell ref="A50:C51"/>
    <mergeCell ref="D50:I50"/>
  </mergeCells>
  <phoneticPr fontId="3"/>
  <pageMargins left="0.78740157480314965" right="0.6692913385826772" top="0.98425196850393704" bottom="0.68" header="0.51181102362204722" footer="0.51181102362204722"/>
  <pageSetup paperSize="9" scale="85" orientation="portrait" r:id="rId1"/>
  <headerFooter alignWithMargins="0"/>
  <ignoredErrors>
    <ignoredError sqref="A11:A3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zoomScaleNormal="100" workbookViewId="0">
      <pane xSplit="1" ySplit="5" topLeftCell="B6" activePane="bottomRight" state="frozen"/>
      <selection activeCell="I26" sqref="I26"/>
      <selection pane="topRight" activeCell="I26" sqref="I26"/>
      <selection pane="bottomLeft" activeCell="I26" sqref="I26"/>
      <selection pane="bottomRight" activeCell="D20" sqref="D20"/>
    </sheetView>
  </sheetViews>
  <sheetFormatPr defaultRowHeight="13.5"/>
  <cols>
    <col min="1" max="1" width="21.625" style="2" customWidth="1"/>
    <col min="2" max="4" width="9.125" style="9" bestFit="1" customWidth="1"/>
    <col min="5" max="5" width="10.75" style="9" bestFit="1" customWidth="1"/>
    <col min="6" max="6" width="9.125" style="9" bestFit="1" customWidth="1"/>
    <col min="7" max="7" width="9.75" style="9" bestFit="1" customWidth="1"/>
    <col min="8" max="8" width="9" style="2"/>
    <col min="9" max="9" width="9.25" style="2" bestFit="1" customWidth="1"/>
    <col min="10" max="16384" width="9" style="2"/>
  </cols>
  <sheetData>
    <row r="1" spans="1:17" s="188" customFormat="1" ht="13.5" customHeight="1" thickBot="1">
      <c r="A1" s="187" t="s">
        <v>272</v>
      </c>
      <c r="B1" s="70"/>
      <c r="C1" s="70"/>
      <c r="D1" s="70"/>
      <c r="E1" s="70"/>
      <c r="F1" s="70"/>
      <c r="G1" s="70"/>
    </row>
    <row r="2" spans="1:17" s="188" customFormat="1" ht="13.5" customHeight="1">
      <c r="A2" s="309" t="s">
        <v>39</v>
      </c>
      <c r="B2" s="310"/>
      <c r="C2" s="311"/>
      <c r="D2" s="311"/>
      <c r="E2" s="310"/>
      <c r="F2" s="311"/>
      <c r="G2" s="311"/>
    </row>
    <row r="3" spans="1:17" s="188" customFormat="1" ht="13.5" customHeight="1">
      <c r="A3" s="189"/>
      <c r="B3" s="220" t="s">
        <v>273</v>
      </c>
      <c r="C3" s="76" t="s">
        <v>274</v>
      </c>
      <c r="D3" s="312" t="s">
        <v>207</v>
      </c>
      <c r="E3" s="220" t="s">
        <v>202</v>
      </c>
      <c r="F3" s="76" t="s">
        <v>274</v>
      </c>
      <c r="G3" s="312" t="s">
        <v>207</v>
      </c>
    </row>
    <row r="4" spans="1:17" s="188" customFormat="1" ht="13.5" customHeight="1">
      <c r="A4" s="189"/>
      <c r="B4" s="220"/>
      <c r="C4" s="198" t="s">
        <v>206</v>
      </c>
      <c r="D4" s="220"/>
      <c r="E4" s="220"/>
      <c r="F4" s="198" t="s">
        <v>206</v>
      </c>
      <c r="G4" s="220"/>
    </row>
    <row r="5" spans="1:17" s="188" customFormat="1" ht="13.5" customHeight="1">
      <c r="A5" s="313" t="s">
        <v>236</v>
      </c>
      <c r="B5" s="222" t="s">
        <v>60</v>
      </c>
      <c r="C5" s="81" t="s">
        <v>58</v>
      </c>
      <c r="D5" s="222" t="s">
        <v>58</v>
      </c>
      <c r="E5" s="222" t="s">
        <v>60</v>
      </c>
      <c r="F5" s="81" t="s">
        <v>58</v>
      </c>
      <c r="G5" s="222" t="s">
        <v>58</v>
      </c>
    </row>
    <row r="6" spans="1:17" s="188" customFormat="1" ht="13.5" customHeight="1">
      <c r="A6" s="189" t="s">
        <v>275</v>
      </c>
      <c r="B6" s="314">
        <v>144387.46</v>
      </c>
      <c r="C6" s="315">
        <v>100</v>
      </c>
      <c r="D6" s="316">
        <v>-18.471648820344928</v>
      </c>
      <c r="E6" s="314">
        <v>132348.4</v>
      </c>
      <c r="F6" s="315">
        <v>100</v>
      </c>
      <c r="G6" s="317">
        <v>-8.3380232604687414</v>
      </c>
      <c r="H6" s="318"/>
      <c r="I6" s="319"/>
    </row>
    <row r="7" spans="1:17" s="188" customFormat="1" ht="13.5" customHeight="1">
      <c r="A7" s="320" t="s">
        <v>276</v>
      </c>
      <c r="B7" s="321">
        <v>1623.25</v>
      </c>
      <c r="C7" s="322">
        <v>1.1242319797023925</v>
      </c>
      <c r="D7" s="316">
        <v>-72.006125627092104</v>
      </c>
      <c r="E7" s="321">
        <v>1434.83</v>
      </c>
      <c r="F7" s="322">
        <v>1.0841309755161377</v>
      </c>
      <c r="G7" s="323">
        <v>-11.607577391036505</v>
      </c>
      <c r="H7" s="318"/>
      <c r="I7" s="319"/>
    </row>
    <row r="8" spans="1:17" s="188" customFormat="1" ht="13.5" customHeight="1">
      <c r="A8" s="320" t="s">
        <v>277</v>
      </c>
      <c r="B8" s="321">
        <v>26616.5</v>
      </c>
      <c r="C8" s="322">
        <v>18.434080078699356</v>
      </c>
      <c r="D8" s="316">
        <v>4.4806995396278051</v>
      </c>
      <c r="E8" s="321">
        <v>23141.759999999998</v>
      </c>
      <c r="F8" s="322">
        <v>17.485485279761598</v>
      </c>
      <c r="G8" s="323">
        <v>-13.054834407228604</v>
      </c>
      <c r="H8" s="318"/>
      <c r="I8" s="2"/>
      <c r="J8" s="2"/>
      <c r="K8" s="2"/>
      <c r="L8" s="2"/>
      <c r="M8" s="2"/>
      <c r="N8" s="2"/>
      <c r="O8" s="2"/>
      <c r="P8" s="2"/>
      <c r="Q8" s="2"/>
    </row>
    <row r="9" spans="1:17" s="188" customFormat="1" ht="13.5" customHeight="1">
      <c r="A9" s="320" t="s">
        <v>278</v>
      </c>
      <c r="B9" s="321">
        <v>80198.89</v>
      </c>
      <c r="C9" s="322">
        <v>55.544221084019355</v>
      </c>
      <c r="D9" s="316">
        <v>-39.540310020774449</v>
      </c>
      <c r="E9" s="321">
        <v>98048.77</v>
      </c>
      <c r="F9" s="322">
        <v>74.083834787575825</v>
      </c>
      <c r="G9" s="323">
        <v>22.257016275412298</v>
      </c>
      <c r="H9" s="318"/>
      <c r="I9" s="2"/>
      <c r="J9" s="2"/>
      <c r="K9" s="2"/>
      <c r="L9" s="2"/>
      <c r="M9" s="2"/>
      <c r="N9" s="2"/>
      <c r="O9" s="2"/>
      <c r="P9" s="2"/>
      <c r="Q9" s="2"/>
    </row>
    <row r="10" spans="1:17" s="188" customFormat="1" ht="13.5" customHeight="1">
      <c r="A10" s="320" t="s">
        <v>279</v>
      </c>
      <c r="B10" s="321">
        <v>7381.34</v>
      </c>
      <c r="C10" s="322">
        <v>5.11217525400059</v>
      </c>
      <c r="D10" s="316">
        <v>-16.812256356564951</v>
      </c>
      <c r="E10" s="321">
        <v>6908.77</v>
      </c>
      <c r="F10" s="322">
        <v>5.220138664313283</v>
      </c>
      <c r="G10" s="323">
        <v>-6.4022250702446932</v>
      </c>
      <c r="H10" s="318"/>
      <c r="I10" s="2"/>
      <c r="J10" s="2"/>
      <c r="K10" s="2"/>
      <c r="L10" s="2"/>
      <c r="M10" s="2"/>
      <c r="N10" s="2"/>
      <c r="O10" s="2"/>
      <c r="P10" s="2"/>
      <c r="Q10" s="2"/>
    </row>
    <row r="11" spans="1:17" s="188" customFormat="1" ht="13.5" customHeight="1">
      <c r="A11" s="325" t="s">
        <v>280</v>
      </c>
      <c r="B11" s="326">
        <v>28567.48</v>
      </c>
      <c r="C11" s="327">
        <v>19.785291603578319</v>
      </c>
      <c r="D11" s="328">
        <v>563.48820735545166</v>
      </c>
      <c r="E11" s="326">
        <v>2814.27</v>
      </c>
      <c r="F11" s="327">
        <v>2.1264102928331585</v>
      </c>
      <c r="G11" s="323">
        <v>-90.148693549448538</v>
      </c>
      <c r="H11" s="318"/>
      <c r="I11" s="2"/>
      <c r="J11" s="2"/>
      <c r="K11" s="2"/>
      <c r="L11" s="2"/>
      <c r="M11" s="2"/>
      <c r="N11" s="2"/>
      <c r="O11" s="2"/>
      <c r="P11" s="2"/>
      <c r="Q11" s="2"/>
    </row>
    <row r="12" spans="1:17" s="188" customFormat="1" ht="13.5" customHeight="1">
      <c r="A12" s="189" t="s">
        <v>281</v>
      </c>
      <c r="B12" s="321">
        <v>10047.030000000001</v>
      </c>
      <c r="C12" s="329"/>
      <c r="D12" s="316">
        <v>-43.261993611840225</v>
      </c>
      <c r="E12" s="321">
        <v>9416.7199999999993</v>
      </c>
      <c r="F12" s="329"/>
      <c r="G12" s="317">
        <v>-6.2735952813916276</v>
      </c>
      <c r="H12" s="318"/>
      <c r="I12" s="2"/>
      <c r="J12" s="2"/>
      <c r="K12" s="2"/>
      <c r="L12" s="2"/>
      <c r="M12" s="2"/>
      <c r="N12" s="2"/>
      <c r="O12" s="2"/>
      <c r="P12" s="2"/>
      <c r="Q12" s="2"/>
    </row>
    <row r="13" spans="1:17" s="188" customFormat="1" ht="13.5" customHeight="1">
      <c r="A13" s="330" t="s">
        <v>282</v>
      </c>
      <c r="B13" s="321">
        <v>122789.35</v>
      </c>
      <c r="C13" s="329"/>
      <c r="D13" s="316">
        <v>-3.2091854567227802</v>
      </c>
      <c r="E13" s="321">
        <v>115786.15</v>
      </c>
      <c r="F13" s="329"/>
      <c r="G13" s="323">
        <v>-5.7034262336269483</v>
      </c>
      <c r="H13" s="318"/>
      <c r="I13" s="2"/>
      <c r="J13" s="2"/>
      <c r="K13" s="2"/>
      <c r="L13" s="2"/>
      <c r="M13" s="2"/>
      <c r="N13" s="2"/>
      <c r="O13" s="2"/>
      <c r="P13" s="2"/>
      <c r="Q13" s="2"/>
    </row>
    <row r="14" spans="1:17" s="188" customFormat="1" ht="13.5" customHeight="1" thickBot="1">
      <c r="A14" s="331" t="s">
        <v>283</v>
      </c>
      <c r="B14" s="332">
        <v>11551.079999999987</v>
      </c>
      <c r="C14" s="333"/>
      <c r="D14" s="334">
        <v>-64.493852631604881</v>
      </c>
      <c r="E14" s="332">
        <v>7145.5299999999988</v>
      </c>
      <c r="F14" s="333"/>
      <c r="G14" s="335">
        <v>-38.139723731460549</v>
      </c>
      <c r="H14" s="318"/>
      <c r="I14" s="2"/>
      <c r="J14" s="2"/>
      <c r="K14" s="2"/>
      <c r="L14" s="2"/>
      <c r="M14" s="2"/>
      <c r="N14" s="2"/>
      <c r="O14" s="2"/>
      <c r="P14" s="2"/>
      <c r="Q14" s="2"/>
    </row>
    <row r="15" spans="1:17" s="188" customFormat="1" ht="26.25" customHeight="1">
      <c r="A15" s="603"/>
      <c r="B15" s="603"/>
      <c r="C15" s="603"/>
      <c r="D15" s="603"/>
      <c r="E15" s="603"/>
      <c r="F15" s="603"/>
      <c r="G15" s="578"/>
      <c r="I15" s="2"/>
      <c r="J15" s="2"/>
      <c r="K15" s="2"/>
      <c r="L15" s="2"/>
      <c r="M15" s="2"/>
      <c r="N15" s="2"/>
      <c r="O15" s="2"/>
      <c r="P15" s="2"/>
      <c r="Q15" s="2"/>
    </row>
    <row r="16" spans="1:17">
      <c r="B16" s="336"/>
      <c r="C16" s="336"/>
      <c r="D16" s="336"/>
      <c r="E16" s="336"/>
      <c r="F16" s="336"/>
      <c r="G16" s="316"/>
      <c r="H16" s="337"/>
    </row>
    <row r="17" spans="2:7">
      <c r="B17" s="2"/>
      <c r="C17" s="2"/>
      <c r="D17" s="2"/>
      <c r="E17" s="2"/>
      <c r="F17" s="2"/>
      <c r="G17" s="2"/>
    </row>
    <row r="18" spans="2:7">
      <c r="B18" s="2"/>
      <c r="C18" s="2"/>
      <c r="D18" s="2"/>
      <c r="E18" s="2"/>
      <c r="F18" s="2"/>
      <c r="G18" s="2"/>
    </row>
    <row r="19" spans="2:7">
      <c r="B19" s="2"/>
      <c r="C19" s="2"/>
      <c r="D19" s="2"/>
      <c r="E19" s="2"/>
      <c r="F19" s="2"/>
      <c r="G19" s="2"/>
    </row>
    <row r="20" spans="2:7">
      <c r="B20" s="2"/>
      <c r="C20" s="2"/>
      <c r="D20" s="2"/>
      <c r="E20" s="2"/>
      <c r="F20" s="2"/>
      <c r="G20" s="2"/>
    </row>
    <row r="21" spans="2:7">
      <c r="B21" s="2"/>
      <c r="C21" s="2"/>
      <c r="D21" s="2"/>
      <c r="E21" s="2"/>
      <c r="F21" s="2"/>
      <c r="G21" s="2"/>
    </row>
    <row r="22" spans="2:7">
      <c r="B22" s="2"/>
      <c r="C22" s="2"/>
      <c r="D22" s="2"/>
      <c r="E22" s="2"/>
      <c r="F22" s="2"/>
      <c r="G22" s="2"/>
    </row>
    <row r="23" spans="2:7">
      <c r="B23" s="2"/>
      <c r="C23" s="2"/>
      <c r="D23" s="2"/>
      <c r="E23" s="2"/>
      <c r="F23" s="2"/>
      <c r="G23" s="2"/>
    </row>
    <row r="24" spans="2:7">
      <c r="B24" s="2"/>
      <c r="C24" s="2"/>
      <c r="D24" s="2"/>
      <c r="E24" s="2"/>
      <c r="F24" s="2"/>
      <c r="G24" s="2"/>
    </row>
    <row r="25" spans="2:7">
      <c r="B25" s="2"/>
      <c r="C25" s="2"/>
      <c r="D25" s="2"/>
      <c r="E25" s="2"/>
      <c r="F25" s="2"/>
      <c r="G25" s="2"/>
    </row>
    <row r="26" spans="2:7">
      <c r="B26" s="2"/>
      <c r="C26" s="2"/>
      <c r="D26" s="2"/>
      <c r="E26" s="2"/>
      <c r="F26" s="2"/>
      <c r="G26" s="2"/>
    </row>
    <row r="27" spans="2:7">
      <c r="B27" s="2"/>
      <c r="C27" s="2"/>
      <c r="D27" s="2"/>
      <c r="E27" s="2"/>
      <c r="F27" s="2"/>
      <c r="G27" s="2"/>
    </row>
    <row r="28" spans="2:7">
      <c r="B28" s="2"/>
      <c r="C28" s="2"/>
      <c r="D28" s="2"/>
      <c r="E28" s="2"/>
      <c r="F28" s="2"/>
      <c r="G28" s="2"/>
    </row>
    <row r="29" spans="2:7">
      <c r="B29" s="2"/>
      <c r="C29" s="2"/>
      <c r="D29" s="2"/>
      <c r="E29" s="2"/>
      <c r="F29" s="2"/>
      <c r="G29" s="2"/>
    </row>
    <row r="30" spans="2:7">
      <c r="B30" s="2"/>
      <c r="C30" s="2"/>
      <c r="D30" s="2"/>
      <c r="E30" s="2"/>
      <c r="F30" s="2"/>
      <c r="G30" s="2"/>
    </row>
    <row r="31" spans="2:7">
      <c r="B31" s="2"/>
      <c r="C31" s="2"/>
      <c r="D31" s="2"/>
      <c r="E31" s="2"/>
      <c r="F31" s="2"/>
      <c r="G31" s="2"/>
    </row>
    <row r="32" spans="2:7">
      <c r="B32" s="2"/>
      <c r="C32" s="2"/>
      <c r="D32" s="2"/>
      <c r="E32" s="2"/>
      <c r="F32" s="2"/>
      <c r="G32" s="2"/>
    </row>
    <row r="33" spans="2:7">
      <c r="B33" s="2"/>
      <c r="C33" s="2"/>
      <c r="D33" s="2"/>
      <c r="E33" s="2"/>
      <c r="F33" s="2"/>
      <c r="G33" s="2"/>
    </row>
  </sheetData>
  <mergeCells count="1">
    <mergeCell ref="A15:G15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22</vt:i4>
      </vt:variant>
    </vt:vector>
  </HeadingPairs>
  <TitlesOfParts>
    <vt:vector size="38" baseType="lpstr">
      <vt:lpstr>menu</vt:lpstr>
      <vt:lpstr>1-1</vt:lpstr>
      <vt:lpstr>1-2</vt:lpstr>
      <vt:lpstr>2</vt:lpstr>
      <vt:lpstr>3 </vt:lpstr>
      <vt:lpstr>4-1</vt:lpstr>
      <vt:lpstr>4-2</vt:lpstr>
      <vt:lpstr>5</vt:lpstr>
      <vt:lpstr>6-1</vt:lpstr>
      <vt:lpstr>6-2</vt:lpstr>
      <vt:lpstr>6-3</vt:lpstr>
      <vt:lpstr>7</vt:lpstr>
      <vt:lpstr>8-1</vt:lpstr>
      <vt:lpstr>8-2</vt:lpstr>
      <vt:lpstr>9</vt:lpstr>
      <vt:lpstr>10</vt:lpstr>
      <vt:lpstr>'10'!Print_Area</vt:lpstr>
      <vt:lpstr>'1-1'!Print_Area</vt:lpstr>
      <vt:lpstr>'1-2'!Print_Area</vt:lpstr>
      <vt:lpstr>'2'!Print_Area</vt:lpstr>
      <vt:lpstr>'3 '!Print_Area</vt:lpstr>
      <vt:lpstr>'4-1'!Print_Area</vt:lpstr>
      <vt:lpstr>'4-2'!Print_Area</vt:lpstr>
      <vt:lpstr>'5'!Print_Area</vt:lpstr>
      <vt:lpstr>'6-1'!Print_Area</vt:lpstr>
      <vt:lpstr>'6-2'!Print_Area</vt:lpstr>
      <vt:lpstr>'6-3'!Print_Area</vt:lpstr>
      <vt:lpstr>'7'!Print_Area</vt:lpstr>
      <vt:lpstr>'8-1'!Print_Area</vt:lpstr>
      <vt:lpstr>'8-2'!Print_Area</vt:lpstr>
      <vt:lpstr>'9'!Print_Area</vt:lpstr>
      <vt:lpstr>'3 '!Print_Titles</vt:lpstr>
      <vt:lpstr>'4-2'!Print_Titles</vt:lpstr>
      <vt:lpstr>'5'!Print_Titles</vt:lpstr>
      <vt:lpstr>'6-3'!Print_Titles</vt:lpstr>
      <vt:lpstr>'7'!Print_Titles</vt:lpstr>
      <vt:lpstr>'8-2'!Print_Titles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2015-04-28T11:54:31Z</cp:lastPrinted>
  <dcterms:created xsi:type="dcterms:W3CDTF">2013-12-18T01:24:42Z</dcterms:created>
  <dcterms:modified xsi:type="dcterms:W3CDTF">2015-05-07T00:50:26Z</dcterms:modified>
</cp:coreProperties>
</file>