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7 大洲市〇\"/>
    </mc:Choice>
  </mc:AlternateContent>
  <workbookProtection workbookAlgorithmName="SHA-512" workbookHashValue="NQEE10BYo9jFmHUElEm7L0tQJRX9R3E+nc2qQSss6vfg1R6hfIBawO+Nt3f0Me+WMPPUcIaJ3gEhAo/Euy2XqA==" workbookSaltValue="yUXbLtyM+cydccgn91rL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<sst xmlns="http://schemas.openxmlformats.org/spreadsheetml/2006/main" count="297" uniqueCount="116">
  <si>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</si>
  <si>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</si>
  <si>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</si>
  <si>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</si>
  <si>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</si>
  <si>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</si>
  <si>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</si>
  <si>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</si>
  <si>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</si>
  <si>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</si>
  <si>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</si>
  <si>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</si>
  <si>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</si>
  <si>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</si>
  <si>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</si>
  <si>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</si>
  <si>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</si>
  <si>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</si>
  <si>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</si>
  <si>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</si>
  <si>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</si>
  <si>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</si>
  <si>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</si>
  <si>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</si>
  <si>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</si>
  <si>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</si>
  <si>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</si>
  <si>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</si>
  <si>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</si>
  <si>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</si>
  <si>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</si>
  <si>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</si>
  <si>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</si>
  <si>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</si>
  <si>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</si>
  <si>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</si>
  <si>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</si>
  <si>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</si>
  <si>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</si>
  <si>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</si>
  <si>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</si>
  <si>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</si>
  <si>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</si>
  <si>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</si>
  <si>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</si>
  <si>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</si>
  <si>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</si>
  <si>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</si>
  <si>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</si>
  <si>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</si>
  <si>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</si>
  <si>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</si>
  <si>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</si>
  <si>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</si>
  <si>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</si>
  <si>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</si>
  <si>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</si>
  <si>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</si>
  <si>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</si>
  <si>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</si>
  <si>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</si>
  <si>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</si>
  <si>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</si>
  <si>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</si>
  <si>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</si>
  <si>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</si>
  <si>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</si>
  <si>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</si>
  <si>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</si>
  <si>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</si>
  <si>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</si>
  <si>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</si>
  <si>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</si>
  <si>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</si>
  <si>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</si>
  <si>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</si>
  <si>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</si>
  <si>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</si>
  <si>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</si>
  <si>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</si>
  <si>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</si>
  <si>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</si>
  <si>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</si>
  <si>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</si>
  <si>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</si>
  <si>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</si>
  <si>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</si>
  <si>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</si>
  <si>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</si>
  <si>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</si>
  <si>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</si>
  <si>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</si>
  <si>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</si>
  <si>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</si>
  <si>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</si>
  <si>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</si>
  <si>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</si>
  <si>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</si>
  <si>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</si>
  <si>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</si>
  <si>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</si>
  <si>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</si>
  <si>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</si>
  <si>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</si>
  <si>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</si>
  <si>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</si>
  <si>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</si>
  <si>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</si>
  <si>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</si>
  <si>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</si>
  <si>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</si>
  <si>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</si>
  <si>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</si>
  <si>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令和２年度より地方公営企業法を適用し公営企業会計へ移行している。
　当市の公共下水道の整備率は、令和３年度末現在で66.7％と低く、現在も面整備の促進を図っているところである。
①経常収支比率は100％を上回り、費用を収益で賄えている状況であるが、一般会計からの繰入金に依存しているため、面整備の促進と接続率の向上及び適正な使用料単価による使用料収入の確保と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④企業債残高対事業規模比率は、類似団体と比べ極めて高い状況であるが、今後も面整備や施設の改築・更新に投資を要するため、更に高まることが予想される。　⑤経費回収率については、年度毎の実施する事業費用により高低はあるが、現在面整備の途中であるため、今後の面整備率と接続率の向上により改善が見込まれる。　⑥汚水処理原価は、会計年度毎の実施事業により増減はあるものの、類似団体と比較し概ね同水準で推移しているが、更なる管理費用の抑制や効率的な運営管理を行う必要がある。　⑦施設利用率と⑧水洗化率については、類似団体平均値と比べ低くなっているものの、今後面整備の進捗及び接続の促進に伴い、排水量の増加及び接続率の向上により、改善が図られることが見込まれる。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0" eb="282">
      <t>キギョウ</t>
    </rPh>
    <rPh sb="282" eb="283">
      <t>サイ</t>
    </rPh>
    <rPh sb="283" eb="285">
      <t>ザンダカ</t>
    </rPh>
    <rPh sb="285" eb="286">
      <t>タイ</t>
    </rPh>
    <rPh sb="286" eb="288">
      <t>ジギョウ</t>
    </rPh>
    <rPh sb="288" eb="290">
      <t>キボ</t>
    </rPh>
    <rPh sb="290" eb="292">
      <t>ヒリツ</t>
    </rPh>
    <rPh sb="294" eb="296">
      <t>ルイジ</t>
    </rPh>
    <rPh sb="296" eb="298">
      <t>ダンタイ</t>
    </rPh>
    <rPh sb="299" eb="300">
      <t>クラ</t>
    </rPh>
    <rPh sb="301" eb="302">
      <t>キワ</t>
    </rPh>
    <rPh sb="304" eb="305">
      <t>タカ</t>
    </rPh>
    <rPh sb="306" eb="308">
      <t>ジョウキョウ</t>
    </rPh>
    <rPh sb="313" eb="315">
      <t>コンゴ</t>
    </rPh>
    <rPh sb="316" eb="317">
      <t>メン</t>
    </rPh>
    <rPh sb="317" eb="319">
      <t>セイビ</t>
    </rPh>
    <rPh sb="320" eb="322">
      <t>シセツ</t>
    </rPh>
    <rPh sb="323" eb="325">
      <t>カイチク</t>
    </rPh>
    <rPh sb="326" eb="328">
      <t>コウシン</t>
    </rPh>
    <rPh sb="329" eb="331">
      <t>トウシ</t>
    </rPh>
    <rPh sb="332" eb="333">
      <t>ヨウ</t>
    </rPh>
    <rPh sb="338" eb="339">
      <t>サラ</t>
    </rPh>
    <rPh sb="340" eb="341">
      <t>タカ</t>
    </rPh>
    <rPh sb="346" eb="348">
      <t>ヨソウ</t>
    </rPh>
    <rPh sb="354" eb="356">
      <t>ケイヒ</t>
    </rPh>
    <rPh sb="356" eb="358">
      <t>カイシュウ</t>
    </rPh>
    <rPh sb="358" eb="359">
      <t>リツ</t>
    </rPh>
    <rPh sb="365" eb="367">
      <t>ネンド</t>
    </rPh>
    <rPh sb="367" eb="368">
      <t>ゴト</t>
    </rPh>
    <rPh sb="369" eb="371">
      <t>ジッシ</t>
    </rPh>
    <rPh sb="373" eb="375">
      <t>ジギョウ</t>
    </rPh>
    <rPh sb="375" eb="377">
      <t>ヒヨウ</t>
    </rPh>
    <rPh sb="380" eb="382">
      <t>コウテイ</t>
    </rPh>
    <rPh sb="387" eb="389">
      <t>ゲンザイ</t>
    </rPh>
    <rPh sb="389" eb="390">
      <t>メン</t>
    </rPh>
    <rPh sb="390" eb="392">
      <t>セイビ</t>
    </rPh>
    <rPh sb="393" eb="395">
      <t>トチュウ</t>
    </rPh>
    <rPh sb="401" eb="403">
      <t>コンゴ</t>
    </rPh>
    <rPh sb="404" eb="405">
      <t>メン</t>
    </rPh>
    <rPh sb="405" eb="407">
      <t>セイビ</t>
    </rPh>
    <rPh sb="407" eb="408">
      <t>リツ</t>
    </rPh>
    <rPh sb="409" eb="411">
      <t>セツゾク</t>
    </rPh>
    <rPh sb="411" eb="412">
      <t>リツ</t>
    </rPh>
    <rPh sb="413" eb="415">
      <t>コウジョウ</t>
    </rPh>
    <rPh sb="418" eb="420">
      <t>カイゼン</t>
    </rPh>
    <rPh sb="421" eb="423">
      <t>ミコ</t>
    </rPh>
    <rPh sb="429" eb="431">
      <t>オスイ</t>
    </rPh>
    <rPh sb="431" eb="433">
      <t>ショリ</t>
    </rPh>
    <rPh sb="433" eb="435">
      <t>ゲンカ</t>
    </rPh>
    <rPh sb="437" eb="439">
      <t>カイケイ</t>
    </rPh>
    <rPh sb="439" eb="441">
      <t>ネンド</t>
    </rPh>
    <rPh sb="441" eb="442">
      <t>ゴト</t>
    </rPh>
    <rPh sb="443" eb="445">
      <t>ジッシ</t>
    </rPh>
    <rPh sb="445" eb="447">
      <t>ジギョウ</t>
    </rPh>
    <rPh sb="450" eb="452">
      <t>ゾウゲン</t>
    </rPh>
    <rPh sb="467" eb="468">
      <t>オオム</t>
    </rPh>
    <rPh sb="469" eb="472">
      <t>ドウスイジュン</t>
    </rPh>
    <rPh sb="473" eb="475">
      <t>スイイ</t>
    </rPh>
    <rPh sb="481" eb="482">
      <t>サラ</t>
    </rPh>
    <rPh sb="484" eb="486">
      <t>カンリ</t>
    </rPh>
    <rPh sb="486" eb="488">
      <t>ヒヨウ</t>
    </rPh>
    <rPh sb="489" eb="491">
      <t>ヨクセイ</t>
    </rPh>
    <rPh sb="492" eb="495">
      <t>コウリツテキ</t>
    </rPh>
    <rPh sb="496" eb="498">
      <t>ウンエイ</t>
    </rPh>
    <rPh sb="498" eb="500">
      <t>カンリ</t>
    </rPh>
    <rPh sb="501" eb="502">
      <t>オコナ</t>
    </rPh>
    <rPh sb="503" eb="505">
      <t>ヒツヨウ</t>
    </rPh>
    <rPh sb="511" eb="513">
      <t>シセツ</t>
    </rPh>
    <rPh sb="513" eb="515">
      <t>リヨウ</t>
    </rPh>
    <rPh sb="515" eb="516">
      <t>リツ</t>
    </rPh>
    <rPh sb="518" eb="521">
      <t>スイセンカ</t>
    </rPh>
    <rPh sb="521" eb="522">
      <t>リツ</t>
    </rPh>
    <rPh sb="528" eb="530">
      <t>ルイジ</t>
    </rPh>
    <rPh sb="530" eb="532">
      <t>ダンタイ</t>
    </rPh>
    <rPh sb="532" eb="534">
      <t>ヘイキン</t>
    </rPh>
    <rPh sb="534" eb="535">
      <t>チ</t>
    </rPh>
    <rPh sb="536" eb="537">
      <t>クラ</t>
    </rPh>
    <rPh sb="538" eb="539">
      <t>ヒク</t>
    </rPh>
    <rPh sb="549" eb="551">
      <t>コンゴ</t>
    </rPh>
    <rPh sb="551" eb="552">
      <t>メン</t>
    </rPh>
    <rPh sb="552" eb="554">
      <t>セイビ</t>
    </rPh>
    <rPh sb="555" eb="557">
      <t>シンチョク</t>
    </rPh>
    <rPh sb="557" eb="558">
      <t>オヨ</t>
    </rPh>
    <rPh sb="559" eb="561">
      <t>セツゾク</t>
    </rPh>
    <rPh sb="562" eb="564">
      <t>ソクシン</t>
    </rPh>
    <rPh sb="565" eb="566">
      <t>トモナ</t>
    </rPh>
    <rPh sb="568" eb="570">
      <t>ハイスイ</t>
    </rPh>
    <rPh sb="570" eb="571">
      <t>リョウ</t>
    </rPh>
    <rPh sb="572" eb="574">
      <t>ゾウカ</t>
    </rPh>
    <rPh sb="574" eb="575">
      <t>オヨ</t>
    </rPh>
    <rPh sb="576" eb="578">
      <t>セツゾク</t>
    </rPh>
    <rPh sb="578" eb="579">
      <t>リツ</t>
    </rPh>
    <rPh sb="580" eb="582">
      <t>コウジョウ</t>
    </rPh>
    <rPh sb="586" eb="588">
      <t>カイゼン</t>
    </rPh>
    <rPh sb="589" eb="590">
      <t>ハカ</t>
    </rPh>
    <rPh sb="596" eb="598">
      <t>ミコ</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</si>
  <si>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令和４年度にかけて計画的な改築更新を実施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レイワ</t>
    </rPh>
    <rPh sb="272" eb="274">
      <t>ネンド</t>
    </rPh>
    <rPh sb="278" eb="280">
      <t>ケイカク</t>
    </rPh>
    <rPh sb="280" eb="281">
      <t>テキ</t>
    </rPh>
    <rPh sb="282" eb="284">
      <t>カイチク</t>
    </rPh>
    <rPh sb="284" eb="286">
      <t>コウシン</t>
    </rPh>
    <rPh sb="287" eb="289">
      <t>ジッシ</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</si>
  <si>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8">
      <t>セツゾク</t>
    </rPh>
    <rPh sb="188" eb="189">
      <t>リツ</t>
    </rPh>
    <rPh sb="189" eb="191">
      <t>コウジョウ</t>
    </rPh>
    <rPh sb="192" eb="193">
      <t>ハカ</t>
    </rPh>
    <rPh sb="199" eb="201">
      <t>テキセイ</t>
    </rPh>
    <rPh sb="202" eb="205">
      <t>シヨウリョウ</t>
    </rPh>
    <rPh sb="205" eb="207">
      <t>シュウニュウ</t>
    </rPh>
    <rPh sb="208" eb="210">
      <t>カクホ</t>
    </rPh>
    <rPh sb="214" eb="217">
      <t>シヨウリョウ</t>
    </rPh>
    <rPh sb="217" eb="219">
      <t>カイテイ</t>
    </rPh>
    <rPh sb="220" eb="223">
      <t>ヒツヨウセイ</t>
    </rPh>
    <rPh sb="228" eb="231">
      <t>テイキテキ</t>
    </rPh>
    <rPh sb="232" eb="234">
      <t>ケンショウ</t>
    </rPh>
    <rPh sb="246" eb="248">
      <t>コンゴ</t>
    </rPh>
    <rPh sb="253" eb="255">
      <t>ケイエイ</t>
    </rPh>
    <rPh sb="255" eb="257">
      <t>センリャク</t>
    </rPh>
    <rPh sb="258" eb="259">
      <t>モト</t>
    </rPh>
    <rPh sb="262" eb="264">
      <t>ケイエイ</t>
    </rPh>
    <rPh sb="264" eb="266">
      <t>キバン</t>
    </rPh>
    <rPh sb="267" eb="269">
      <t>キョウカ</t>
    </rPh>
    <rPh sb="270" eb="272">
      <t>ザイセイ</t>
    </rPh>
    <rPh sb="279" eb="281">
      <t>コウジョウ</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</si>
</sst>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F2-420A-8EA2-0A5F9AE482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2CF2-420A-8EA2-0A5F9AE482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37.869999999999997</c:v>
                </c:pt>
                <c:pt idx="4">
                  <c:v>38.08</c:v>
                </c:pt>
              </c:numCache>
            </c:numRef>
          </c:val>
          <c:extLst>
            <c:ext xmlns:c16="http://schemas.microsoft.com/office/drawing/2014/chart" uri="{C3380CC4-5D6E-409C-BE32-E72D297353CC}">
              <c16:uniqueId val="{00000000-F223-4E63-92C6-CA0BB72DA1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F223-4E63-92C6-CA0BB72DA1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63.82</c:v>
                </c:pt>
                <c:pt idx="4">
                  <c:v>63.27</c:v>
                </c:pt>
              </c:numCache>
            </c:numRef>
          </c:val>
          <c:extLst>
            <c:ext xmlns:c16="http://schemas.microsoft.com/office/drawing/2014/chart" uri="{C3380CC4-5D6E-409C-BE32-E72D297353CC}">
              <c16:uniqueId val="{00000000-73A6-4502-9DCD-86B8003412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73A6-4502-9DCD-86B8003412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100.01</c:v>
                </c:pt>
                <c:pt idx="4">
                  <c:v>100</c:v>
                </c:pt>
              </c:numCache>
            </c:numRef>
          </c:val>
          <c:extLst>
            <c:ext xmlns:c16="http://schemas.microsoft.com/office/drawing/2014/chart" uri="{C3380CC4-5D6E-409C-BE32-E72D297353CC}">
              <c16:uniqueId val="{00000000-2464-47B5-8AD6-88EB970BC2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2464-47B5-8AD6-88EB970BC2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6.6</c:v>
                </c:pt>
              </c:numCache>
            </c:numRef>
          </c:val>
          <c:extLst>
            <c:ext xmlns:c16="http://schemas.microsoft.com/office/drawing/2014/chart" uri="{C3380CC4-5D6E-409C-BE32-E72D297353CC}">
              <c16:uniqueId val="{00000000-041D-4532-8985-A562E8F09C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041D-4532-8985-A562E8F09C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AE-4608-8C25-7FB32DB12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24AE-4608-8C25-7FB32DB12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0-4C10-915D-1810947BA6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3FC0-4C10-915D-1810947BA6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33.700000000000003</c:v>
                </c:pt>
                <c:pt idx="4">
                  <c:v>46.46</c:v>
                </c:pt>
              </c:numCache>
            </c:numRef>
          </c:val>
          <c:extLst>
            <c:ext xmlns:c16="http://schemas.microsoft.com/office/drawing/2014/chart" uri="{C3380CC4-5D6E-409C-BE32-E72D297353CC}">
              <c16:uniqueId val="{00000000-A4DA-4BCA-BBD6-34B8C04975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A4DA-4BCA-BBD6-34B8C04975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3241.17</c:v>
                </c:pt>
                <c:pt idx="4">
                  <c:v>3132.91</c:v>
                </c:pt>
              </c:numCache>
            </c:numRef>
          </c:val>
          <c:extLst>
            <c:ext xmlns:c16="http://schemas.microsoft.com/office/drawing/2014/chart" uri="{C3380CC4-5D6E-409C-BE32-E72D297353CC}">
              <c16:uniqueId val="{00000000-0CC4-440D-9923-2EA6D205B6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0CC4-440D-9923-2EA6D205B6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70.459999999999994</c:v>
                </c:pt>
                <c:pt idx="4">
                  <c:v>56.43</c:v>
                </c:pt>
              </c:numCache>
            </c:numRef>
          </c:val>
          <c:extLst>
            <c:ext xmlns:c16="http://schemas.microsoft.com/office/drawing/2014/chart" uri="{C3380CC4-5D6E-409C-BE32-E72D297353CC}">
              <c16:uniqueId val="{00000000-1534-428A-8F6F-D8FFA0D920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1534-428A-8F6F-D8FFA0D920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188.35</c:v>
                </c:pt>
                <c:pt idx="4">
                  <c:v>235.12</c:v>
                </c:pt>
              </c:numCache>
            </c:numRef>
          </c:val>
          <c:extLst>
            <c:ext xmlns:c16="http://schemas.microsoft.com/office/drawing/2014/chart" uri="{C3380CC4-5D6E-409C-BE32-E72D297353CC}">
              <c16:uniqueId val="{00000000-17C2-4E24-A1FF-A7C3583688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17C2-4E24-A1FF-A7C3583688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大洲市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41300</v>
      </c>
      <c r="AM8" s="46"/>
      <c r="AN8" s="46"/>
      <c r="AO8" s="46"/>
      <c r="AP8" s="46"/>
      <c r="AQ8" s="46"/>
      <c r="AR8" s="46"/>
      <c r="AS8" s="46"/>
      <c r="AT8" s="45">
        <f>データ!T6</f>
        <v>432.12</v>
      </c>
      <c r="AU8" s="45"/>
      <c r="AV8" s="45"/>
      <c r="AW8" s="45"/>
      <c r="AX8" s="45"/>
      <c r="AY8" s="45"/>
      <c r="AZ8" s="45"/>
      <c r="BA8" s="45"/>
      <c r="BB8" s="45">
        <f>データ!U6</f>
        <v>95.58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48.95</v>
      </c>
      <c r="J10" s="45"/>
      <c r="K10" s="45"/>
      <c r="L10" s="45"/>
      <c r="M10" s="45"/>
      <c r="N10" s="45"/>
      <c r="O10" s="45"/>
      <c r="P10" s="45">
        <f>データ!P6</f>
        <v>20.170000000000002</v>
      </c>
      <c r="Q10" s="45"/>
      <c r="R10" s="45"/>
      <c r="S10" s="45"/>
      <c r="T10" s="45"/>
      <c r="U10" s="45"/>
      <c r="V10" s="45"/>
      <c r="W10" s="45">
        <f>データ!Q6</f>
        <v>98.77</v>
      </c>
      <c r="X10" s="45"/>
      <c r="Y10" s="45"/>
      <c r="Z10" s="45"/>
      <c r="AA10" s="45"/>
      <c r="AB10" s="45"/>
      <c r="AC10" s="45"/>
      <c r="AD10" s="46">
        <f>データ!R6</f>
        <v>2662</v>
      </c>
      <c r="AE10" s="46"/>
      <c r="AF10" s="46"/>
      <c r="AG10" s="46"/>
      <c r="AH10" s="46"/>
      <c r="AI10" s="46"/>
      <c r="AJ10" s="46"/>
      <c r="AK10" s="2"/>
      <c r="AL10" s="46">
        <f>データ!V6</f>
        <v>8260</v>
      </c>
      <c r="AM10" s="46"/>
      <c r="AN10" s="46"/>
      <c r="AO10" s="46"/>
      <c r="AP10" s="46"/>
      <c r="AQ10" s="46"/>
      <c r="AR10" s="46"/>
      <c r="AS10" s="46"/>
      <c r="AT10" s="45">
        <f>データ!W6</f>
        <v>2.2400000000000002</v>
      </c>
      <c r="AU10" s="45"/>
      <c r="AV10" s="45"/>
      <c r="AW10" s="45"/>
      <c r="AX10" s="45"/>
      <c r="AY10" s="45"/>
      <c r="AZ10" s="45"/>
      <c r="BA10" s="45"/>
      <c r="BB10" s="45">
        <f>データ!X6</f>
        <v>3687.5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atU0QbUyxei1m73tVdpnEtUiZWF9CUBhKpoIPYh+Ej6CFuVfUT2+C85B5kR+jzUjWJ8p/9CI0+f4JC77fdA9Q==" saltValue="mkZGXqqn1e1J1ihm2ugD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48.95</v>
      </c>
      <c r="P6" s="20">
        <f t="shared" si="3"/>
        <v>20.170000000000002</v>
      </c>
      <c r="Q6" s="20">
        <f t="shared" si="3"/>
        <v>98.77</v>
      </c>
      <c r="R6" s="20">
        <f t="shared" si="3"/>
        <v>2662</v>
      </c>
      <c r="S6" s="20">
        <f t="shared" si="3"/>
        <v>41300</v>
      </c>
      <c r="T6" s="20">
        <f t="shared" si="3"/>
        <v>432.12</v>
      </c>
      <c r="U6" s="20">
        <f t="shared" si="3"/>
        <v>95.58</v>
      </c>
      <c r="V6" s="20">
        <f t="shared" si="3"/>
        <v>8260</v>
      </c>
      <c r="W6" s="20">
        <f t="shared" si="3"/>
        <v>2.2400000000000002</v>
      </c>
      <c r="X6" s="20">
        <f t="shared" si="3"/>
        <v>3687.5</v>
      </c>
      <c r="Y6" s="21" t="str">
        <f>IF(Y7="",NA(),Y7)</f>
        <v>-</v>
      </c>
      <c r="Z6" s="21" t="str">
        <f t="shared" ref="Z6:AH6" si="4">IF(Z7="",NA(),Z7)</f>
        <v>-</v>
      </c>
      <c r="AA6" s="21" t="str">
        <f t="shared" si="4"/>
        <v>-</v>
      </c>
      <c r="AB6" s="21">
        <f t="shared" si="4"/>
        <v>100.01</v>
      </c>
      <c r="AC6" s="21">
        <f t="shared" si="4"/>
        <v>100</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33.700000000000003</v>
      </c>
      <c r="AY6" s="21">
        <f t="shared" si="6"/>
        <v>46.46</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3241.17</v>
      </c>
      <c r="BJ6" s="21">
        <f t="shared" si="7"/>
        <v>3132.91</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70.459999999999994</v>
      </c>
      <c r="BU6" s="21">
        <f t="shared" si="8"/>
        <v>56.43</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188.35</v>
      </c>
      <c r="CF6" s="21">
        <f t="shared" si="9"/>
        <v>235.12</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37.869999999999997</v>
      </c>
      <c r="CQ6" s="21">
        <f t="shared" si="10"/>
        <v>38.08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63.82</v>
      </c>
      <c r="DB6" s="21">
        <f t="shared" si="11"/>
        <v>63.27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3.37</v>
      </c>
      <c r="DM6" s="21">
        <f t="shared" si="12"/>
        <v>6.6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382078</v>
      </c>
      <c r="D7" s="23">
        <v>46</v>
      </c>
      <c r="E7" s="23">
        <v>17</v>
      </c>
      <c r="F7" s="23">
        <v>1</v>
      </c>
      <c r="G7" s="23">
        <v>0</v>
      </c>
      <c r="H7" s="23" t="s">
        <v>96</v>
      </c>
      <c r="I7" s="23" t="s">
        <v>97</v>
      </c>
      <c r="J7" s="23" t="s">
        <v>98</v>
      </c>
      <c r="K7" s="23" t="s">
        <v>99</v>
      </c>
      <c r="L7" s="23" t="s">
        <v>100</v>
      </c>
      <c r="M7" s="23" t="s">
        <v>101</v>
      </c>
      <c r="N7" s="24" t="s">
        <v>102</v>
      </c>
      <c r="O7" s="24">
        <v>48.95</v>
      </c>
      <c r="P7" s="24">
        <v>20.170000000000002</v>
      </c>
      <c r="Q7" s="24">
        <v>98.77</v>
      </c>
      <c r="R7" s="24">
        <v>2662</v>
      </c>
      <c r="S7" s="24">
        <v>41300</v>
      </c>
      <c r="T7" s="24">
        <v>432.12</v>
      </c>
      <c r="U7" s="24">
        <v>95.58</v>
      </c>
      <c r="V7" s="24">
        <v>8260</v>
      </c>
      <c r="W7" s="24">
        <v>2.2400000000000002</v>
      </c>
      <c r="X7" s="24">
        <v>3687.5</v>
      </c>
      <c r="Y7" s="24" t="s">
        <v>102</v>
      </c>
      <c r="Z7" s="24" t="s">
        <v>102</v>
      </c>
      <c r="AA7" s="24" t="s">
        <v>102</v>
      </c>
      <c r="AB7" s="24">
        <v>100.01</v>
      </c>
      <c r="AC7" s="24">
        <v>100</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33.700000000000003</v>
      </c>
      <c r="AY7" s="24">
        <v>46.46</v>
      </c>
      <c r="AZ7" s="24" t="s">
        <v>102</v>
      </c>
      <c r="BA7" s="24" t="s">
        <v>102</v>
      </c>
      <c r="BB7" s="24" t="s">
        <v>102</v>
      </c>
      <c r="BC7" s="24">
        <v>40.67</v>
      </c>
      <c r="BD7" s="24">
        <v>47.7</v>
      </c>
      <c r="BE7" s="24">
        <v>71.39</v>
      </c>
      <c r="BF7" s="24" t="s">
        <v>102</v>
      </c>
      <c r="BG7" s="24" t="s">
        <v>102</v>
      </c>
      <c r="BH7" s="24" t="s">
        <v>102</v>
      </c>
      <c r="BI7" s="24">
        <v>3241.17</v>
      </c>
      <c r="BJ7" s="24">
        <v>3132.91</v>
      </c>
      <c r="BK7" s="24" t="s">
        <v>102</v>
      </c>
      <c r="BL7" s="24" t="s">
        <v>102</v>
      </c>
      <c r="BM7" s="24" t="s">
        <v>102</v>
      </c>
      <c r="BN7" s="24">
        <v>1050.51</v>
      </c>
      <c r="BO7" s="24">
        <v>1102.01</v>
      </c>
      <c r="BP7" s="24">
        <v>669.11</v>
      </c>
      <c r="BQ7" s="24" t="s">
        <v>102</v>
      </c>
      <c r="BR7" s="24" t="s">
        <v>102</v>
      </c>
      <c r="BS7" s="24" t="s">
        <v>102</v>
      </c>
      <c r="BT7" s="24">
        <v>70.459999999999994</v>
      </c>
      <c r="BU7" s="24">
        <v>56.43</v>
      </c>
      <c r="BV7" s="24" t="s">
        <v>102</v>
      </c>
      <c r="BW7" s="24" t="s">
        <v>102</v>
      </c>
      <c r="BX7" s="24" t="s">
        <v>102</v>
      </c>
      <c r="BY7" s="24">
        <v>82.65</v>
      </c>
      <c r="BZ7" s="24">
        <v>82.55</v>
      </c>
      <c r="CA7" s="24">
        <v>99.73</v>
      </c>
      <c r="CB7" s="24" t="s">
        <v>102</v>
      </c>
      <c r="CC7" s="24" t="s">
        <v>102</v>
      </c>
      <c r="CD7" s="24" t="s">
        <v>102</v>
      </c>
      <c r="CE7" s="24">
        <v>188.35</v>
      </c>
      <c r="CF7" s="24">
        <v>235.12</v>
      </c>
      <c r="CG7" s="24" t="s">
        <v>102</v>
      </c>
      <c r="CH7" s="24" t="s">
        <v>102</v>
      </c>
      <c r="CI7" s="24" t="s">
        <v>102</v>
      </c>
      <c r="CJ7" s="24">
        <v>186.3</v>
      </c>
      <c r="CK7" s="24">
        <v>188.38</v>
      </c>
      <c r="CL7" s="24">
        <v>134.97999999999999</v>
      </c>
      <c r="CM7" s="24" t="s">
        <v>102</v>
      </c>
      <c r="CN7" s="24" t="s">
        <v>102</v>
      </c>
      <c r="CO7" s="24" t="s">
        <v>102</v>
      </c>
      <c r="CP7" s="24">
        <v>37.869999999999997</v>
      </c>
      <c r="CQ7" s="24">
        <v>38.08</v>
      </c>
      <c r="CR7" s="24" t="s">
        <v>102</v>
      </c>
      <c r="CS7" s="24" t="s">
        <v>102</v>
      </c>
      <c r="CT7" s="24" t="s">
        <v>102</v>
      </c>
      <c r="CU7" s="24">
        <v>50.53</v>
      </c>
      <c r="CV7" s="24">
        <v>51.42</v>
      </c>
      <c r="CW7" s="24">
        <v>59.99</v>
      </c>
      <c r="CX7" s="24" t="s">
        <v>102</v>
      </c>
      <c r="CY7" s="24" t="s">
        <v>102</v>
      </c>
      <c r="CZ7" s="24" t="s">
        <v>102</v>
      </c>
      <c r="DA7" s="24">
        <v>63.82</v>
      </c>
      <c r="DB7" s="24">
        <v>63.27</v>
      </c>
      <c r="DC7" s="24" t="s">
        <v>102</v>
      </c>
      <c r="DD7" s="24" t="s">
        <v>102</v>
      </c>
      <c r="DE7" s="24" t="s">
        <v>102</v>
      </c>
      <c r="DF7" s="24">
        <v>82.08</v>
      </c>
      <c r="DG7" s="24">
        <v>81.34</v>
      </c>
      <c r="DH7" s="24">
        <v>95.72</v>
      </c>
      <c r="DI7" s="24" t="s">
        <v>102</v>
      </c>
      <c r="DJ7" s="24" t="s">
        <v>102</v>
      </c>
      <c r="DK7" s="24" t="s">
        <v>102</v>
      </c>
      <c r="DL7" s="24">
        <v>3.37</v>
      </c>
      <c r="DM7" s="24">
        <v>6.6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2023-01-30T23:50:01Z</cp:lastPrinted>
  <dcterms:created xsi:type="dcterms:W3CDTF">2023-01-12T23:34:32Z</dcterms:created>
  <dcterms:modified xsi:type="dcterms:W3CDTF">2023-02-02T01:21:21Z</dcterms:modified>
  <cp:category/>
</cp:coreProperties>
</file>