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6+eZ/NjpHIU5rJz/zbKrkozs1UnSjDj0BmC+SfelT6xX5Hh+Biy11mMSc2Zewqa66XeNd4Dx1sqJ+OdJRr0sA==" workbookSaltValue="HxzvzF+unDQS8maU+rPwy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30" i="4" l="1"/>
  <c r="IT76" i="4"/>
  <c r="CS51" i="4"/>
  <c r="HJ30" i="4"/>
  <c r="MI76" i="4"/>
  <c r="HJ51" i="4"/>
  <c r="CS30" i="4"/>
  <c r="BZ76" i="4"/>
  <c r="MA51" i="4"/>
  <c r="C11" i="5"/>
  <c r="D11" i="5"/>
  <c r="E11" i="5"/>
  <c r="B11" i="5"/>
  <c r="BZ30" i="4" l="1"/>
  <c r="LT76" i="4"/>
  <c r="GQ51" i="4"/>
  <c r="LH30" i="4"/>
  <c r="BZ51" i="4"/>
  <c r="GQ30" i="4"/>
  <c r="IE76" i="4"/>
  <c r="BK76" i="4"/>
  <c r="LH51" i="4"/>
  <c r="AV76" i="4"/>
  <c r="KO51" i="4"/>
  <c r="HP76" i="4"/>
  <c r="BG51" i="4"/>
  <c r="FX30" i="4"/>
  <c r="BG30" i="4"/>
  <c r="LE76" i="4"/>
  <c r="FX51" i="4"/>
  <c r="KO30" i="4"/>
  <c r="AN30" i="4"/>
  <c r="JV51" i="4"/>
  <c r="HA76" i="4"/>
  <c r="AN51" i="4"/>
  <c r="AG76" i="4"/>
  <c r="KP76" i="4"/>
  <c r="FE51" i="4"/>
  <c r="JV30" i="4"/>
  <c r="FE30" i="4"/>
  <c r="GL76" i="4"/>
  <c r="U51" i="4"/>
  <c r="EL30" i="4"/>
  <c r="U30" i="4"/>
  <c r="JC51" i="4"/>
  <c r="JC30" i="4"/>
  <c r="R76" i="4"/>
  <c r="KA76" i="4"/>
  <c r="EL51" i="4"/>
</calcChain>
</file>

<file path=xl/sharedStrings.xml><?xml version="1.0" encoding="utf-8"?>
<sst xmlns="http://schemas.openxmlformats.org/spreadsheetml/2006/main" count="278" uniqueCount="144">
  <si>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</si>
  <si>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</si>
  <si>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</si>
  <si>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</si>
  <si>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</si>
  <si>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</si>
  <si>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</si>
  <si>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</si>
  <si>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</si>
  <si>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</si>
  <si>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</si>
  <si>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</si>
  <si>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</si>
  <si>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</si>
  <si>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</si>
  <si>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</si>
  <si>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</si>
  <si>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</si>
  <si>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</si>
  <si>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</si>
  <si>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</si>
  <si>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</si>
  <si>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</si>
  <si>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</si>
  <si>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</si>
  <si>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</si>
  <si>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</si>
  <si>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</si>
  <si>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</si>
  <si>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</si>
  <si>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</si>
  <si>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</si>
  <si>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</si>
  <si>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</si>
  <si>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</si>
  <si>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</si>
  <si>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</si>
  <si>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</si>
  <si>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</si>
  <si>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</si>
  <si>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</si>
  <si>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</si>
  <si>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</si>
  <si>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</si>
  <si>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</si>
  <si>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</si>
  <si>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</si>
  <si>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</si>
  <si>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</si>
  <si>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</si>
  <si>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</si>
  <si>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</si>
  <si>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</si>
  <si>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</si>
  <si>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</si>
  <si>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</si>
  <si>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</si>
  <si>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</si>
  <si>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</si>
  <si>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</si>
  <si>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</si>
  <si>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</si>
  <si>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</si>
  <si>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</si>
  <si>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</si>
  <si>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</si>
  <si>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</si>
  <si>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</si>
  <si>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</si>
  <si>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</si>
  <si>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</si>
  <si>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</si>
  <si>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</si>
  <si>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</si>
  <si>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</si>
  <si>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</si>
  <si>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</si>
  <si>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</si>
  <si>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</si>
  <si>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</si>
  <si>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</si>
  <si>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</si>
  <si>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</si>
  <si>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</si>
  <si>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</si>
  <si>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</si>
  <si>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</si>
  <si>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</si>
  <si>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</si>
  <si>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</si>
  <si>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</si>
  <si>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</si>
  <si>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</si>
  <si>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</si>
  <si>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</si>
  <si>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</si>
  <si>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</si>
  <si>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</si>
  <si>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</si>
  <si>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</si>
  <si>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</si>
  <si>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</si>
  <si>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</si>
  <si>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</si>
  <si>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</si>
  <si>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</si>
  <si>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</si>
  <si>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</si>
  <si>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</si>
  <si>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</si>
  <si>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</si>
  <si>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</si>
  <si>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</si>
  <si>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</si>
  <si>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</si>
  <si>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</si>
  <si>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</si>
  <si>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</si>
  <si>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</si>
  <si>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</si>
  <si>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</si>
  <si>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</si>
  <si>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</si>
  <si>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</si>
  <si>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</si>
  <si>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</si>
  <si>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</si>
  <si>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</si>
  <si>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</si>
  <si>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</si>
  <si>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</si>
  <si>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</si>
  <si>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</si>
  <si>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</si>
  <si>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</si>
  <si>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</si>
  <si>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</si>
  <si>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</si>
  <si>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</si>
  <si>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</si>
  <si>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定期駐車のみの駐車場であり、収入はほぼ横ばいである。支出については、主に光熱費と修繕費であり、修繕費を例年より多く支出した平成28年度及び平成29年度以外は、収益的収支比率は高くなっている。
</t>
    <phoneticPr fontId="5"/>
  </si>
  <si>
    <t xml:space="preserve">⑧設備投資見込額
　平面駐車場であり、大きな改修等、新たな設備投資は見込んでいない。
</t>
    <phoneticPr fontId="5"/>
  </si>
  <si>
    <t xml:space="preserve">⑪稼働率
定期駐車のみであり、ほぼ空きがない状態であるので、ほぼ100％で推移している。
</t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</si>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</sst>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909.6</c:v>
                </c:pt>
                <c:pt idx="1">
                  <c:v>1135</c:v>
                </c:pt>
                <c:pt idx="2">
                  <c:v>2025.9</c:v>
                </c:pt>
                <c:pt idx="3">
                  <c:v>2214.1</c:v>
                </c:pt>
                <c:pt idx="4">
                  <c:v>1323.3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0-4DF9-992D-E1666381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11104"/>
        <c:axId val="5451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0-4DF9-992D-E1666381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11104"/>
        <c:axId val="54513024"/>
      </c:lineChart>
      <c:catAx>
        <c:axId val="54511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13024"/>
        <c:crosses val="autoZero"/>
        <c:auto val="1"/>
        <c:lblAlgn val="ctr"/>
        <c:lblOffset val="100"/>
        <c:noMultiLvlLbl val="1"/>
      </c:catAx>
      <c:valAx>
        <c:axId val="5451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1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F-4479-9323-0768E69EF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88032"/>
        <c:axId val="7178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F-4479-9323-0768E69EF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88032"/>
        <c:axId val="71789952"/>
      </c:lineChart>
      <c:catAx>
        <c:axId val="71788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1789952"/>
        <c:crosses val="autoZero"/>
        <c:auto val="1"/>
        <c:lblAlgn val="ctr"/>
        <c:lblOffset val="100"/>
        <c:noMultiLvlLbl val="1"/>
      </c:catAx>
      <c:valAx>
        <c:axId val="7178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88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57-41F1-897E-04F5B232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6416"/>
        <c:axId val="1040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57-41F1-897E-04F5B232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76416"/>
        <c:axId val="104078336"/>
      </c:lineChart>
      <c:catAx>
        <c:axId val="104076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78336"/>
        <c:crosses val="autoZero"/>
        <c:auto val="1"/>
        <c:lblAlgn val="ctr"/>
        <c:lblOffset val="100"/>
        <c:noMultiLvlLbl val="1"/>
      </c:catAx>
      <c:valAx>
        <c:axId val="1040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07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A-4BFB-80EB-03159F6B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25184"/>
        <c:axId val="10412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9A-4BFB-80EB-03159F6B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5184"/>
        <c:axId val="104127104"/>
      </c:lineChart>
      <c:catAx>
        <c:axId val="10412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27104"/>
        <c:crosses val="autoZero"/>
        <c:auto val="1"/>
        <c:lblAlgn val="ctr"/>
        <c:lblOffset val="100"/>
        <c:noMultiLvlLbl val="1"/>
      </c:catAx>
      <c:valAx>
        <c:axId val="10412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2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1C-45C1-931A-B2B23C42C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32128"/>
        <c:axId val="1040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1C-45C1-931A-B2B23C42C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2128"/>
        <c:axId val="104042496"/>
      </c:lineChart>
      <c:catAx>
        <c:axId val="10403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42496"/>
        <c:crosses val="autoZero"/>
        <c:auto val="1"/>
        <c:lblAlgn val="ctr"/>
        <c:lblOffset val="100"/>
        <c:noMultiLvlLbl val="1"/>
      </c:catAx>
      <c:valAx>
        <c:axId val="1040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032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0-41F0-B44A-5B349DD7F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8624"/>
        <c:axId val="10422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0-41F0-B44A-5B349DD7F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8624"/>
        <c:axId val="104220544"/>
      </c:lineChart>
      <c:catAx>
        <c:axId val="104218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20544"/>
        <c:crosses val="autoZero"/>
        <c:auto val="1"/>
        <c:lblAlgn val="ctr"/>
        <c:lblOffset val="100"/>
        <c:noMultiLvlLbl val="1"/>
      </c:catAx>
      <c:valAx>
        <c:axId val="10422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21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96.8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A4-489D-9CF6-9A9D7BAD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50752"/>
        <c:axId val="10426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A4-489D-9CF6-9A9D7BAD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0752"/>
        <c:axId val="104261120"/>
      </c:lineChart>
      <c:catAx>
        <c:axId val="104250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61120"/>
        <c:crosses val="autoZero"/>
        <c:auto val="1"/>
        <c:lblAlgn val="ctr"/>
        <c:lblOffset val="100"/>
        <c:noMultiLvlLbl val="1"/>
      </c:catAx>
      <c:valAx>
        <c:axId val="10426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5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91.2</c:v>
                </c:pt>
                <c:pt idx="2">
                  <c:v>95.1</c:v>
                </c:pt>
                <c:pt idx="3">
                  <c:v>97.6</c:v>
                </c:pt>
                <c:pt idx="4">
                  <c:v>95.9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A-4D20-AF70-556D36A01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03616"/>
        <c:axId val="10430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3A-4D20-AF70-556D36A01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03616"/>
        <c:axId val="104309888"/>
      </c:lineChart>
      <c:catAx>
        <c:axId val="104303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309888"/>
        <c:crosses val="autoZero"/>
        <c:auto val="1"/>
        <c:lblAlgn val="ctr"/>
        <c:lblOffset val="100"/>
        <c:noMultiLvlLbl val="1"/>
      </c:catAx>
      <c:valAx>
        <c:axId val="10430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30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1433</c:v>
                </c:pt>
                <c:pt idx="1">
                  <c:v>1449</c:v>
                </c:pt>
                <c:pt idx="2">
                  <c:v>1637</c:v>
                </c:pt>
                <c:pt idx="3">
                  <c:v>1797</c:v>
                </c:pt>
                <c:pt idx="4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D7-4E20-AF46-9558F85D3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48096"/>
        <c:axId val="10895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D7-4E20-AF46-9558F85D3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48096"/>
        <c:axId val="108954368"/>
      </c:lineChart>
      <c:catAx>
        <c:axId val="108948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954368"/>
        <c:crosses val="autoZero"/>
        <c:auto val="1"/>
        <c:lblAlgn val="ctr"/>
        <c:lblOffset val="100"/>
        <c:noMultiLvlLbl val="1"/>
      </c:catAx>
      <c:valAx>
        <c:axId val="10895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948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I15" zoomScale="60" zoomScaleNormal="6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朝潮橋駐車場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727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131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31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無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909.6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1135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2025.9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2214.1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1323.3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96.8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96.8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89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91.2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95.1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97.6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95.9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1433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1449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1637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1797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1786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7123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8017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z3rCQQBoKUo04eLJHd7nTG0/GOhSdV2/5cQ55TqNKJ9oNfLC+Dbi+zORqyQvnBfeOEn2Y/D5dBcW1y6QNe6CA==" saltValue="14z9Y1uIbwKL0ZZCGiHG4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106</v>
      </c>
      <c r="AW5" s="59" t="s">
        <v>102</v>
      </c>
      <c r="AX5" s="59" t="s">
        <v>107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105</v>
      </c>
      <c r="BG5" s="59" t="s">
        <v>108</v>
      </c>
      <c r="BH5" s="59" t="s">
        <v>102</v>
      </c>
      <c r="BI5" s="59" t="s">
        <v>103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102</v>
      </c>
      <c r="BT5" s="59" t="s">
        <v>110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102</v>
      </c>
      <c r="CE5" s="59" t="s">
        <v>92</v>
      </c>
      <c r="CF5" s="59" t="s">
        <v>109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111</v>
      </c>
      <c r="CP5" s="59" t="s">
        <v>112</v>
      </c>
      <c r="CQ5" s="59" t="s">
        <v>113</v>
      </c>
      <c r="CR5" s="59" t="s">
        <v>103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112</v>
      </c>
      <c r="DB5" s="59" t="s">
        <v>114</v>
      </c>
      <c r="DC5" s="59" t="s">
        <v>92</v>
      </c>
      <c r="DD5" s="59" t="s">
        <v>109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111</v>
      </c>
      <c r="DL5" s="59" t="s">
        <v>106</v>
      </c>
      <c r="DM5" s="59" t="s">
        <v>115</v>
      </c>
      <c r="DN5" s="59" t="s">
        <v>92</v>
      </c>
      <c r="DO5" s="59" t="s">
        <v>109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31</v>
      </c>
      <c r="W6" s="63">
        <f t="shared" si="1"/>
        <v>0</v>
      </c>
      <c r="X6" s="62" t="str">
        <f t="shared" si="1"/>
        <v>無</v>
      </c>
      <c r="Y6" s="64">
        <f>IF(Y8="-",NA(),Y8)</f>
        <v>909.6</v>
      </c>
      <c r="Z6" s="64">
        <f t="shared" ref="Z6:AH6" si="2">IF(Z8="-",NA(),Z8)</f>
        <v>1135</v>
      </c>
      <c r="AA6" s="64">
        <f t="shared" si="2"/>
        <v>2025.9</v>
      </c>
      <c r="AB6" s="64">
        <f t="shared" si="2"/>
        <v>2214.1</v>
      </c>
      <c r="AC6" s="64">
        <f t="shared" si="2"/>
        <v>1323.3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89</v>
      </c>
      <c r="BG6" s="64">
        <f t="shared" ref="BG6:BO6" si="5">IF(BG8="-",NA(),BG8)</f>
        <v>91.2</v>
      </c>
      <c r="BH6" s="64">
        <f t="shared" si="5"/>
        <v>95.1</v>
      </c>
      <c r="BI6" s="64">
        <f t="shared" si="5"/>
        <v>97.6</v>
      </c>
      <c r="BJ6" s="64">
        <f t="shared" si="5"/>
        <v>95.9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1433</v>
      </c>
      <c r="BR6" s="65">
        <f t="shared" ref="BR6:BZ6" si="6">IF(BR8="-",NA(),BR8)</f>
        <v>1449</v>
      </c>
      <c r="BS6" s="65">
        <f t="shared" si="6"/>
        <v>1637</v>
      </c>
      <c r="BT6" s="65">
        <f t="shared" si="6"/>
        <v>1797</v>
      </c>
      <c r="BU6" s="65">
        <f t="shared" si="6"/>
        <v>1786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96.8</v>
      </c>
      <c r="DO6" s="64">
        <f t="shared" si="9"/>
        <v>96.8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119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31</v>
      </c>
      <c r="W7" s="63">
        <f t="shared" si="10"/>
        <v>0</v>
      </c>
      <c r="X7" s="62" t="str">
        <f t="shared" si="10"/>
        <v>無</v>
      </c>
      <c r="Y7" s="64">
        <f>Y8</f>
        <v>909.6</v>
      </c>
      <c r="Z7" s="64">
        <f t="shared" ref="Z7:AH7" si="11">Z8</f>
        <v>1135</v>
      </c>
      <c r="AA7" s="64">
        <f t="shared" si="11"/>
        <v>2025.9</v>
      </c>
      <c r="AB7" s="64">
        <f t="shared" si="11"/>
        <v>2214.1</v>
      </c>
      <c r="AC7" s="64">
        <f t="shared" si="11"/>
        <v>1323.3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89</v>
      </c>
      <c r="BG7" s="64">
        <f t="shared" ref="BG7:BO7" si="14">BG8</f>
        <v>91.2</v>
      </c>
      <c r="BH7" s="64">
        <f t="shared" si="14"/>
        <v>95.1</v>
      </c>
      <c r="BI7" s="64">
        <f t="shared" si="14"/>
        <v>97.6</v>
      </c>
      <c r="BJ7" s="64">
        <f t="shared" si="14"/>
        <v>95.9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1433</v>
      </c>
      <c r="BR7" s="65">
        <f t="shared" ref="BR7:BZ7" si="15">BR8</f>
        <v>1449</v>
      </c>
      <c r="BS7" s="65">
        <f t="shared" si="15"/>
        <v>1637</v>
      </c>
      <c r="BT7" s="65">
        <f t="shared" si="15"/>
        <v>1797</v>
      </c>
      <c r="BU7" s="65">
        <f t="shared" si="15"/>
        <v>1786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0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96.8</v>
      </c>
      <c r="DO7" s="64">
        <f t="shared" si="17"/>
        <v>96.8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35</v>
      </c>
      <c r="S8" s="69" t="s">
        <v>133</v>
      </c>
      <c r="T8" s="69" t="s">
        <v>134</v>
      </c>
      <c r="U8" s="70">
        <v>727</v>
      </c>
      <c r="V8" s="70">
        <v>31</v>
      </c>
      <c r="W8" s="70">
        <v>0</v>
      </c>
      <c r="X8" s="69" t="s">
        <v>134</v>
      </c>
      <c r="Y8" s="71">
        <v>909.6</v>
      </c>
      <c r="Z8" s="71">
        <v>1135</v>
      </c>
      <c r="AA8" s="71">
        <v>2025.9</v>
      </c>
      <c r="AB8" s="71">
        <v>2214.1</v>
      </c>
      <c r="AC8" s="71">
        <v>1323.3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89</v>
      </c>
      <c r="BG8" s="71">
        <v>91.2</v>
      </c>
      <c r="BH8" s="71">
        <v>95.1</v>
      </c>
      <c r="BI8" s="71">
        <v>97.6</v>
      </c>
      <c r="BJ8" s="71">
        <v>95.9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1433</v>
      </c>
      <c r="BR8" s="72">
        <v>1449</v>
      </c>
      <c r="BS8" s="72">
        <v>1637</v>
      </c>
      <c r="BT8" s="73">
        <v>1797</v>
      </c>
      <c r="BU8" s="73">
        <v>1786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0</v>
      </c>
      <c r="CN8" s="70">
        <v>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100</v>
      </c>
      <c r="DL8" s="71">
        <v>100</v>
      </c>
      <c r="DM8" s="71">
        <v>100</v>
      </c>
      <c r="DN8" s="71">
        <v>96.8</v>
      </c>
      <c r="DO8" s="71">
        <v>96.8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2021-12-17T06:08:08Z</dcterms:created>
  <dcterms:modified xsi:type="dcterms:W3CDTF">2022-02-02T02:18:47Z</dcterms:modified>
  <cp:category/>
</cp:coreProperties>
</file>