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870" windowWidth="16290" windowHeight="4725" tabRatio="810"/>
  </bookViews>
  <sheets>
    <sheet name="水道事業" sheetId="32" r:id="rId1"/>
    <sheet name="簡易水道事業" sheetId="28" r:id="rId2"/>
    <sheet name="下水道事業（特環）" sheetId="27" r:id="rId3"/>
    <sheet name="下水道事業（特地）" sheetId="26" r:id="rId4"/>
    <sheet name="下水道事業（農排）" sheetId="12" r:id="rId5"/>
    <sheet name="交通事業（船舶）" sheetId="29" r:id="rId6"/>
    <sheet name="介護事業（海光園）" sheetId="31" r:id="rId7"/>
    <sheet name="介護事業（龍宮苑）" sheetId="30" r:id="rId8"/>
  </sheets>
  <externalReferences>
    <externalReference r:id="rId9"/>
    <externalReference r:id="rId10"/>
  </externalReferences>
  <definedNames>
    <definedName name="_xlnm.Criteria" localSheetId="2">'下水道事業（特環）'!#REF!</definedName>
    <definedName name="_xlnm.Criteria" localSheetId="3">'下水道事業（特地）'!#REF!</definedName>
    <definedName name="_xlnm.Criteria" localSheetId="4">'下水道事業（農排）'!#REF!</definedName>
    <definedName name="_xlnm.Criteria" localSheetId="6">'介護事業（海光園）'!#REF!</definedName>
    <definedName name="_xlnm.Criteria" localSheetId="7">'介護事業（龍宮苑）'!#REF!</definedName>
    <definedName name="_xlnm.Criteria" localSheetId="1">簡易水道事業!#REF!</definedName>
    <definedName name="_xlnm.Criteria" localSheetId="5">'交通事業（船舶）'!#REF!</definedName>
    <definedName name="_xlnm.Criteria" localSheetId="0">水道事業!#REF!</definedName>
    <definedName name="_xlnm.Print_Area" localSheetId="2">'下水道事業（特環）'!#REF!</definedName>
    <definedName name="_xlnm.Print_Area" localSheetId="3">'下水道事業（特地）'!#REF!</definedName>
    <definedName name="_xlnm.Print_Area" localSheetId="4">'下水道事業（農排）'!#REF!</definedName>
    <definedName name="_xlnm.Print_Area" localSheetId="6">'介護事業（海光園）'!#REF!</definedName>
    <definedName name="_xlnm.Print_Area" localSheetId="7">'介護事業（龍宮苑）'!#REF!</definedName>
    <definedName name="_xlnm.Print_Area" localSheetId="1">簡易水道事業!#REF!</definedName>
    <definedName name="_xlnm.Print_Area" localSheetId="5">'交通事業（船舶）'!#REF!</definedName>
    <definedName name="_xlnm.Print_Area" localSheetId="0">水道事業!#REF!</definedName>
    <definedName name="業種名">[1]選択肢!$K$2:$K$19</definedName>
  </definedNames>
  <calcPr calcId="145621" iterate="1" iterateCount="1" iterateDelta="0"/>
</workbook>
</file>

<file path=xl/calcChain.xml><?xml version="1.0" encoding="utf-8"?>
<calcChain xmlns="http://schemas.openxmlformats.org/spreadsheetml/2006/main">
  <c r="D46" i="26" l="1"/>
  <c r="AQ35" i="26"/>
  <c r="E35" i="26"/>
  <c r="BB24" i="26"/>
  <c r="AT24" i="26"/>
  <c r="AM24" i="26"/>
  <c r="AF24" i="26"/>
  <c r="Y24" i="26"/>
  <c r="R24" i="26"/>
  <c r="K24" i="26"/>
  <c r="D24" i="26"/>
  <c r="BF11" i="26"/>
  <c r="AO11" i="26"/>
  <c r="U11" i="26"/>
  <c r="C11" i="26"/>
</calcChain>
</file>

<file path=xl/sharedStrings.xml><?xml version="1.0" encoding="utf-8"?>
<sst xmlns="http://schemas.openxmlformats.org/spreadsheetml/2006/main" count="265" uniqueCount="51">
  <si>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</si>
  <si>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</si>
  <si>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</si>
  <si>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</si>
  <si>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</si>
  <si>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</si>
  <si>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</si>
  <si>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</si>
  <si>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</si>
  <si>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</si>
  <si>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</si>
  <si>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</si>
  <si>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</si>
  <si>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</si>
  <si>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</si>
  <si>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</si>
  <si>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</si>
  <si>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（左記で「⑦その他」となっている場合の詳細）</t>
    <rPh sb="1" eb="3">
      <t>サキ</t>
    </rPh>
    <rPh sb="8" eb="9">
      <t>タ</t>
    </rPh>
    <rPh sb="16" eb="18">
      <t>バアイ</t>
    </rPh>
    <rPh sb="19" eb="21">
      <t>ショウサイ</t>
    </rPh>
    <phoneticPr fontId="2"/>
  </si>
  <si>
    <t>・</t>
    <phoneticPr fontId="2"/>
  </si>
  <si>
    <t>上島町</t>
  </si>
  <si>
    <t>簡易水道事業</t>
  </si>
  <si>
    <t>○</t>
  </si>
  <si>
    <t>⑤事業の規模が小さく、人員が少ない等の理由から抜本的な改革の検討に至らないため</t>
  </si>
  <si>
    <t>地域に必須なライフラインであることから事業廃止はできず、離島であることから広域化・広域連携も見込めない。今後人口減少が進むことから、収益も先細りとなることもあり、参入事業者も見込めず、残りの改革についても困難であるため、現行の体制を維持する形となる見込み。</t>
  </si>
  <si>
    <t>抜本的な改革の取組</t>
    <phoneticPr fontId="2"/>
  </si>
  <si>
    <t>抜本的な改革の取組</t>
    <phoneticPr fontId="2"/>
  </si>
  <si>
    <t>交通事業</t>
  </si>
  <si>
    <t>船舶運航</t>
  </si>
  <si>
    <t>①現行の経営体制・手法で、健全な事業運営が実施できているため</t>
  </si>
  <si>
    <t>②抜本的な改革の方向性の検討を行ったものの、現行の体制が望ましいとの結論に至ったため</t>
  </si>
  <si>
    <t>抜本的な改革の取組</t>
    <phoneticPr fontId="2"/>
  </si>
  <si>
    <t>介護サービス事業</t>
  </si>
  <si>
    <t>特別養護老人ホーム　海光園</t>
  </si>
  <si>
    <t>⑦その他</t>
  </si>
  <si>
    <t>上島町魚島デイサービスセンター</t>
  </si>
  <si>
    <t>・必要な知見、ノウハウの不足により、抜本的改革の実施の検討ができていないため。
・人員に余裕がないため通常業務で精一杯であり、抜本的な改革の検討ができていないため。
・離島という地理的に不利な条件下にあり、町内の民間事業者やマンパワー不足等により、新規参入が見込めないため。</t>
    <phoneticPr fontId="2"/>
  </si>
  <si>
    <t>・新規入所にかかる期間を短縮し、利用率アップを図る。
・短期入所の空床利用等により、利用者のアップを図る。
・正規職員数を極力抑え、臨時職員やパート職員等を効率よく活用し、人件費を抑制する。
・介護報酬のうち、取れる加算は全て取り、収入増を図る。</t>
    <phoneticPr fontId="2"/>
  </si>
  <si>
    <t>生名船舶事業においては、離島架橋を建設中であり、架橋によって影響を受ける民間事業者と本町の運航する事業をどのようにしていくか（民営化・第３セクター等）を検討し、その検討結果に応じて対応していく可能性がある。魚島船舶事業においては、　離島航路国庫補助対象事業であり、採算性の見込みがなく、町で事業継続をしていくしか方向性が見いだせない状況である。</t>
    <phoneticPr fontId="2"/>
  </si>
  <si>
    <t>離島という地理的に不利な状況にあり、資格職の確保のためには人材の正規雇用しか方法が無く、恒常的に赤字となり、他の民間事業者の参入が見込めないため。</t>
  </si>
  <si>
    <t>・正規職員数を極力抑え、臨時職員やパート職員数を効率よく活用して人件費を抑える。
・介護報酬のうち、取れる加算は全て取って収入の増を図る。</t>
  </si>
  <si>
    <t>・</t>
    <phoneticPr fontId="2"/>
  </si>
  <si>
    <t>水道事業</t>
  </si>
  <si>
    <t>　離島という地理的状況を踏まえた施設の維持管理や経営努力を行い、より良い住民サービスを提供していく。</t>
  </si>
  <si>
    <t>抜本的な改革の取組</t>
    <phoneticPr fontId="2"/>
  </si>
  <si>
    <t>抜本的な改革の取組</t>
    <phoneticPr fontId="2"/>
  </si>
  <si>
    <t>下水道事業</t>
  </si>
  <si>
    <t>特定環境下水</t>
  </si>
  <si>
    <t>抜本的な改革の取組</t>
    <phoneticPr fontId="2"/>
  </si>
  <si>
    <t>農業集落排水</t>
  </si>
  <si>
    <t>抜本的な改革の取組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</si>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</sst>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5519;&#26619;&#31080;&#65288;&#29305;&#223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上島町</v>
          </cell>
        </row>
        <row r="24">
          <cell r="F24" t="str">
            <v>下水道事業</v>
          </cell>
          <cell r="W24" t="str">
            <v>特定地域排水処理</v>
          </cell>
        </row>
        <row r="26">
          <cell r="F26" t="str">
            <v>―</v>
          </cell>
        </row>
        <row r="56">
          <cell r="R56" t="str">
            <v>○</v>
          </cell>
        </row>
        <row r="536">
          <cell r="C536" t="str">
            <v>⑤事業の規模が小さく、人員が少ない等の理由から抜本的な改革の検討に至らないため</v>
          </cell>
          <cell r="AQ536" t="str">
            <v>　</v>
          </cell>
        </row>
        <row r="550">
          <cell r="B550" t="str">
            <v>　離島という地理的状況を踏まえた施設の維持管理や経営努力を行い、より良い住民サービスを提供していく。</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40000"/>
            <a:lumOff val="60000"/>
          </a:schemeClr>
        </a:solidFill>
        <a:ln>
          <a:solidFill>
            <a:schemeClr val="tx1"/>
          </a:solidFill>
        </a:ln>
      </a:spPr>
      <a:bodyPr vertOverflow="clip" horzOverflow="clip" rtlCol="0" anchor="ctr"/>
      <a:lstStyle>
        <a:defPPr algn="ctr">
          <a:defRPr kumimoji="1" sz="24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X15" sqref="X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41</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43</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40</v>
      </c>
      <c r="E35" s="63" t="s">
        <v>28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40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40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42</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20</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24</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18</v>
      </c>
      <c r="E35" s="63" t="s">
        <v>22</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18</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18</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0" t="s">
        <v>23</v>
      </c>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2"/>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2"/>
    </row>
    <row r="50" spans="1:70" ht="12.6" customHeight="1">
      <c r="A50" s="2"/>
      <c r="C50" s="4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Z15" sqref="Z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45</v>
      </c>
      <c r="V11" s="133"/>
      <c r="W11" s="133"/>
      <c r="X11" s="133"/>
      <c r="Y11" s="133"/>
      <c r="Z11" s="133"/>
      <c r="AA11" s="133"/>
      <c r="AB11" s="133"/>
      <c r="AC11" s="133"/>
      <c r="AD11" s="133"/>
      <c r="AE11" s="133"/>
      <c r="AF11" s="120"/>
      <c r="AG11" s="120"/>
      <c r="AH11" s="120"/>
      <c r="AI11" s="120"/>
      <c r="AJ11" s="120"/>
      <c r="AK11" s="120"/>
      <c r="AL11" s="120"/>
      <c r="AM11" s="120"/>
      <c r="AN11" s="121"/>
      <c r="AO11" s="138" t="s">
        <v>46</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44</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40</v>
      </c>
      <c r="E35" s="63" t="s">
        <v>22</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40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40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42</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Z15" sqref="Z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tr">
        <f>IF(COUNTIF([2]回答表!F22,"*")&gt;0,[2]回答表!F22,"")</f>
        <v>上島町</v>
      </c>
      <c r="D11" s="118"/>
      <c r="E11" s="118"/>
      <c r="F11" s="118"/>
      <c r="G11" s="118"/>
      <c r="H11" s="118"/>
      <c r="I11" s="118"/>
      <c r="J11" s="118"/>
      <c r="K11" s="118"/>
      <c r="L11" s="118"/>
      <c r="M11" s="118"/>
      <c r="N11" s="118"/>
      <c r="O11" s="118"/>
      <c r="P11" s="118"/>
      <c r="Q11" s="118"/>
      <c r="R11" s="118"/>
      <c r="S11" s="118"/>
      <c r="T11" s="118"/>
      <c r="U11" s="132" t="str">
        <f>IF(COUNTIF([2]回答表!F24,"*")&gt;0,[2]回答表!F24,"")</f>
        <v>下水道事業</v>
      </c>
      <c r="V11" s="133"/>
      <c r="W11" s="133"/>
      <c r="X11" s="133"/>
      <c r="Y11" s="133"/>
      <c r="Z11" s="133"/>
      <c r="AA11" s="133"/>
      <c r="AB11" s="133"/>
      <c r="AC11" s="133"/>
      <c r="AD11" s="133"/>
      <c r="AE11" s="133"/>
      <c r="AF11" s="120"/>
      <c r="AG11" s="120"/>
      <c r="AH11" s="120"/>
      <c r="AI11" s="120"/>
      <c r="AJ11" s="120"/>
      <c r="AK11" s="120"/>
      <c r="AL11" s="120"/>
      <c r="AM11" s="120"/>
      <c r="AN11" s="121"/>
      <c r="AO11" s="138" t="str">
        <f>IF(COUNTIF([2]回答表!W24,"*")&gt;0,[2]回答表!W24,"")</f>
        <v>特定地域排水処理</v>
      </c>
      <c r="AP11" s="120"/>
      <c r="AQ11" s="120"/>
      <c r="AR11" s="120"/>
      <c r="AS11" s="120"/>
      <c r="AT11" s="120"/>
      <c r="AU11" s="120"/>
      <c r="AV11" s="120"/>
      <c r="AW11" s="120"/>
      <c r="AX11" s="120"/>
      <c r="AY11" s="120"/>
      <c r="AZ11" s="120"/>
      <c r="BA11" s="120"/>
      <c r="BB11" s="120"/>
      <c r="BC11" s="120"/>
      <c r="BD11" s="120"/>
      <c r="BE11" s="121"/>
      <c r="BF11" s="131" t="str">
        <f>IF(COUNTIF([2]回答表!F26,"*")&gt;0,[2]回答表!F26,"")</f>
        <v>―</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43</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tr">
        <f>IF([2]回答表!R49="○","○","")</f>
        <v/>
      </c>
      <c r="E24" s="71"/>
      <c r="F24" s="71"/>
      <c r="G24" s="71"/>
      <c r="H24" s="71"/>
      <c r="I24" s="71"/>
      <c r="J24" s="72"/>
      <c r="K24" s="70" t="str">
        <f>IF([2]回答表!R50="○","○","")</f>
        <v/>
      </c>
      <c r="L24" s="71"/>
      <c r="M24" s="71"/>
      <c r="N24" s="71"/>
      <c r="O24" s="71"/>
      <c r="P24" s="71"/>
      <c r="Q24" s="72"/>
      <c r="R24" s="70" t="str">
        <f>IF([2]回答表!R51="○","○","")</f>
        <v/>
      </c>
      <c r="S24" s="71"/>
      <c r="T24" s="71"/>
      <c r="U24" s="71"/>
      <c r="V24" s="71"/>
      <c r="W24" s="71"/>
      <c r="X24" s="72"/>
      <c r="Y24" s="70" t="str">
        <f>IF([2]回答表!R52="○","○","")</f>
        <v/>
      </c>
      <c r="Z24" s="71"/>
      <c r="AA24" s="71"/>
      <c r="AB24" s="71"/>
      <c r="AC24" s="71"/>
      <c r="AD24" s="71"/>
      <c r="AE24" s="72"/>
      <c r="AF24" s="70" t="str">
        <f>IF([2]回答表!R53="○","○","")</f>
        <v/>
      </c>
      <c r="AG24" s="71"/>
      <c r="AH24" s="71"/>
      <c r="AI24" s="71"/>
      <c r="AJ24" s="71"/>
      <c r="AK24" s="71"/>
      <c r="AL24" s="72"/>
      <c r="AM24" s="70" t="str">
        <f>IF([2]回答表!R54="○","○","")</f>
        <v/>
      </c>
      <c r="AN24" s="71"/>
      <c r="AO24" s="71"/>
      <c r="AP24" s="71"/>
      <c r="AQ24" s="71"/>
      <c r="AR24" s="71"/>
      <c r="AS24" s="72"/>
      <c r="AT24" s="70" t="str">
        <f>IF([2]回答表!R55="○","○","")</f>
        <v/>
      </c>
      <c r="AU24" s="71"/>
      <c r="AV24" s="71"/>
      <c r="AW24" s="71"/>
      <c r="AX24" s="71"/>
      <c r="AY24" s="71"/>
      <c r="AZ24" s="72"/>
      <c r="BA24" s="29"/>
      <c r="BB24" s="76" t="str">
        <f>IF([2]回答表!R56="○","○","")</f>
        <v>○</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40</v>
      </c>
      <c r="E35" s="63" t="str">
        <f>IF([2]回答表!R56="○",[2]回答表!C536,"")</f>
        <v>⑤事業の規模が小さく、人員が少ない等の理由から抜本的な改革の検討に至らないため</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tr">
        <f>IF([2]回答表!AQ536="○",[2]回答表!B543,"")</f>
        <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40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40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tr">
        <f>IF([2]回答表!R56="○",[2]回答表!B550,"")</f>
        <v>　離島という地理的状況を踏まえた施設の維持管理や経営努力を行い、より良い住民サービスを提供していく。</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D15" sqref="AD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45</v>
      </c>
      <c r="V11" s="133"/>
      <c r="W11" s="133"/>
      <c r="X11" s="133"/>
      <c r="Y11" s="133"/>
      <c r="Z11" s="133"/>
      <c r="AA11" s="133"/>
      <c r="AB11" s="133"/>
      <c r="AC11" s="133"/>
      <c r="AD11" s="133"/>
      <c r="AE11" s="133"/>
      <c r="AF11" s="120"/>
      <c r="AG11" s="120"/>
      <c r="AH11" s="120"/>
      <c r="AI11" s="120"/>
      <c r="AJ11" s="120"/>
      <c r="AK11" s="120"/>
      <c r="AL11" s="120"/>
      <c r="AM11" s="120"/>
      <c r="AN11" s="121"/>
      <c r="AO11" s="138" t="s">
        <v>48</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47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40</v>
      </c>
      <c r="E35" s="63" t="s">
        <v>22</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40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40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42</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15" sqref="AQ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26</v>
      </c>
      <c r="V11" s="133"/>
      <c r="W11" s="133"/>
      <c r="X11" s="133"/>
      <c r="Y11" s="133"/>
      <c r="Z11" s="133"/>
      <c r="AA11" s="133"/>
      <c r="AB11" s="133"/>
      <c r="AC11" s="133"/>
      <c r="AD11" s="133"/>
      <c r="AE11" s="133"/>
      <c r="AF11" s="120"/>
      <c r="AG11" s="120"/>
      <c r="AH11" s="120"/>
      <c r="AI11" s="120"/>
      <c r="AJ11" s="120"/>
      <c r="AK11" s="120"/>
      <c r="AL11" s="120"/>
      <c r="AM11" s="120"/>
      <c r="AN11" s="121"/>
      <c r="AO11" s="138" t="s">
        <v>27</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25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18</v>
      </c>
      <c r="E35" s="63" t="s">
        <v>28</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18</v>
      </c>
      <c r="E38" s="63" t="s">
        <v>29</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18</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0" t="s">
        <v>37</v>
      </c>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2"/>
      <c r="BQ46" s="48"/>
      <c r="BR46" s="2"/>
    </row>
    <row r="47" spans="1:70" ht="12.6" customHeight="1">
      <c r="A47" s="2"/>
      <c r="C47" s="4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48"/>
      <c r="BR47" s="2"/>
    </row>
    <row r="48" spans="1:70" ht="12.6" customHeight="1">
      <c r="A48" s="2"/>
      <c r="C48" s="4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8"/>
      <c r="BR48" s="2"/>
    </row>
    <row r="49" spans="1:70" ht="12.6" customHeight="1">
      <c r="A49" s="2"/>
      <c r="C49" s="4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8"/>
      <c r="BR49" s="2"/>
    </row>
    <row r="50" spans="1:70" ht="12.6" customHeight="1">
      <c r="A50" s="2"/>
      <c r="C50" s="49"/>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F16" sqref="AF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31</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32</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30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18</v>
      </c>
      <c r="E35" s="63" t="s">
        <v>33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149" t="s">
        <v>35</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1:70" ht="15.6" customHeight="1">
      <c r="A38" s="2"/>
      <c r="C38" s="42"/>
      <c r="D38" s="62" t="s">
        <v>18</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c r="BR40" s="2"/>
    </row>
    <row r="41" spans="1:70" ht="15.6" customHeight="1">
      <c r="A41" s="2"/>
      <c r="C41" s="42"/>
      <c r="D41" s="62" t="s">
        <v>18</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0" t="s">
        <v>36</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F14" sqref="A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19</v>
      </c>
      <c r="D11" s="118"/>
      <c r="E11" s="118"/>
      <c r="F11" s="118"/>
      <c r="G11" s="118"/>
      <c r="H11" s="118"/>
      <c r="I11" s="118"/>
      <c r="J11" s="118"/>
      <c r="K11" s="118"/>
      <c r="L11" s="118"/>
      <c r="M11" s="118"/>
      <c r="N11" s="118"/>
      <c r="O11" s="118"/>
      <c r="P11" s="118"/>
      <c r="Q11" s="118"/>
      <c r="R11" s="118"/>
      <c r="S11" s="118"/>
      <c r="T11" s="118"/>
      <c r="U11" s="132" t="s">
        <v>31</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34</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49</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21</v>
      </c>
      <c r="BC24" s="77"/>
      <c r="BD24" s="77"/>
      <c r="BE24" s="77"/>
      <c r="BF24" s="77"/>
      <c r="BG24" s="77"/>
      <c r="BH24" s="77"/>
      <c r="BI24" s="78"/>
      <c r="BJ24" s="79"/>
      <c r="BK24" s="35"/>
      <c r="BR24" s="28"/>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17</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50</v>
      </c>
      <c r="E35" s="63" t="s">
        <v>33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149" t="s">
        <v>38</v>
      </c>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143"/>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3"/>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45"/>
    </row>
    <row r="38" spans="1:70" ht="15.6" customHeight="1">
      <c r="A38" s="2"/>
      <c r="C38" s="42"/>
      <c r="D38" s="62" t="s">
        <v>50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143"/>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143"/>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3"/>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45"/>
      <c r="BR40" s="2"/>
    </row>
    <row r="41" spans="1:70" ht="15.6" customHeight="1">
      <c r="A41" s="2"/>
      <c r="C41" s="42"/>
      <c r="D41" s="62" t="s">
        <v>50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146"/>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39</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下水道事業（特環）</vt:lpstr>
      <vt:lpstr>下水道事業（特地）</vt:lpstr>
      <vt:lpstr>下水道事業（農排）</vt:lpstr>
      <vt:lpstr>交通事業（船舶）</vt:lpstr>
      <vt:lpstr>介護事業（海光園）</vt:lpstr>
      <vt:lpstr>介護事業（龍宮苑）</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2018-08-16T04:24:41Z</dcterms:modified>
</cp:coreProperties>
</file>