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830"/>
  </bookViews>
  <sheets>
    <sheet name="高等学校の状況" sheetId="1" r:id="rId1"/>
  </sheets>
  <definedNames>
    <definedName name="_xlnm.Print_Area" localSheetId="0">高等学校の状況!$B$1:$BA$41</definedName>
  </definedNames>
  <calcPr calcId="145621"/>
</workbook>
</file>

<file path=xl/calcChain.xml><?xml version="1.0" encoding="utf-8"?>
<calcChain xmlns="http://schemas.openxmlformats.org/spreadsheetml/2006/main">
  <c r="BA13" i="1" l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<sst xmlns="http://schemas.openxmlformats.org/spreadsheetml/2006/main" count="226" uniqueCount="74">
  <si>
    <t>高等学校（つづき）</t>
    <phoneticPr fontId="4"/>
  </si>
  <si>
    <t>区分</t>
    <rPh sb="0" eb="2">
      <t>クブン</t>
    </rPh>
    <phoneticPr fontId="4"/>
  </si>
  <si>
    <t>学　　　校　　　数</t>
    <rPh sb="0" eb="1">
      <t>ガク</t>
    </rPh>
    <rPh sb="4" eb="5">
      <t>コウ</t>
    </rPh>
    <rPh sb="8" eb="9">
      <t>スウ</t>
    </rPh>
    <phoneticPr fontId="4"/>
  </si>
  <si>
    <t>生　　　　　徒　　　　　数</t>
    <rPh sb="0" eb="1">
      <t>ショウ</t>
    </rPh>
    <rPh sb="6" eb="7">
      <t>タダ</t>
    </rPh>
    <rPh sb="12" eb="13">
      <t>カズ</t>
    </rPh>
    <phoneticPr fontId="4"/>
  </si>
  <si>
    <t>生　　　徒　　　数</t>
    <phoneticPr fontId="4"/>
  </si>
  <si>
    <t>生　　徒　　数　　（再　掲）</t>
    <rPh sb="0" eb="1">
      <t>ショウ</t>
    </rPh>
    <rPh sb="3" eb="4">
      <t>タダ</t>
    </rPh>
    <rPh sb="6" eb="7">
      <t>カズ</t>
    </rPh>
    <rPh sb="10" eb="11">
      <t>サイ</t>
    </rPh>
    <rPh sb="12" eb="13">
      <t>ケイ</t>
    </rPh>
    <phoneticPr fontId="4"/>
  </si>
  <si>
    <t>生　　徒　　数　　（再　掲）</t>
    <phoneticPr fontId="4"/>
  </si>
  <si>
    <t>学校数</t>
    <rPh sb="0" eb="1">
      <t>ガク</t>
    </rPh>
    <rPh sb="1" eb="2">
      <t>コウ</t>
    </rPh>
    <rPh sb="2" eb="3">
      <t>スウ</t>
    </rPh>
    <phoneticPr fontId="4"/>
  </si>
  <si>
    <t>全日制</t>
    <rPh sb="0" eb="1">
      <t>ゼン</t>
    </rPh>
    <rPh sb="1" eb="2">
      <t>ニチ</t>
    </rPh>
    <rPh sb="2" eb="3">
      <t>セイ</t>
    </rPh>
    <phoneticPr fontId="4"/>
  </si>
  <si>
    <t>定時制</t>
    <rPh sb="0" eb="3">
      <t>テイジセイ</t>
    </rPh>
    <phoneticPr fontId="4"/>
  </si>
  <si>
    <t>併置</t>
    <rPh sb="0" eb="2">
      <t>ヘイチ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</si>
  <si>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</si>
  <si>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</si>
  <si>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</si>
  <si>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　科　　全　　日　　制</t>
    <rPh sb="0" eb="1">
      <t>ホン</t>
    </rPh>
    <rPh sb="3" eb="4">
      <t>カ</t>
    </rPh>
    <rPh sb="6" eb="7">
      <t>ゼン</t>
    </rPh>
    <rPh sb="9" eb="10">
      <t>ニチ</t>
    </rPh>
    <rPh sb="12" eb="13">
      <t>セイ</t>
    </rPh>
    <phoneticPr fontId="4"/>
  </si>
  <si>
    <t>本    科    定    時    制</t>
    <rPh sb="0" eb="1">
      <t>ホン</t>
    </rPh>
    <rPh sb="5" eb="6">
      <t>カ</t>
    </rPh>
    <rPh sb="10" eb="11">
      <t>サダム</t>
    </rPh>
    <rPh sb="15" eb="16">
      <t>トキ</t>
    </rPh>
    <rPh sb="20" eb="21">
      <t>セイ</t>
    </rPh>
    <phoneticPr fontId="4"/>
  </si>
  <si>
    <t>専攻科</t>
    <rPh sb="0" eb="2">
      <t>センコウ</t>
    </rPh>
    <rPh sb="2" eb="3">
      <t>カ</t>
    </rPh>
    <phoneticPr fontId="4"/>
  </si>
  <si>
    <t>別　科</t>
    <rPh sb="0" eb="1">
      <t>ベツ</t>
    </rPh>
    <rPh sb="2" eb="3">
      <t>カ</t>
    </rPh>
    <phoneticPr fontId="4"/>
  </si>
  <si>
    <t>本　　　　　科　　　　　学　　　　　科　　　　　別</t>
    <rPh sb="12" eb="13">
      <t>ガク</t>
    </rPh>
    <rPh sb="18" eb="19">
      <t>カ</t>
    </rPh>
    <rPh sb="24" eb="25">
      <t>ベツ</t>
    </rPh>
    <phoneticPr fontId="4"/>
  </si>
  <si>
    <t>本　　科　　学　　科　　別</t>
    <phoneticPr fontId="4"/>
  </si>
  <si>
    <t>教  員  数</t>
  </si>
  <si>
    <t>職  員  数</t>
  </si>
  <si>
    <t>本科全日制生徒数計</t>
    <rPh sb="0" eb="2">
      <t>ホンカ</t>
    </rPh>
    <rPh sb="2" eb="3">
      <t>ゼン</t>
    </rPh>
    <rPh sb="3" eb="4">
      <t>ニチ</t>
    </rPh>
    <rPh sb="4" eb="5">
      <t>セイ</t>
    </rPh>
    <rPh sb="5" eb="7">
      <t>セイト</t>
    </rPh>
    <rPh sb="7" eb="8">
      <t>スウ</t>
    </rPh>
    <rPh sb="8" eb="9">
      <t>ケイ</t>
    </rPh>
    <phoneticPr fontId="4"/>
  </si>
  <si>
    <t>１学年</t>
    <rPh sb="1" eb="3">
      <t>ガクネン</t>
    </rPh>
    <phoneticPr fontId="4"/>
  </si>
  <si>
    <t>２学年</t>
    <rPh sb="1" eb="3">
      <t>ガクネン</t>
    </rPh>
    <phoneticPr fontId="4"/>
  </si>
  <si>
    <t>３学年</t>
    <rPh sb="1" eb="3">
      <t>ガクネン</t>
    </rPh>
    <phoneticPr fontId="4"/>
  </si>
  <si>
    <t>普　通　科</t>
    <rPh sb="0" eb="1">
      <t>ススム</t>
    </rPh>
    <rPh sb="2" eb="3">
      <t>ツウ</t>
    </rPh>
    <rPh sb="4" eb="5">
      <t>カ</t>
    </rPh>
    <phoneticPr fontId="4"/>
  </si>
  <si>
    <t>農　業　科</t>
    <rPh sb="0" eb="1">
      <t>ノウ</t>
    </rPh>
    <rPh sb="2" eb="3">
      <t>ギョウ</t>
    </rPh>
    <rPh sb="4" eb="5">
      <t>カ</t>
    </rPh>
    <phoneticPr fontId="4"/>
  </si>
  <si>
    <t>工　業　科</t>
    <rPh sb="0" eb="1">
      <t>コウ</t>
    </rPh>
    <rPh sb="2" eb="3">
      <t>ギョウ</t>
    </rPh>
    <rPh sb="4" eb="5">
      <t>カ</t>
    </rPh>
    <phoneticPr fontId="4"/>
  </si>
  <si>
    <t>商　業　科</t>
    <rPh sb="0" eb="1">
      <t>ショウ</t>
    </rPh>
    <rPh sb="2" eb="3">
      <t>ギョウ</t>
    </rPh>
    <rPh sb="4" eb="5">
      <t>カ</t>
    </rPh>
    <phoneticPr fontId="4"/>
  </si>
  <si>
    <t xml:space="preserve"> 水　産　科</t>
    <rPh sb="1" eb="2">
      <t>スイ</t>
    </rPh>
    <rPh sb="3" eb="4">
      <t>サン</t>
    </rPh>
    <rPh sb="5" eb="6">
      <t>カ</t>
    </rPh>
    <phoneticPr fontId="4"/>
  </si>
  <si>
    <t xml:space="preserve"> 家　庭　科</t>
    <rPh sb="1" eb="2">
      <t>イエ</t>
    </rPh>
    <rPh sb="3" eb="4">
      <t>ニワ</t>
    </rPh>
    <rPh sb="5" eb="6">
      <t>カ</t>
    </rPh>
    <phoneticPr fontId="4"/>
  </si>
  <si>
    <t xml:space="preserve"> 看　護　科</t>
    <rPh sb="1" eb="2">
      <t>ミ</t>
    </rPh>
    <rPh sb="3" eb="4">
      <t>ユズル</t>
    </rPh>
    <rPh sb="5" eb="6">
      <t>カ</t>
    </rPh>
    <phoneticPr fontId="4"/>
  </si>
  <si>
    <t>情　報　科</t>
    <rPh sb="0" eb="1">
      <t>ジョウ</t>
    </rPh>
    <rPh sb="2" eb="3">
      <t>ホウ</t>
    </rPh>
    <rPh sb="4" eb="5">
      <t>カ</t>
    </rPh>
    <phoneticPr fontId="4"/>
  </si>
  <si>
    <t>福　祉　科</t>
    <rPh sb="0" eb="1">
      <t>フク</t>
    </rPh>
    <rPh sb="2" eb="3">
      <t>サイワイ</t>
    </rPh>
    <rPh sb="4" eb="5">
      <t>カ</t>
    </rPh>
    <phoneticPr fontId="4"/>
  </si>
  <si>
    <t>総　合　学　科</t>
    <rPh sb="0" eb="1">
      <t>フサ</t>
    </rPh>
    <rPh sb="2" eb="3">
      <t>ゴウ</t>
    </rPh>
    <rPh sb="4" eb="5">
      <t>ガク</t>
    </rPh>
    <rPh sb="6" eb="7">
      <t>カ</t>
    </rPh>
    <phoneticPr fontId="4"/>
  </si>
  <si>
    <t>そ　の　他</t>
    <rPh sb="4" eb="5">
      <t>ホカ</t>
    </rPh>
    <phoneticPr fontId="4"/>
  </si>
  <si>
    <t>（ 本務者 ）</t>
  </si>
  <si>
    <t>国          立</t>
    <rPh sb="0" eb="1">
      <t>クニ</t>
    </rPh>
    <rPh sb="11" eb="12">
      <t>リツ</t>
    </rPh>
    <phoneticPr fontId="4"/>
  </si>
  <si>
    <t>-</t>
  </si>
  <si>
    <t>公          立</t>
    <rPh sb="0" eb="1">
      <t>コウ</t>
    </rPh>
    <rPh sb="11" eb="12">
      <t>リツ</t>
    </rPh>
    <phoneticPr fontId="4"/>
  </si>
  <si>
    <t>私          立</t>
    <rPh sb="0" eb="1">
      <t>シ</t>
    </rPh>
    <rPh sb="11" eb="12">
      <t>リツ</t>
    </rPh>
    <phoneticPr fontId="4"/>
  </si>
  <si>
    <t>県          計</t>
    <rPh sb="0" eb="1">
      <t>ケン</t>
    </rPh>
    <rPh sb="11" eb="12">
      <t>ケイ</t>
    </rPh>
    <phoneticPr fontId="4"/>
  </si>
  <si>
    <t>市          計</t>
    <rPh sb="0" eb="1">
      <t>シ</t>
    </rPh>
    <rPh sb="11" eb="12">
      <t>ケイ</t>
    </rPh>
    <phoneticPr fontId="4"/>
  </si>
  <si>
    <t>郡          計</t>
    <rPh sb="0" eb="1">
      <t>グン</t>
    </rPh>
    <rPh sb="11" eb="12">
      <t>ケイ</t>
    </rPh>
    <phoneticPr fontId="4"/>
  </si>
  <si>
    <t>松   山   市</t>
  </si>
  <si>
    <t>今   治   市</t>
  </si>
  <si>
    <t>宇 和 島 市</t>
  </si>
  <si>
    <t>八 幡 浜 市</t>
  </si>
  <si>
    <t>新 居 浜 市</t>
  </si>
  <si>
    <t>西   条   市</t>
  </si>
  <si>
    <t>大   洲   市</t>
  </si>
  <si>
    <t>伊   予   市</t>
  </si>
  <si>
    <t>四国中央市</t>
  </si>
  <si>
    <t>西   予   市</t>
  </si>
  <si>
    <t>東   温   市</t>
  </si>
  <si>
    <t>*</t>
  </si>
  <si>
    <t>越   智   郡</t>
  </si>
  <si>
    <t>上   島   町</t>
  </si>
  <si>
    <t>上 浮 穴 郡</t>
  </si>
  <si>
    <t>久万高原町</t>
  </si>
  <si>
    <t>伊   予   郡</t>
  </si>
  <si>
    <t>松   前   町</t>
  </si>
  <si>
    <t>砥   部   町</t>
  </si>
  <si>
    <t>喜   多   郡</t>
  </si>
  <si>
    <t>内   子   町</t>
  </si>
  <si>
    <t>西 宇 和 郡</t>
  </si>
  <si>
    <t>伊   方   町</t>
  </si>
  <si>
    <t>北 宇 和 郡</t>
  </si>
  <si>
    <t>松   野   町</t>
  </si>
  <si>
    <t>鬼   北   町</t>
  </si>
  <si>
    <t>南 宇 和 郡</t>
  </si>
  <si>
    <t>愛   南   町</t>
  </si>
  <si>
    <t>高等学校の状況</t>
    <rPh sb="0" eb="4">
      <t>コウトウガッコウ</t>
    </rPh>
    <rPh sb="5" eb="7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</si>
</sst>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90">
    <xf numFmtId="0" fontId="0" fillId="0" borderId="0" xfId="0"/>
    <xf numFmtId="38" fontId="2" fillId="0" borderId="0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41" fontId="6" fillId="0" borderId="0" xfId="1" applyNumberFormat="1" applyFont="1" applyFill="1" applyAlignment="1">
      <alignment vertical="center"/>
    </xf>
    <xf numFmtId="41" fontId="2" fillId="0" borderId="0" xfId="1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41" fontId="6" fillId="0" borderId="7" xfId="1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vertical="center"/>
    </xf>
    <xf numFmtId="41" fontId="6" fillId="0" borderId="12" xfId="1" applyNumberFormat="1" applyFont="1" applyFill="1" applyBorder="1" applyAlignment="1">
      <alignment horizontal="center" vertical="center"/>
    </xf>
    <xf numFmtId="41" fontId="6" fillId="0" borderId="10" xfId="1" applyNumberFormat="1" applyFont="1" applyFill="1" applyBorder="1" applyAlignment="1">
      <alignment horizontal="center" vertical="center"/>
    </xf>
    <xf numFmtId="41" fontId="6" fillId="0" borderId="10" xfId="1" applyNumberFormat="1" applyFont="1" applyFill="1" applyBorder="1" applyAlignment="1">
      <alignment horizontal="center" vertical="center" shrinkToFit="1"/>
    </xf>
    <xf numFmtId="38" fontId="6" fillId="0" borderId="14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41" fontId="6" fillId="0" borderId="15" xfId="1" applyNumberFormat="1" applyFont="1" applyFill="1" applyBorder="1" applyAlignment="1">
      <alignment horizontal="center" vertical="center"/>
    </xf>
    <xf numFmtId="41" fontId="6" fillId="0" borderId="14" xfId="1" applyNumberFormat="1" applyFont="1" applyFill="1" applyBorder="1" applyAlignment="1">
      <alignment horizontal="center" vertical="center"/>
    </xf>
    <xf numFmtId="41" fontId="6" fillId="0" borderId="11" xfId="1" applyNumberFormat="1" applyFont="1" applyFill="1" applyBorder="1" applyAlignment="1">
      <alignment horizontal="center" vertical="center"/>
    </xf>
    <xf numFmtId="41" fontId="6" fillId="0" borderId="5" xfId="1" applyNumberFormat="1" applyFont="1" applyFill="1" applyBorder="1" applyAlignment="1">
      <alignment horizontal="center" vertical="center"/>
    </xf>
    <xf numFmtId="41" fontId="6" fillId="0" borderId="3" xfId="1" applyNumberFormat="1" applyFont="1" applyFill="1" applyBorder="1" applyAlignment="1">
      <alignment horizontal="center" vertical="center"/>
    </xf>
    <xf numFmtId="41" fontId="6" fillId="0" borderId="15" xfId="1" applyNumberFormat="1" applyFont="1" applyFill="1" applyBorder="1" applyAlignment="1">
      <alignment vertical="center"/>
    </xf>
    <xf numFmtId="41" fontId="6" fillId="0" borderId="14" xfId="1" applyNumberFormat="1" applyFont="1" applyFill="1" applyBorder="1" applyAlignment="1">
      <alignment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16" xfId="1" applyNumberFormat="1" applyFont="1" applyFill="1" applyBorder="1" applyAlignment="1">
      <alignment horizontal="center" vertical="center"/>
    </xf>
    <xf numFmtId="41" fontId="6" fillId="0" borderId="17" xfId="1" applyNumberFormat="1" applyFont="1" applyFill="1" applyBorder="1" applyAlignment="1">
      <alignment horizontal="center" vertical="center"/>
    </xf>
    <xf numFmtId="41" fontId="6" fillId="0" borderId="2" xfId="1" applyNumberFormat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41" fontId="8" fillId="0" borderId="8" xfId="0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18" xfId="1" applyNumberFormat="1" applyFont="1" applyFill="1" applyBorder="1" applyAlignment="1">
      <alignment horizontal="right" vertical="center"/>
    </xf>
    <xf numFmtId="41" fontId="9" fillId="0" borderId="8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>
      <alignment horizontal="right" vertical="center"/>
    </xf>
    <xf numFmtId="41" fontId="8" fillId="0" borderId="18" xfId="1" applyNumberFormat="1" applyFont="1" applyFill="1" applyBorder="1" applyAlignment="1">
      <alignment horizontal="right" vertical="center"/>
    </xf>
    <xf numFmtId="41" fontId="8" fillId="0" borderId="8" xfId="1" applyNumberFormat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horizontal="center" vertical="center"/>
    </xf>
    <xf numFmtId="41" fontId="9" fillId="0" borderId="8" xfId="0" applyNumberFormat="1" applyFont="1" applyFill="1" applyBorder="1" applyAlignment="1">
      <alignment horizontal="right"/>
    </xf>
    <xf numFmtId="41" fontId="9" fillId="0" borderId="0" xfId="0" applyNumberFormat="1" applyFont="1" applyFill="1" applyBorder="1" applyAlignment="1">
      <alignment horizontal="right"/>
    </xf>
    <xf numFmtId="41" fontId="9" fillId="0" borderId="18" xfId="0" applyNumberFormat="1" applyFont="1" applyFill="1" applyBorder="1" applyAlignment="1">
      <alignment horizontal="right"/>
    </xf>
    <xf numFmtId="41" fontId="9" fillId="0" borderId="18" xfId="1" applyNumberFormat="1" applyFont="1" applyFill="1" applyBorder="1" applyAlignment="1">
      <alignment horizontal="right"/>
    </xf>
    <xf numFmtId="176" fontId="9" fillId="0" borderId="0" xfId="1" applyNumberFormat="1" applyFont="1" applyFill="1" applyBorder="1" applyAlignment="1">
      <alignment horizontal="right"/>
    </xf>
    <xf numFmtId="176" fontId="9" fillId="0" borderId="18" xfId="1" applyNumberFormat="1" applyFont="1" applyFill="1" applyBorder="1" applyAlignment="1">
      <alignment horizontal="right"/>
    </xf>
    <xf numFmtId="38" fontId="10" fillId="0" borderId="0" xfId="1" applyFont="1" applyBorder="1" applyAlignment="1">
      <alignment vertical="center" shrinkToFit="1"/>
    </xf>
    <xf numFmtId="38" fontId="10" fillId="0" borderId="18" xfId="1" applyFont="1" applyBorder="1" applyAlignment="1">
      <alignment vertical="center" shrinkToFit="1"/>
    </xf>
    <xf numFmtId="38" fontId="6" fillId="0" borderId="10" xfId="1" applyFont="1" applyFill="1" applyBorder="1" applyAlignment="1">
      <alignment horizontal="right" vertical="center"/>
    </xf>
    <xf numFmtId="41" fontId="6" fillId="0" borderId="10" xfId="1" applyNumberFormat="1" applyFont="1" applyFill="1" applyBorder="1" applyAlignment="1">
      <alignment horizontal="right" vertical="center"/>
    </xf>
    <xf numFmtId="38" fontId="6" fillId="0" borderId="14" xfId="1" applyFont="1" applyFill="1" applyBorder="1" applyAlignment="1">
      <alignment horizontal="right" vertical="center"/>
    </xf>
    <xf numFmtId="41" fontId="9" fillId="0" borderId="13" xfId="1" applyNumberFormat="1" applyFont="1" applyFill="1" applyBorder="1" applyAlignment="1">
      <alignment horizontal="right"/>
    </xf>
    <xf numFmtId="41" fontId="9" fillId="0" borderId="1" xfId="1" applyNumberFormat="1" applyFont="1" applyFill="1" applyBorder="1" applyAlignment="1">
      <alignment horizontal="right"/>
    </xf>
    <xf numFmtId="38" fontId="10" fillId="0" borderId="1" xfId="1" applyFont="1" applyBorder="1" applyAlignment="1">
      <alignment vertical="center" shrinkToFit="1"/>
    </xf>
    <xf numFmtId="38" fontId="10" fillId="0" borderId="19" xfId="1" applyFont="1" applyBorder="1" applyAlignment="1">
      <alignment vertical="center" shrinkToFit="1"/>
    </xf>
    <xf numFmtId="41" fontId="9" fillId="0" borderId="19" xfId="1" applyNumberFormat="1" applyFont="1" applyFill="1" applyBorder="1" applyAlignment="1">
      <alignment horizontal="right"/>
    </xf>
    <xf numFmtId="41" fontId="6" fillId="0" borderId="14" xfId="1" applyNumberFormat="1" applyFont="1" applyFill="1" applyBorder="1" applyAlignment="1">
      <alignment horizontal="right" vertical="center"/>
    </xf>
    <xf numFmtId="38" fontId="6" fillId="0" borderId="0" xfId="1" applyFont="1" applyFill="1" applyAlignment="1">
      <alignment horizontal="center" vertical="center"/>
    </xf>
    <xf numFmtId="41" fontId="6" fillId="0" borderId="0" xfId="1" applyNumberFormat="1" applyFont="1" applyFill="1" applyBorder="1" applyAlignment="1">
      <alignment vertical="center"/>
    </xf>
    <xf numFmtId="41" fontId="6" fillId="0" borderId="0" xfId="1" applyNumberFormat="1" applyFont="1" applyFill="1" applyAlignment="1">
      <alignment horizontal="center" vertical="center"/>
    </xf>
    <xf numFmtId="41" fontId="6" fillId="0" borderId="3" xfId="1" applyNumberFormat="1" applyFont="1" applyFill="1" applyBorder="1" applyAlignment="1">
      <alignment horizontal="center" vertical="center"/>
    </xf>
    <xf numFmtId="41" fontId="0" fillId="0" borderId="5" xfId="0" applyNumberFormat="1" applyFill="1" applyBorder="1" applyAlignment="1">
      <alignment horizontal="center" vertical="center"/>
    </xf>
    <xf numFmtId="41" fontId="0" fillId="0" borderId="4" xfId="0" applyNumberFormat="1" applyFill="1" applyBorder="1" applyAlignment="1">
      <alignment horizontal="center" vertical="center"/>
    </xf>
    <xf numFmtId="41" fontId="6" fillId="0" borderId="4" xfId="1" applyNumberFormat="1" applyFont="1" applyFill="1" applyBorder="1" applyAlignment="1">
      <alignment horizontal="center" vertical="center"/>
    </xf>
    <xf numFmtId="41" fontId="6" fillId="0" borderId="8" xfId="1" applyNumberFormat="1" applyFont="1" applyFill="1" applyBorder="1" applyAlignment="1">
      <alignment horizontal="center" vertical="center"/>
    </xf>
    <xf numFmtId="41" fontId="0" fillId="0" borderId="13" xfId="0" applyNumberFormat="1" applyFill="1" applyBorder="1" applyAlignment="1">
      <alignment horizontal="center" vertical="center"/>
    </xf>
    <xf numFmtId="41" fontId="6" fillId="0" borderId="6" xfId="1" applyNumberFormat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2" xfId="1" applyNumberFormat="1" applyFont="1" applyFill="1" applyBorder="1" applyAlignment="1">
      <alignment horizontal="center" vertical="center"/>
    </xf>
    <xf numFmtId="41" fontId="0" fillId="0" borderId="14" xfId="0" applyNumberForma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41" fontId="6" fillId="0" borderId="5" xfId="1" applyNumberFormat="1" applyFont="1" applyFill="1" applyBorder="1" applyAlignment="1">
      <alignment horizontal="center" vertical="center"/>
    </xf>
    <xf numFmtId="41" fontId="6" fillId="0" borderId="11" xfId="1" applyNumberFormat="1" applyFont="1" applyFill="1" applyBorder="1" applyAlignment="1">
      <alignment horizontal="center" vertical="center"/>
    </xf>
    <xf numFmtId="41" fontId="0" fillId="0" borderId="11" xfId="0" applyNumberFormat="1" applyFill="1" applyBorder="1" applyAlignment="1">
      <alignment horizontal="center" vertical="center"/>
    </xf>
    <xf numFmtId="41" fontId="0" fillId="0" borderId="3" xfId="0" applyNumberForma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9"/>
  <sheetViews>
    <sheetView tabSelected="1" view="pageBreakPreview" topLeftCell="B1" zoomScale="75" zoomScaleNormal="75" workbookViewId="0">
      <selection activeCell="B1" sqref="B1"/>
    </sheetView>
  </sheetViews>
  <sheetFormatPr defaultRowHeight="14.25" x14ac:dyDescent="0.15"/>
  <cols>
    <col min="1" max="1" width="5.375" style="4" customWidth="1"/>
    <col min="2" max="2" width="13.875" style="59" customWidth="1"/>
    <col min="3" max="18" width="9.625" style="4" customWidth="1"/>
    <col min="19" max="19" width="13.875" style="59" customWidth="1"/>
    <col min="20" max="22" width="9.125" style="5" customWidth="1"/>
    <col min="23" max="28" width="9.5" style="5" customWidth="1"/>
    <col min="29" max="36" width="9.125" style="5" customWidth="1"/>
    <col min="37" max="37" width="14" style="61" customWidth="1"/>
    <col min="38" max="41" width="9.125" style="5" customWidth="1"/>
    <col min="42" max="43" width="8.75" style="5" customWidth="1"/>
    <col min="44" max="51" width="9.5" style="5" customWidth="1"/>
    <col min="52" max="53" width="11.5" style="5" bestFit="1" customWidth="1"/>
    <col min="54" max="54" width="6.625" style="7" customWidth="1"/>
    <col min="55" max="107" width="6.625" style="4" customWidth="1"/>
    <col min="108" max="16384" width="9" style="4"/>
  </cols>
  <sheetData>
    <row r="1" spans="2:53" ht="17.25" x14ac:dyDescent="0.15">
      <c r="B1" s="1" t="s">
        <v>73</v>
      </c>
      <c r="C1" s="2"/>
      <c r="D1" s="3"/>
      <c r="E1" s="3"/>
      <c r="F1" s="3"/>
      <c r="S1" s="1" t="s">
        <v>0</v>
      </c>
      <c r="AK1" s="6" t="s">
        <v>0</v>
      </c>
    </row>
    <row r="2" spans="2:53" ht="18" customHeight="1" x14ac:dyDescent="0.15">
      <c r="B2" s="77" t="s">
        <v>1</v>
      </c>
      <c r="C2" s="69" t="s">
        <v>2</v>
      </c>
      <c r="D2" s="84"/>
      <c r="E2" s="84"/>
      <c r="F2" s="85"/>
      <c r="G2" s="69" t="s">
        <v>3</v>
      </c>
      <c r="H2" s="70"/>
      <c r="I2" s="70"/>
      <c r="J2" s="70"/>
      <c r="K2" s="70"/>
      <c r="L2" s="70"/>
      <c r="M2" s="70"/>
      <c r="N2" s="70"/>
      <c r="O2" s="70"/>
      <c r="P2" s="70"/>
      <c r="Q2" s="70"/>
      <c r="R2" s="71"/>
      <c r="S2" s="77" t="s">
        <v>1</v>
      </c>
      <c r="T2" s="62" t="s">
        <v>4</v>
      </c>
      <c r="U2" s="65"/>
      <c r="V2" s="65"/>
      <c r="W2" s="65"/>
      <c r="X2" s="65"/>
      <c r="Y2" s="65"/>
      <c r="Z2" s="65"/>
      <c r="AA2" s="65"/>
      <c r="AB2" s="65"/>
      <c r="AC2" s="68" t="s">
        <v>5</v>
      </c>
      <c r="AD2" s="65"/>
      <c r="AE2" s="65"/>
      <c r="AF2" s="65"/>
      <c r="AG2" s="65"/>
      <c r="AH2" s="65"/>
      <c r="AI2" s="65"/>
      <c r="AJ2" s="86"/>
      <c r="AK2" s="77" t="s">
        <v>1</v>
      </c>
      <c r="AL2" s="62" t="s">
        <v>6</v>
      </c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8"/>
      <c r="BA2" s="9"/>
    </row>
    <row r="3" spans="2:53" ht="18" customHeight="1" x14ac:dyDescent="0.15">
      <c r="B3" s="82"/>
      <c r="C3" s="81" t="s">
        <v>7</v>
      </c>
      <c r="D3" s="81" t="s">
        <v>8</v>
      </c>
      <c r="E3" s="81" t="s">
        <v>9</v>
      </c>
      <c r="F3" s="81" t="s">
        <v>10</v>
      </c>
      <c r="G3" s="81" t="s">
        <v>11</v>
      </c>
      <c r="H3" s="81" t="s">
        <v>12</v>
      </c>
      <c r="I3" s="81" t="s">
        <v>13</v>
      </c>
      <c r="J3" s="69" t="s">
        <v>14</v>
      </c>
      <c r="K3" s="70"/>
      <c r="L3" s="70"/>
      <c r="M3" s="70"/>
      <c r="N3" s="70"/>
      <c r="O3" s="70"/>
      <c r="P3" s="70"/>
      <c r="Q3" s="70"/>
      <c r="R3" s="71"/>
      <c r="S3" s="78"/>
      <c r="T3" s="62" t="s">
        <v>15</v>
      </c>
      <c r="U3" s="64"/>
      <c r="V3" s="64"/>
      <c r="W3" s="87" t="s">
        <v>16</v>
      </c>
      <c r="X3" s="88"/>
      <c r="Y3" s="88"/>
      <c r="Z3" s="87" t="s">
        <v>17</v>
      </c>
      <c r="AA3" s="88"/>
      <c r="AB3" s="89"/>
      <c r="AC3" s="68" t="s">
        <v>18</v>
      </c>
      <c r="AD3" s="65"/>
      <c r="AE3" s="65"/>
      <c r="AF3" s="65"/>
      <c r="AG3" s="65"/>
      <c r="AH3" s="65"/>
      <c r="AI3" s="65"/>
      <c r="AJ3" s="86"/>
      <c r="AK3" s="78"/>
      <c r="AL3" s="62" t="s">
        <v>19</v>
      </c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10" t="s">
        <v>20</v>
      </c>
      <c r="BA3" s="11" t="s">
        <v>21</v>
      </c>
    </row>
    <row r="4" spans="2:53" ht="18" customHeight="1" x14ac:dyDescent="0.15">
      <c r="B4" s="82"/>
      <c r="C4" s="82"/>
      <c r="D4" s="82"/>
      <c r="E4" s="82"/>
      <c r="F4" s="82"/>
      <c r="G4" s="82"/>
      <c r="H4" s="82"/>
      <c r="I4" s="82"/>
      <c r="J4" s="69" t="s">
        <v>22</v>
      </c>
      <c r="K4" s="70"/>
      <c r="L4" s="71"/>
      <c r="M4" s="72" t="s">
        <v>23</v>
      </c>
      <c r="N4" s="73"/>
      <c r="O4" s="72" t="s">
        <v>24</v>
      </c>
      <c r="P4" s="73"/>
      <c r="Q4" s="72" t="s">
        <v>25</v>
      </c>
      <c r="R4" s="73"/>
      <c r="S4" s="79"/>
      <c r="T4" s="74" t="s">
        <v>11</v>
      </c>
      <c r="U4" s="75" t="s">
        <v>12</v>
      </c>
      <c r="V4" s="74" t="s">
        <v>13</v>
      </c>
      <c r="W4" s="66" t="s">
        <v>11</v>
      </c>
      <c r="X4" s="66" t="s">
        <v>12</v>
      </c>
      <c r="Y4" s="66" t="s">
        <v>13</v>
      </c>
      <c r="Z4" s="66" t="s">
        <v>11</v>
      </c>
      <c r="AA4" s="66" t="s">
        <v>12</v>
      </c>
      <c r="AB4" s="66" t="s">
        <v>13</v>
      </c>
      <c r="AC4" s="68" t="s">
        <v>26</v>
      </c>
      <c r="AD4" s="63"/>
      <c r="AE4" s="62" t="s">
        <v>27</v>
      </c>
      <c r="AF4" s="63"/>
      <c r="AG4" s="62" t="s">
        <v>28</v>
      </c>
      <c r="AH4" s="63"/>
      <c r="AI4" s="62" t="s">
        <v>29</v>
      </c>
      <c r="AJ4" s="63"/>
      <c r="AK4" s="79"/>
      <c r="AL4" s="62" t="s">
        <v>30</v>
      </c>
      <c r="AM4" s="63"/>
      <c r="AN4" s="62" t="s">
        <v>31</v>
      </c>
      <c r="AO4" s="63"/>
      <c r="AP4" s="62" t="s">
        <v>32</v>
      </c>
      <c r="AQ4" s="63"/>
      <c r="AR4" s="65" t="s">
        <v>33</v>
      </c>
      <c r="AS4" s="63"/>
      <c r="AT4" s="62" t="s">
        <v>34</v>
      </c>
      <c r="AU4" s="63"/>
      <c r="AV4" s="62" t="s">
        <v>35</v>
      </c>
      <c r="AW4" s="63"/>
      <c r="AX4" s="62" t="s">
        <v>36</v>
      </c>
      <c r="AY4" s="64"/>
      <c r="AZ4" s="10" t="s">
        <v>37</v>
      </c>
      <c r="BA4" s="12" t="s">
        <v>37</v>
      </c>
    </row>
    <row r="5" spans="2:53" ht="18" customHeight="1" x14ac:dyDescent="0.15">
      <c r="B5" s="83"/>
      <c r="C5" s="83"/>
      <c r="D5" s="83"/>
      <c r="E5" s="83"/>
      <c r="F5" s="83"/>
      <c r="G5" s="83"/>
      <c r="H5" s="83"/>
      <c r="I5" s="83"/>
      <c r="J5" s="13" t="s">
        <v>11</v>
      </c>
      <c r="K5" s="13" t="s">
        <v>12</v>
      </c>
      <c r="L5" s="13" t="s">
        <v>13</v>
      </c>
      <c r="M5" s="14" t="s">
        <v>12</v>
      </c>
      <c r="N5" s="14" t="s">
        <v>13</v>
      </c>
      <c r="O5" s="14" t="s">
        <v>12</v>
      </c>
      <c r="P5" s="14" t="s">
        <v>13</v>
      </c>
      <c r="Q5" s="14" t="s">
        <v>12</v>
      </c>
      <c r="R5" s="14" t="s">
        <v>13</v>
      </c>
      <c r="S5" s="80"/>
      <c r="T5" s="67"/>
      <c r="U5" s="76"/>
      <c r="V5" s="67"/>
      <c r="W5" s="67"/>
      <c r="X5" s="67"/>
      <c r="Y5" s="67"/>
      <c r="Z5" s="67"/>
      <c r="AA5" s="67"/>
      <c r="AB5" s="67"/>
      <c r="AC5" s="15" t="s">
        <v>12</v>
      </c>
      <c r="AD5" s="16" t="s">
        <v>13</v>
      </c>
      <c r="AE5" s="17" t="s">
        <v>12</v>
      </c>
      <c r="AF5" s="17" t="s">
        <v>13</v>
      </c>
      <c r="AG5" s="17" t="s">
        <v>12</v>
      </c>
      <c r="AH5" s="17" t="s">
        <v>13</v>
      </c>
      <c r="AI5" s="17" t="s">
        <v>12</v>
      </c>
      <c r="AJ5" s="17" t="s">
        <v>13</v>
      </c>
      <c r="AK5" s="80"/>
      <c r="AL5" s="17" t="s">
        <v>12</v>
      </c>
      <c r="AM5" s="17" t="s">
        <v>13</v>
      </c>
      <c r="AN5" s="17" t="s">
        <v>12</v>
      </c>
      <c r="AO5" s="17" t="s">
        <v>13</v>
      </c>
      <c r="AP5" s="17" t="s">
        <v>12</v>
      </c>
      <c r="AQ5" s="17" t="s">
        <v>13</v>
      </c>
      <c r="AR5" s="18" t="s">
        <v>12</v>
      </c>
      <c r="AS5" s="17" t="s">
        <v>13</v>
      </c>
      <c r="AT5" s="17" t="s">
        <v>12</v>
      </c>
      <c r="AU5" s="17" t="s">
        <v>13</v>
      </c>
      <c r="AV5" s="18" t="s">
        <v>12</v>
      </c>
      <c r="AW5" s="17" t="s">
        <v>13</v>
      </c>
      <c r="AX5" s="17" t="s">
        <v>12</v>
      </c>
      <c r="AY5" s="19" t="s">
        <v>13</v>
      </c>
      <c r="AZ5" s="20"/>
      <c r="BA5" s="21"/>
    </row>
    <row r="6" spans="2:53" ht="2.25" customHeight="1" x14ac:dyDescent="0.15">
      <c r="B6" s="22"/>
      <c r="C6" s="23"/>
      <c r="D6" s="24"/>
      <c r="E6" s="24"/>
      <c r="F6" s="24"/>
      <c r="G6" s="24"/>
      <c r="H6" s="24"/>
      <c r="I6" s="24"/>
      <c r="J6" s="25"/>
      <c r="K6" s="25"/>
      <c r="L6" s="25"/>
      <c r="M6" s="25"/>
      <c r="N6" s="25"/>
      <c r="O6" s="25"/>
      <c r="P6" s="25"/>
      <c r="Q6" s="25"/>
      <c r="R6" s="26"/>
      <c r="S6" s="22"/>
      <c r="T6" s="27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9"/>
      <c r="AK6" s="30"/>
      <c r="AL6" s="27"/>
      <c r="AM6" s="28"/>
      <c r="AN6" s="28"/>
      <c r="AO6" s="28"/>
      <c r="AP6" s="28"/>
      <c r="AQ6" s="29"/>
      <c r="AR6" s="28"/>
      <c r="AS6" s="28"/>
      <c r="AT6" s="28"/>
      <c r="AU6" s="28"/>
      <c r="AV6" s="28"/>
      <c r="AW6" s="28"/>
      <c r="AX6" s="28"/>
      <c r="AY6" s="28"/>
      <c r="AZ6" s="28"/>
      <c r="BA6" s="29"/>
    </row>
    <row r="7" spans="2:53" ht="18" customHeight="1" x14ac:dyDescent="0.15">
      <c r="B7" s="31" t="s">
        <v>38</v>
      </c>
      <c r="C7" s="32">
        <v>1</v>
      </c>
      <c r="D7" s="33">
        <v>1</v>
      </c>
      <c r="E7" s="33" t="s">
        <v>39</v>
      </c>
      <c r="F7" s="33" t="s">
        <v>39</v>
      </c>
      <c r="G7" s="34">
        <v>365</v>
      </c>
      <c r="H7" s="34">
        <v>129</v>
      </c>
      <c r="I7" s="34">
        <v>236</v>
      </c>
      <c r="J7" s="34">
        <v>365</v>
      </c>
      <c r="K7" s="34">
        <v>129</v>
      </c>
      <c r="L7" s="34">
        <v>236</v>
      </c>
      <c r="M7" s="35">
        <v>45</v>
      </c>
      <c r="N7" s="35">
        <v>76</v>
      </c>
      <c r="O7" s="35">
        <v>38</v>
      </c>
      <c r="P7" s="35">
        <v>83</v>
      </c>
      <c r="Q7" s="35">
        <v>46</v>
      </c>
      <c r="R7" s="36">
        <v>77</v>
      </c>
      <c r="S7" s="31" t="s">
        <v>38</v>
      </c>
      <c r="T7" s="37" t="s">
        <v>39</v>
      </c>
      <c r="U7" s="38">
        <v>0</v>
      </c>
      <c r="V7" s="38">
        <v>0</v>
      </c>
      <c r="W7" s="34">
        <v>0</v>
      </c>
      <c r="X7" s="38" t="s">
        <v>39</v>
      </c>
      <c r="Y7" s="38" t="s">
        <v>39</v>
      </c>
      <c r="Z7" s="38" t="s">
        <v>39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0</v>
      </c>
      <c r="AG7" s="38">
        <v>0</v>
      </c>
      <c r="AH7" s="38">
        <v>0</v>
      </c>
      <c r="AI7" s="38">
        <v>0</v>
      </c>
      <c r="AJ7" s="39">
        <v>0</v>
      </c>
      <c r="AK7" s="11" t="s">
        <v>38</v>
      </c>
      <c r="AL7" s="40">
        <v>0</v>
      </c>
      <c r="AM7" s="38">
        <v>0</v>
      </c>
      <c r="AN7" s="38">
        <v>0</v>
      </c>
      <c r="AO7" s="38">
        <v>0</v>
      </c>
      <c r="AP7" s="38">
        <v>0</v>
      </c>
      <c r="AQ7" s="38">
        <v>0</v>
      </c>
      <c r="AR7" s="38">
        <v>0</v>
      </c>
      <c r="AS7" s="38">
        <v>0</v>
      </c>
      <c r="AT7" s="38">
        <v>0</v>
      </c>
      <c r="AU7" s="38">
        <v>0</v>
      </c>
      <c r="AV7" s="38">
        <v>129</v>
      </c>
      <c r="AW7" s="38">
        <v>236</v>
      </c>
      <c r="AX7" s="38">
        <v>0</v>
      </c>
      <c r="AY7" s="38">
        <v>0</v>
      </c>
      <c r="AZ7" s="38">
        <v>38</v>
      </c>
      <c r="BA7" s="39">
        <v>7</v>
      </c>
    </row>
    <row r="8" spans="2:53" ht="18" customHeight="1" x14ac:dyDescent="0.15">
      <c r="B8" s="31" t="s">
        <v>40</v>
      </c>
      <c r="C8" s="32">
        <v>53</v>
      </c>
      <c r="D8" s="33">
        <v>43</v>
      </c>
      <c r="E8" s="33">
        <v>1</v>
      </c>
      <c r="F8" s="33">
        <v>9</v>
      </c>
      <c r="G8" s="34">
        <v>25056</v>
      </c>
      <c r="H8" s="34">
        <v>12934</v>
      </c>
      <c r="I8" s="34">
        <v>12122</v>
      </c>
      <c r="J8" s="34">
        <v>24674</v>
      </c>
      <c r="K8" s="34">
        <v>12689</v>
      </c>
      <c r="L8" s="34">
        <v>11985</v>
      </c>
      <c r="M8" s="35">
        <v>4221</v>
      </c>
      <c r="N8" s="35">
        <v>3871</v>
      </c>
      <c r="O8" s="35">
        <v>4167</v>
      </c>
      <c r="P8" s="35">
        <v>4062</v>
      </c>
      <c r="Q8" s="35">
        <v>4301</v>
      </c>
      <c r="R8" s="36">
        <v>4052</v>
      </c>
      <c r="S8" s="41" t="s">
        <v>40</v>
      </c>
      <c r="T8" s="34">
        <v>355</v>
      </c>
      <c r="U8" s="38">
        <v>220</v>
      </c>
      <c r="V8" s="38">
        <v>135</v>
      </c>
      <c r="W8" s="34">
        <v>27</v>
      </c>
      <c r="X8" s="38">
        <v>25</v>
      </c>
      <c r="Y8" s="38">
        <v>2</v>
      </c>
      <c r="Z8" s="38">
        <v>0</v>
      </c>
      <c r="AA8" s="38">
        <v>0</v>
      </c>
      <c r="AB8" s="38">
        <v>0</v>
      </c>
      <c r="AC8" s="38">
        <v>7768</v>
      </c>
      <c r="AD8" s="38">
        <v>8227</v>
      </c>
      <c r="AE8" s="38">
        <v>861</v>
      </c>
      <c r="AF8" s="38">
        <v>850</v>
      </c>
      <c r="AG8" s="38">
        <v>2483</v>
      </c>
      <c r="AH8" s="38">
        <v>398</v>
      </c>
      <c r="AI8" s="38">
        <v>1091</v>
      </c>
      <c r="AJ8" s="39">
        <v>1695</v>
      </c>
      <c r="AK8" s="11" t="s">
        <v>40</v>
      </c>
      <c r="AL8" s="38">
        <v>113</v>
      </c>
      <c r="AM8" s="38">
        <v>54</v>
      </c>
      <c r="AN8" s="38">
        <v>5</v>
      </c>
      <c r="AO8" s="38">
        <v>91</v>
      </c>
      <c r="AP8" s="38">
        <v>0</v>
      </c>
      <c r="AQ8" s="38">
        <v>0</v>
      </c>
      <c r="AR8" s="38">
        <v>0</v>
      </c>
      <c r="AS8" s="38">
        <v>0</v>
      </c>
      <c r="AT8" s="38">
        <v>0</v>
      </c>
      <c r="AU8" s="38">
        <v>0</v>
      </c>
      <c r="AV8" s="38">
        <v>400</v>
      </c>
      <c r="AW8" s="38">
        <v>641</v>
      </c>
      <c r="AX8" s="38">
        <v>188</v>
      </c>
      <c r="AY8" s="38">
        <v>164</v>
      </c>
      <c r="AZ8" s="38">
        <v>2190</v>
      </c>
      <c r="BA8" s="39">
        <v>371</v>
      </c>
    </row>
    <row r="9" spans="2:53" ht="18" customHeight="1" x14ac:dyDescent="0.15">
      <c r="B9" s="41" t="s">
        <v>41</v>
      </c>
      <c r="C9" s="32">
        <v>12</v>
      </c>
      <c r="D9" s="33">
        <v>12</v>
      </c>
      <c r="E9" s="33">
        <v>0</v>
      </c>
      <c r="F9" s="33">
        <v>0</v>
      </c>
      <c r="G9" s="34">
        <v>8521</v>
      </c>
      <c r="H9" s="34">
        <v>4361</v>
      </c>
      <c r="I9" s="34">
        <v>4160</v>
      </c>
      <c r="J9" s="34">
        <v>8291</v>
      </c>
      <c r="K9" s="34">
        <v>4331</v>
      </c>
      <c r="L9" s="34">
        <v>3960</v>
      </c>
      <c r="M9" s="35">
        <v>1517</v>
      </c>
      <c r="N9" s="35">
        <v>1394</v>
      </c>
      <c r="O9" s="35">
        <v>1369</v>
      </c>
      <c r="P9" s="35">
        <v>1366</v>
      </c>
      <c r="Q9" s="35">
        <v>1445</v>
      </c>
      <c r="R9" s="36">
        <v>1200</v>
      </c>
      <c r="S9" s="41" t="s">
        <v>41</v>
      </c>
      <c r="T9" s="34" t="s">
        <v>39</v>
      </c>
      <c r="U9" s="38">
        <v>0</v>
      </c>
      <c r="V9" s="38">
        <v>0</v>
      </c>
      <c r="W9" s="34">
        <v>230</v>
      </c>
      <c r="X9" s="38">
        <v>30</v>
      </c>
      <c r="Y9" s="38">
        <v>200</v>
      </c>
      <c r="Z9" s="38">
        <v>0</v>
      </c>
      <c r="AA9" s="38">
        <v>0</v>
      </c>
      <c r="AB9" s="38">
        <v>0</v>
      </c>
      <c r="AC9" s="38">
        <v>3139</v>
      </c>
      <c r="AD9" s="38">
        <v>2690</v>
      </c>
      <c r="AE9" s="38" t="s">
        <v>39</v>
      </c>
      <c r="AF9" s="38" t="s">
        <v>39</v>
      </c>
      <c r="AG9" s="38">
        <v>660</v>
      </c>
      <c r="AH9" s="38">
        <v>21</v>
      </c>
      <c r="AI9" s="38">
        <v>43</v>
      </c>
      <c r="AJ9" s="39">
        <v>19</v>
      </c>
      <c r="AK9" s="11" t="s">
        <v>41</v>
      </c>
      <c r="AL9" s="38">
        <v>0</v>
      </c>
      <c r="AM9" s="38">
        <v>0</v>
      </c>
      <c r="AN9" s="38">
        <v>157</v>
      </c>
      <c r="AO9" s="38">
        <v>101</v>
      </c>
      <c r="AP9" s="38">
        <v>26</v>
      </c>
      <c r="AQ9" s="38">
        <v>267</v>
      </c>
      <c r="AR9" s="38">
        <v>0</v>
      </c>
      <c r="AS9" s="38">
        <v>0</v>
      </c>
      <c r="AT9" s="38">
        <v>40</v>
      </c>
      <c r="AU9" s="38">
        <v>50</v>
      </c>
      <c r="AV9" s="38">
        <v>237</v>
      </c>
      <c r="AW9" s="38">
        <v>726</v>
      </c>
      <c r="AX9" s="38">
        <v>29</v>
      </c>
      <c r="AY9" s="38">
        <v>86</v>
      </c>
      <c r="AZ9" s="38">
        <v>580</v>
      </c>
      <c r="BA9" s="39">
        <v>124</v>
      </c>
    </row>
    <row r="10" spans="2:53" ht="3" customHeight="1" x14ac:dyDescent="0.15">
      <c r="B10" s="41"/>
      <c r="C10" s="32"/>
      <c r="D10" s="33"/>
      <c r="E10" s="33"/>
      <c r="F10" s="33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  <c r="S10" s="41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9"/>
      <c r="AK10" s="11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9"/>
    </row>
    <row r="11" spans="2:53" ht="18" customHeight="1" x14ac:dyDescent="0.15">
      <c r="B11" s="41" t="s">
        <v>42</v>
      </c>
      <c r="C11" s="42">
        <f>C12+C13</f>
        <v>66</v>
      </c>
      <c r="D11" s="43">
        <f t="shared" ref="D11:R11" si="0">D12+D13</f>
        <v>56</v>
      </c>
      <c r="E11" s="43">
        <f t="shared" si="0"/>
        <v>1</v>
      </c>
      <c r="F11" s="43">
        <f t="shared" si="0"/>
        <v>9</v>
      </c>
      <c r="G11" s="43">
        <f>G12+G13</f>
        <v>33942</v>
      </c>
      <c r="H11" s="43">
        <f t="shared" si="0"/>
        <v>17424</v>
      </c>
      <c r="I11" s="43">
        <f t="shared" si="0"/>
        <v>16518</v>
      </c>
      <c r="J11" s="43">
        <f t="shared" si="0"/>
        <v>33330</v>
      </c>
      <c r="K11" s="43">
        <f t="shared" si="0"/>
        <v>17149</v>
      </c>
      <c r="L11" s="43">
        <f t="shared" si="0"/>
        <v>16181</v>
      </c>
      <c r="M11" s="43">
        <f t="shared" si="0"/>
        <v>5783</v>
      </c>
      <c r="N11" s="43">
        <f t="shared" si="0"/>
        <v>5341</v>
      </c>
      <c r="O11" s="43">
        <f t="shared" si="0"/>
        <v>5574</v>
      </c>
      <c r="P11" s="43">
        <f t="shared" si="0"/>
        <v>5511</v>
      </c>
      <c r="Q11" s="43">
        <f t="shared" si="0"/>
        <v>5792</v>
      </c>
      <c r="R11" s="44">
        <f t="shared" si="0"/>
        <v>5329</v>
      </c>
      <c r="S11" s="41" t="s">
        <v>42</v>
      </c>
      <c r="T11" s="43">
        <f>T12+T13</f>
        <v>355</v>
      </c>
      <c r="U11" s="43">
        <f t="shared" ref="U11:BA11" si="1">U12+U13</f>
        <v>220</v>
      </c>
      <c r="V11" s="43">
        <f t="shared" si="1"/>
        <v>135</v>
      </c>
      <c r="W11" s="43">
        <f t="shared" si="1"/>
        <v>257</v>
      </c>
      <c r="X11" s="43">
        <f t="shared" si="1"/>
        <v>55</v>
      </c>
      <c r="Y11" s="43">
        <f t="shared" si="1"/>
        <v>202</v>
      </c>
      <c r="Z11" s="43">
        <f t="shared" si="1"/>
        <v>0</v>
      </c>
      <c r="AA11" s="43">
        <f t="shared" si="1"/>
        <v>0</v>
      </c>
      <c r="AB11" s="43">
        <f t="shared" si="1"/>
        <v>0</v>
      </c>
      <c r="AC11" s="43">
        <f t="shared" si="1"/>
        <v>10907</v>
      </c>
      <c r="AD11" s="43">
        <f t="shared" si="1"/>
        <v>10917</v>
      </c>
      <c r="AE11" s="43">
        <f t="shared" si="1"/>
        <v>861</v>
      </c>
      <c r="AF11" s="43">
        <f t="shared" si="1"/>
        <v>850</v>
      </c>
      <c r="AG11" s="43">
        <f t="shared" si="1"/>
        <v>3143</v>
      </c>
      <c r="AH11" s="43">
        <f t="shared" si="1"/>
        <v>419</v>
      </c>
      <c r="AI11" s="43">
        <f t="shared" si="1"/>
        <v>1134</v>
      </c>
      <c r="AJ11" s="44">
        <f t="shared" si="1"/>
        <v>1714</v>
      </c>
      <c r="AK11" s="41" t="s">
        <v>42</v>
      </c>
      <c r="AL11" s="43">
        <f t="shared" si="1"/>
        <v>113</v>
      </c>
      <c r="AM11" s="43">
        <f t="shared" si="1"/>
        <v>54</v>
      </c>
      <c r="AN11" s="43">
        <f t="shared" si="1"/>
        <v>162</v>
      </c>
      <c r="AO11" s="43">
        <f t="shared" si="1"/>
        <v>192</v>
      </c>
      <c r="AP11" s="43">
        <f t="shared" si="1"/>
        <v>26</v>
      </c>
      <c r="AQ11" s="43">
        <f t="shared" si="1"/>
        <v>267</v>
      </c>
      <c r="AR11" s="43">
        <f t="shared" si="1"/>
        <v>0</v>
      </c>
      <c r="AS11" s="43">
        <f t="shared" si="1"/>
        <v>0</v>
      </c>
      <c r="AT11" s="43">
        <f t="shared" si="1"/>
        <v>40</v>
      </c>
      <c r="AU11" s="43">
        <f t="shared" si="1"/>
        <v>50</v>
      </c>
      <c r="AV11" s="43">
        <f t="shared" si="1"/>
        <v>766</v>
      </c>
      <c r="AW11" s="43">
        <f t="shared" si="1"/>
        <v>1603</v>
      </c>
      <c r="AX11" s="43">
        <f t="shared" si="1"/>
        <v>217</v>
      </c>
      <c r="AY11" s="43">
        <f t="shared" si="1"/>
        <v>250</v>
      </c>
      <c r="AZ11" s="43">
        <f t="shared" si="1"/>
        <v>2808</v>
      </c>
      <c r="BA11" s="44">
        <f t="shared" si="1"/>
        <v>502</v>
      </c>
    </row>
    <row r="12" spans="2:53" ht="18" customHeight="1" x14ac:dyDescent="0.15">
      <c r="B12" s="41" t="s">
        <v>43</v>
      </c>
      <c r="C12" s="37">
        <f>SUM(C15:C25)</f>
        <v>57</v>
      </c>
      <c r="D12" s="34">
        <f t="shared" ref="D12:R12" si="2">SUM(D15:D25)</f>
        <v>47</v>
      </c>
      <c r="E12" s="34">
        <f t="shared" si="2"/>
        <v>1</v>
      </c>
      <c r="F12" s="34">
        <f t="shared" si="2"/>
        <v>9</v>
      </c>
      <c r="G12" s="34">
        <f>SUM(G15:G25)</f>
        <v>31542</v>
      </c>
      <c r="H12" s="34">
        <f t="shared" si="2"/>
        <v>16285</v>
      </c>
      <c r="I12" s="34">
        <f t="shared" si="2"/>
        <v>15257</v>
      </c>
      <c r="J12" s="34">
        <f t="shared" si="2"/>
        <v>30930</v>
      </c>
      <c r="K12" s="34">
        <f t="shared" si="2"/>
        <v>16010</v>
      </c>
      <c r="L12" s="34">
        <f t="shared" si="2"/>
        <v>14920</v>
      </c>
      <c r="M12" s="34">
        <f t="shared" si="2"/>
        <v>5417</v>
      </c>
      <c r="N12" s="34">
        <f t="shared" si="2"/>
        <v>4948</v>
      </c>
      <c r="O12" s="34">
        <f t="shared" si="2"/>
        <v>5208</v>
      </c>
      <c r="P12" s="34">
        <f t="shared" si="2"/>
        <v>5045</v>
      </c>
      <c r="Q12" s="34">
        <f t="shared" si="2"/>
        <v>5385</v>
      </c>
      <c r="R12" s="45">
        <f t="shared" si="2"/>
        <v>4927</v>
      </c>
      <c r="S12" s="41" t="s">
        <v>43</v>
      </c>
      <c r="T12" s="34">
        <f>SUM(T15:T25)</f>
        <v>355</v>
      </c>
      <c r="U12" s="34">
        <f t="shared" ref="U12:AJ12" si="3">SUM(U15:U25)</f>
        <v>220</v>
      </c>
      <c r="V12" s="34">
        <f t="shared" si="3"/>
        <v>135</v>
      </c>
      <c r="W12" s="34">
        <f t="shared" si="3"/>
        <v>257</v>
      </c>
      <c r="X12" s="34">
        <f>SUM(X15:X25)</f>
        <v>55</v>
      </c>
      <c r="Y12" s="34">
        <f t="shared" si="3"/>
        <v>202</v>
      </c>
      <c r="Z12" s="34">
        <f t="shared" si="3"/>
        <v>0</v>
      </c>
      <c r="AA12" s="34">
        <f t="shared" si="3"/>
        <v>0</v>
      </c>
      <c r="AB12" s="34">
        <f t="shared" si="3"/>
        <v>0</v>
      </c>
      <c r="AC12" s="34">
        <f t="shared" si="3"/>
        <v>9904</v>
      </c>
      <c r="AD12" s="34">
        <f t="shared" si="3"/>
        <v>9858</v>
      </c>
      <c r="AE12" s="34">
        <f t="shared" si="3"/>
        <v>734</v>
      </c>
      <c r="AF12" s="34">
        <f t="shared" si="3"/>
        <v>757</v>
      </c>
      <c r="AG12" s="34">
        <f t="shared" si="3"/>
        <v>3134</v>
      </c>
      <c r="AH12" s="34">
        <f t="shared" si="3"/>
        <v>310</v>
      </c>
      <c r="AI12" s="34">
        <f t="shared" si="3"/>
        <v>1134</v>
      </c>
      <c r="AJ12" s="45">
        <f t="shared" si="3"/>
        <v>1714</v>
      </c>
      <c r="AK12" s="41" t="s">
        <v>43</v>
      </c>
      <c r="AL12" s="34">
        <f t="shared" ref="AL12:BA12" si="4">SUM(AL15:AL25)</f>
        <v>113</v>
      </c>
      <c r="AM12" s="34">
        <f t="shared" si="4"/>
        <v>54</v>
      </c>
      <c r="AN12" s="34">
        <f t="shared" si="4"/>
        <v>162</v>
      </c>
      <c r="AO12" s="34">
        <f t="shared" si="4"/>
        <v>192</v>
      </c>
      <c r="AP12" s="34">
        <f t="shared" si="4"/>
        <v>26</v>
      </c>
      <c r="AQ12" s="34">
        <f t="shared" si="4"/>
        <v>267</v>
      </c>
      <c r="AR12" s="34">
        <f t="shared" si="4"/>
        <v>0</v>
      </c>
      <c r="AS12" s="34">
        <f t="shared" si="4"/>
        <v>0</v>
      </c>
      <c r="AT12" s="34">
        <f t="shared" si="4"/>
        <v>40</v>
      </c>
      <c r="AU12" s="34">
        <f t="shared" si="4"/>
        <v>50</v>
      </c>
      <c r="AV12" s="34">
        <f t="shared" si="4"/>
        <v>766</v>
      </c>
      <c r="AW12" s="34">
        <f t="shared" si="4"/>
        <v>1603</v>
      </c>
      <c r="AX12" s="34">
        <f t="shared" si="4"/>
        <v>217</v>
      </c>
      <c r="AY12" s="34">
        <f t="shared" si="4"/>
        <v>250</v>
      </c>
      <c r="AZ12" s="34">
        <f t="shared" si="4"/>
        <v>2572</v>
      </c>
      <c r="BA12" s="45">
        <f t="shared" si="4"/>
        <v>463</v>
      </c>
    </row>
    <row r="13" spans="2:53" ht="18" customHeight="1" x14ac:dyDescent="0.15">
      <c r="B13" s="41" t="s">
        <v>44</v>
      </c>
      <c r="C13" s="37">
        <f>C26+C28+C30+C33+C35+C37+C40</f>
        <v>9</v>
      </c>
      <c r="D13" s="34">
        <f t="shared" ref="D13:L13" si="5">D26+D28+D30+D33+D35+D37+D40</f>
        <v>9</v>
      </c>
      <c r="E13" s="34">
        <f t="shared" si="5"/>
        <v>0</v>
      </c>
      <c r="F13" s="34">
        <f t="shared" si="5"/>
        <v>0</v>
      </c>
      <c r="G13" s="34">
        <f t="shared" si="5"/>
        <v>2400</v>
      </c>
      <c r="H13" s="34">
        <f t="shared" si="5"/>
        <v>1139</v>
      </c>
      <c r="I13" s="34">
        <f t="shared" si="5"/>
        <v>1261</v>
      </c>
      <c r="J13" s="34">
        <f t="shared" si="5"/>
        <v>2400</v>
      </c>
      <c r="K13" s="34">
        <f t="shared" si="5"/>
        <v>1139</v>
      </c>
      <c r="L13" s="34">
        <f t="shared" si="5"/>
        <v>1261</v>
      </c>
      <c r="M13" s="34">
        <f t="shared" ref="M13:R13" si="6">SUM(M26,M28,M30,M33,M35,M37,M40)</f>
        <v>366</v>
      </c>
      <c r="N13" s="34">
        <f t="shared" si="6"/>
        <v>393</v>
      </c>
      <c r="O13" s="34">
        <f t="shared" si="6"/>
        <v>366</v>
      </c>
      <c r="P13" s="34">
        <f t="shared" si="6"/>
        <v>466</v>
      </c>
      <c r="Q13" s="34">
        <f t="shared" si="6"/>
        <v>407</v>
      </c>
      <c r="R13" s="45">
        <f t="shared" si="6"/>
        <v>402</v>
      </c>
      <c r="S13" s="41" t="s">
        <v>44</v>
      </c>
      <c r="T13" s="34">
        <f t="shared" ref="T13:Y13" si="7">SUM(T26,T28,T30,T33,T35,T37,T40)</f>
        <v>0</v>
      </c>
      <c r="U13" s="34">
        <f t="shared" si="7"/>
        <v>0</v>
      </c>
      <c r="V13" s="34">
        <f t="shared" si="7"/>
        <v>0</v>
      </c>
      <c r="W13" s="34">
        <f t="shared" si="7"/>
        <v>0</v>
      </c>
      <c r="X13" s="34">
        <f t="shared" si="7"/>
        <v>0</v>
      </c>
      <c r="Y13" s="34">
        <f t="shared" si="7"/>
        <v>0</v>
      </c>
      <c r="Z13" s="34">
        <f>Z26+Z28+Z30+Z33+Z35+Z37+Z40</f>
        <v>0</v>
      </c>
      <c r="AA13" s="34">
        <f>AA26+AA28+AA30+AA33+AA35+AA37+AA40</f>
        <v>0</v>
      </c>
      <c r="AB13" s="34">
        <f>AB26+AB28+AB30+AB33+AB35+AB37+AB40</f>
        <v>0</v>
      </c>
      <c r="AC13" s="34">
        <f t="shared" ref="AC13:BA13" si="8">SUM(AC26,AC28,AC30,AC33,AC35,AC37,AC40)</f>
        <v>1003</v>
      </c>
      <c r="AD13" s="34">
        <f t="shared" si="8"/>
        <v>1059</v>
      </c>
      <c r="AE13" s="34">
        <f t="shared" si="8"/>
        <v>127</v>
      </c>
      <c r="AF13" s="34">
        <f t="shared" si="8"/>
        <v>93</v>
      </c>
      <c r="AG13" s="34">
        <f t="shared" si="8"/>
        <v>9</v>
      </c>
      <c r="AH13" s="34">
        <f t="shared" si="8"/>
        <v>109</v>
      </c>
      <c r="AI13" s="34">
        <f t="shared" si="8"/>
        <v>0</v>
      </c>
      <c r="AJ13" s="45">
        <f t="shared" si="8"/>
        <v>0</v>
      </c>
      <c r="AK13" s="41" t="s">
        <v>44</v>
      </c>
      <c r="AL13" s="34">
        <f t="shared" si="8"/>
        <v>0</v>
      </c>
      <c r="AM13" s="34">
        <f t="shared" si="8"/>
        <v>0</v>
      </c>
      <c r="AN13" s="34">
        <f t="shared" si="8"/>
        <v>0</v>
      </c>
      <c r="AO13" s="34">
        <f t="shared" si="8"/>
        <v>0</v>
      </c>
      <c r="AP13" s="34">
        <f t="shared" si="8"/>
        <v>0</v>
      </c>
      <c r="AQ13" s="34">
        <f t="shared" si="8"/>
        <v>0</v>
      </c>
      <c r="AR13" s="34">
        <f t="shared" si="8"/>
        <v>0</v>
      </c>
      <c r="AS13" s="34">
        <f t="shared" si="8"/>
        <v>0</v>
      </c>
      <c r="AT13" s="34">
        <f t="shared" si="8"/>
        <v>0</v>
      </c>
      <c r="AU13" s="34">
        <f t="shared" si="8"/>
        <v>0</v>
      </c>
      <c r="AV13" s="34">
        <f t="shared" si="8"/>
        <v>0</v>
      </c>
      <c r="AW13" s="34">
        <f t="shared" si="8"/>
        <v>0</v>
      </c>
      <c r="AX13" s="34">
        <f t="shared" si="8"/>
        <v>0</v>
      </c>
      <c r="AY13" s="34">
        <f t="shared" si="8"/>
        <v>0</v>
      </c>
      <c r="AZ13" s="34">
        <f t="shared" si="8"/>
        <v>236</v>
      </c>
      <c r="BA13" s="45">
        <f t="shared" si="8"/>
        <v>39</v>
      </c>
    </row>
    <row r="14" spans="2:53" ht="3.75" customHeight="1" x14ac:dyDescent="0.15">
      <c r="B14" s="41"/>
      <c r="C14" s="37"/>
      <c r="D14" s="34"/>
      <c r="E14" s="43"/>
      <c r="F14" s="43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7"/>
      <c r="S14" s="41"/>
      <c r="T14" s="43"/>
      <c r="U14" s="43"/>
      <c r="V14" s="43"/>
      <c r="W14" s="34"/>
      <c r="X14" s="34"/>
      <c r="Y14" s="34"/>
      <c r="Z14" s="43"/>
      <c r="AA14" s="43"/>
      <c r="AB14" s="43"/>
      <c r="AC14" s="34"/>
      <c r="AD14" s="34"/>
      <c r="AE14" s="34"/>
      <c r="AF14" s="43"/>
      <c r="AG14" s="43"/>
      <c r="AH14" s="34"/>
      <c r="AI14" s="43"/>
      <c r="AJ14" s="45"/>
      <c r="AK14" s="11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43"/>
      <c r="BA14" s="44"/>
    </row>
    <row r="15" spans="2:53" ht="18" customHeight="1" x14ac:dyDescent="0.15">
      <c r="B15" s="41" t="s">
        <v>45</v>
      </c>
      <c r="C15" s="37">
        <v>16</v>
      </c>
      <c r="D15" s="34">
        <v>13</v>
      </c>
      <c r="E15" s="34">
        <v>0</v>
      </c>
      <c r="F15" s="34">
        <v>3</v>
      </c>
      <c r="G15" s="34">
        <v>14660</v>
      </c>
      <c r="H15" s="34">
        <v>7581</v>
      </c>
      <c r="I15" s="34">
        <v>7079</v>
      </c>
      <c r="J15" s="34">
        <v>14398</v>
      </c>
      <c r="K15" s="34">
        <v>7495</v>
      </c>
      <c r="L15" s="34">
        <v>6903</v>
      </c>
      <c r="M15" s="48">
        <v>2621</v>
      </c>
      <c r="N15" s="48">
        <v>2348</v>
      </c>
      <c r="O15" s="48">
        <v>2379</v>
      </c>
      <c r="P15" s="48">
        <v>2351</v>
      </c>
      <c r="Q15" s="48">
        <v>2495</v>
      </c>
      <c r="R15" s="49">
        <v>2204</v>
      </c>
      <c r="S15" s="41" t="s">
        <v>45</v>
      </c>
      <c r="T15" s="34">
        <v>120</v>
      </c>
      <c r="U15" s="34">
        <v>74</v>
      </c>
      <c r="V15" s="34">
        <v>46</v>
      </c>
      <c r="W15" s="34">
        <v>142</v>
      </c>
      <c r="X15" s="34">
        <v>12</v>
      </c>
      <c r="Y15" s="34">
        <v>130</v>
      </c>
      <c r="Z15" s="34">
        <v>0</v>
      </c>
      <c r="AA15" s="34">
        <v>0</v>
      </c>
      <c r="AB15" s="34">
        <v>0</v>
      </c>
      <c r="AC15" s="34">
        <v>4957</v>
      </c>
      <c r="AD15" s="34">
        <v>4527</v>
      </c>
      <c r="AE15" s="34">
        <v>0</v>
      </c>
      <c r="AF15" s="34">
        <v>0</v>
      </c>
      <c r="AG15" s="34">
        <v>1476</v>
      </c>
      <c r="AH15" s="34">
        <v>197</v>
      </c>
      <c r="AI15" s="34">
        <v>448</v>
      </c>
      <c r="AJ15" s="45">
        <v>697</v>
      </c>
      <c r="AK15" s="11" t="s">
        <v>45</v>
      </c>
      <c r="AL15" s="34">
        <v>0</v>
      </c>
      <c r="AM15" s="34">
        <v>0</v>
      </c>
      <c r="AN15" s="34">
        <v>135</v>
      </c>
      <c r="AO15" s="34">
        <v>58</v>
      </c>
      <c r="AP15" s="34">
        <v>12</v>
      </c>
      <c r="AQ15" s="34">
        <v>188</v>
      </c>
      <c r="AR15" s="34">
        <v>0</v>
      </c>
      <c r="AS15" s="34">
        <v>0</v>
      </c>
      <c r="AT15" s="34">
        <v>40</v>
      </c>
      <c r="AU15" s="34">
        <v>50</v>
      </c>
      <c r="AV15" s="34">
        <v>404</v>
      </c>
      <c r="AW15" s="34">
        <v>1102</v>
      </c>
      <c r="AX15" s="34">
        <v>97</v>
      </c>
      <c r="AY15" s="34">
        <v>130</v>
      </c>
      <c r="AZ15" s="34">
        <v>1047</v>
      </c>
      <c r="BA15" s="45">
        <v>188</v>
      </c>
    </row>
    <row r="16" spans="2:53" ht="18" customHeight="1" x14ac:dyDescent="0.15">
      <c r="B16" s="41" t="s">
        <v>46</v>
      </c>
      <c r="C16" s="37">
        <v>9</v>
      </c>
      <c r="D16" s="34">
        <v>8</v>
      </c>
      <c r="E16" s="34">
        <v>0</v>
      </c>
      <c r="F16" s="34">
        <v>1</v>
      </c>
      <c r="G16" s="34">
        <v>3845</v>
      </c>
      <c r="H16" s="34">
        <v>1908</v>
      </c>
      <c r="I16" s="34">
        <v>1937</v>
      </c>
      <c r="J16" s="34">
        <v>3820</v>
      </c>
      <c r="K16" s="34">
        <v>1892</v>
      </c>
      <c r="L16" s="34">
        <v>1928</v>
      </c>
      <c r="M16" s="48">
        <v>614</v>
      </c>
      <c r="N16" s="48">
        <v>647</v>
      </c>
      <c r="O16" s="48">
        <v>623</v>
      </c>
      <c r="P16" s="48">
        <v>659</v>
      </c>
      <c r="Q16" s="48">
        <v>655</v>
      </c>
      <c r="R16" s="49">
        <v>622</v>
      </c>
      <c r="S16" s="41" t="s">
        <v>46</v>
      </c>
      <c r="T16" s="34">
        <v>25</v>
      </c>
      <c r="U16" s="34">
        <v>16</v>
      </c>
      <c r="V16" s="34">
        <v>9</v>
      </c>
      <c r="W16" s="34" t="s">
        <v>39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1324</v>
      </c>
      <c r="AD16" s="34">
        <v>1556</v>
      </c>
      <c r="AE16" s="34">
        <v>50</v>
      </c>
      <c r="AF16" s="34">
        <v>57</v>
      </c>
      <c r="AG16" s="34">
        <v>450</v>
      </c>
      <c r="AH16" s="34">
        <v>104</v>
      </c>
      <c r="AI16" s="34">
        <v>62</v>
      </c>
      <c r="AJ16" s="45">
        <v>177</v>
      </c>
      <c r="AK16" s="11" t="s">
        <v>46</v>
      </c>
      <c r="AL16" s="34">
        <v>0</v>
      </c>
      <c r="AM16" s="34">
        <v>0</v>
      </c>
      <c r="AN16" s="34">
        <v>22</v>
      </c>
      <c r="AO16" s="34">
        <v>43</v>
      </c>
      <c r="AP16" s="34">
        <v>0</v>
      </c>
      <c r="AQ16" s="34">
        <v>0</v>
      </c>
      <c r="AR16" s="34">
        <v>0</v>
      </c>
      <c r="AS16" s="34">
        <v>0</v>
      </c>
      <c r="AT16" s="34">
        <v>0</v>
      </c>
      <c r="AU16" s="34">
        <v>0</v>
      </c>
      <c r="AV16" s="34">
        <v>0</v>
      </c>
      <c r="AW16" s="34">
        <v>0</v>
      </c>
      <c r="AX16" s="34">
        <v>0</v>
      </c>
      <c r="AY16" s="34">
        <v>0</v>
      </c>
      <c r="AZ16" s="34">
        <v>311</v>
      </c>
      <c r="BA16" s="45">
        <v>49</v>
      </c>
    </row>
    <row r="17" spans="1:53" ht="18" customHeight="1" x14ac:dyDescent="0.15">
      <c r="B17" s="41" t="s">
        <v>47</v>
      </c>
      <c r="C17" s="37">
        <v>5</v>
      </c>
      <c r="D17" s="34">
        <v>4</v>
      </c>
      <c r="E17" s="34">
        <v>0</v>
      </c>
      <c r="F17" s="34">
        <v>1</v>
      </c>
      <c r="G17" s="34">
        <v>1673</v>
      </c>
      <c r="H17" s="34">
        <v>959</v>
      </c>
      <c r="I17" s="34">
        <v>714</v>
      </c>
      <c r="J17" s="34">
        <v>1613</v>
      </c>
      <c r="K17" s="34">
        <v>911</v>
      </c>
      <c r="L17" s="34">
        <v>702</v>
      </c>
      <c r="M17" s="48">
        <v>306</v>
      </c>
      <c r="N17" s="48">
        <v>233</v>
      </c>
      <c r="O17" s="48">
        <v>312</v>
      </c>
      <c r="P17" s="48">
        <v>237</v>
      </c>
      <c r="Q17" s="48">
        <v>293</v>
      </c>
      <c r="R17" s="49">
        <v>232</v>
      </c>
      <c r="S17" s="41" t="s">
        <v>47</v>
      </c>
      <c r="T17" s="34">
        <v>33</v>
      </c>
      <c r="U17" s="34">
        <v>23</v>
      </c>
      <c r="V17" s="34">
        <v>10</v>
      </c>
      <c r="W17" s="34">
        <v>27</v>
      </c>
      <c r="X17" s="34">
        <v>25</v>
      </c>
      <c r="Y17" s="34">
        <v>2</v>
      </c>
      <c r="Z17" s="34">
        <v>0</v>
      </c>
      <c r="AA17" s="34">
        <v>0</v>
      </c>
      <c r="AB17" s="34">
        <v>0</v>
      </c>
      <c r="AC17" s="34">
        <v>310</v>
      </c>
      <c r="AD17" s="34">
        <v>420</v>
      </c>
      <c r="AE17" s="34">
        <v>35</v>
      </c>
      <c r="AF17" s="34">
        <v>21</v>
      </c>
      <c r="AG17" s="34">
        <v>214</v>
      </c>
      <c r="AH17" s="34">
        <v>2</v>
      </c>
      <c r="AI17" s="34">
        <v>189</v>
      </c>
      <c r="AJ17" s="45">
        <v>169</v>
      </c>
      <c r="AK17" s="11" t="s">
        <v>47</v>
      </c>
      <c r="AL17" s="34">
        <v>113</v>
      </c>
      <c r="AM17" s="34">
        <v>54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4">
        <v>0</v>
      </c>
      <c r="AT17" s="34">
        <v>0</v>
      </c>
      <c r="AU17" s="34">
        <v>0</v>
      </c>
      <c r="AV17" s="34">
        <v>0</v>
      </c>
      <c r="AW17" s="34">
        <v>0</v>
      </c>
      <c r="AX17" s="34">
        <v>73</v>
      </c>
      <c r="AY17" s="34">
        <v>46</v>
      </c>
      <c r="AZ17" s="34">
        <v>184</v>
      </c>
      <c r="BA17" s="45">
        <v>47</v>
      </c>
    </row>
    <row r="18" spans="1:53" ht="18" customHeight="1" x14ac:dyDescent="0.15">
      <c r="B18" s="41" t="s">
        <v>48</v>
      </c>
      <c r="C18" s="37">
        <v>3</v>
      </c>
      <c r="D18" s="34">
        <v>2</v>
      </c>
      <c r="E18" s="34">
        <v>0</v>
      </c>
      <c r="F18" s="34">
        <v>1</v>
      </c>
      <c r="G18" s="34">
        <v>1148</v>
      </c>
      <c r="H18" s="34">
        <v>635</v>
      </c>
      <c r="I18" s="34">
        <v>513</v>
      </c>
      <c r="J18" s="34">
        <v>1134</v>
      </c>
      <c r="K18" s="34">
        <v>630</v>
      </c>
      <c r="L18" s="34">
        <v>504</v>
      </c>
      <c r="M18" s="48">
        <v>199</v>
      </c>
      <c r="N18" s="48">
        <v>162</v>
      </c>
      <c r="O18" s="48">
        <v>225</v>
      </c>
      <c r="P18" s="48">
        <v>160</v>
      </c>
      <c r="Q18" s="48">
        <v>206</v>
      </c>
      <c r="R18" s="49">
        <v>182</v>
      </c>
      <c r="S18" s="41" t="s">
        <v>48</v>
      </c>
      <c r="T18" s="34">
        <v>14</v>
      </c>
      <c r="U18" s="34">
        <v>5</v>
      </c>
      <c r="V18" s="34">
        <v>9</v>
      </c>
      <c r="W18" s="34" t="s">
        <v>39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251</v>
      </c>
      <c r="AD18" s="34">
        <v>226</v>
      </c>
      <c r="AE18" s="34">
        <v>0</v>
      </c>
      <c r="AF18" s="34">
        <v>0</v>
      </c>
      <c r="AG18" s="34">
        <v>218</v>
      </c>
      <c r="AH18" s="34">
        <v>4</v>
      </c>
      <c r="AI18" s="34">
        <v>41</v>
      </c>
      <c r="AJ18" s="45">
        <v>71</v>
      </c>
      <c r="AK18" s="11" t="s">
        <v>48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4">
        <v>0</v>
      </c>
      <c r="AU18" s="34">
        <v>0</v>
      </c>
      <c r="AV18" s="34">
        <v>125</v>
      </c>
      <c r="AW18" s="34">
        <v>212</v>
      </c>
      <c r="AX18" s="34">
        <v>0</v>
      </c>
      <c r="AY18" s="34">
        <v>0</v>
      </c>
      <c r="AZ18" s="34">
        <v>115</v>
      </c>
      <c r="BA18" s="45">
        <v>24</v>
      </c>
    </row>
    <row r="19" spans="1:53" ht="18" customHeight="1" x14ac:dyDescent="0.15">
      <c r="B19" s="41" t="s">
        <v>49</v>
      </c>
      <c r="C19" s="37">
        <v>5</v>
      </c>
      <c r="D19" s="34">
        <v>4</v>
      </c>
      <c r="E19" s="34">
        <v>0</v>
      </c>
      <c r="F19" s="34">
        <v>1</v>
      </c>
      <c r="G19" s="34">
        <v>2978</v>
      </c>
      <c r="H19" s="34">
        <v>1486</v>
      </c>
      <c r="I19" s="34">
        <v>1492</v>
      </c>
      <c r="J19" s="34">
        <v>2911</v>
      </c>
      <c r="K19" s="34">
        <v>1445</v>
      </c>
      <c r="L19" s="34">
        <v>1466</v>
      </c>
      <c r="M19" s="48">
        <v>471</v>
      </c>
      <c r="N19" s="48">
        <v>477</v>
      </c>
      <c r="O19" s="48">
        <v>488</v>
      </c>
      <c r="P19" s="48">
        <v>499</v>
      </c>
      <c r="Q19" s="48">
        <v>486</v>
      </c>
      <c r="R19" s="49">
        <v>490</v>
      </c>
      <c r="S19" s="41" t="s">
        <v>49</v>
      </c>
      <c r="T19" s="34">
        <v>67</v>
      </c>
      <c r="U19" s="34">
        <v>41</v>
      </c>
      <c r="V19" s="34">
        <v>26</v>
      </c>
      <c r="W19" s="34" t="s">
        <v>39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727</v>
      </c>
      <c r="AD19" s="34">
        <v>932</v>
      </c>
      <c r="AE19" s="34">
        <v>0</v>
      </c>
      <c r="AF19" s="34">
        <v>0</v>
      </c>
      <c r="AG19" s="34">
        <v>523</v>
      </c>
      <c r="AH19" s="34">
        <v>2</v>
      </c>
      <c r="AI19" s="34">
        <v>137</v>
      </c>
      <c r="AJ19" s="45">
        <v>311</v>
      </c>
      <c r="AK19" s="11" t="s">
        <v>49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>
        <v>0</v>
      </c>
      <c r="AU19" s="34">
        <v>0</v>
      </c>
      <c r="AV19" s="34">
        <v>99</v>
      </c>
      <c r="AW19" s="34">
        <v>247</v>
      </c>
      <c r="AX19" s="34">
        <v>0</v>
      </c>
      <c r="AY19" s="34">
        <v>0</v>
      </c>
      <c r="AZ19" s="34">
        <v>239</v>
      </c>
      <c r="BA19" s="45">
        <v>36</v>
      </c>
    </row>
    <row r="20" spans="1:53" ht="18" customHeight="1" x14ac:dyDescent="0.15">
      <c r="B20" s="41" t="s">
        <v>50</v>
      </c>
      <c r="C20" s="37">
        <v>5</v>
      </c>
      <c r="D20" s="34">
        <v>4</v>
      </c>
      <c r="E20" s="34">
        <v>0</v>
      </c>
      <c r="F20" s="34">
        <v>1</v>
      </c>
      <c r="G20" s="34">
        <v>2189</v>
      </c>
      <c r="H20" s="34">
        <v>1081</v>
      </c>
      <c r="I20" s="34">
        <v>1108</v>
      </c>
      <c r="J20" s="34">
        <v>2143</v>
      </c>
      <c r="K20" s="34">
        <v>1059</v>
      </c>
      <c r="L20" s="34">
        <v>1084</v>
      </c>
      <c r="M20" s="48">
        <v>344</v>
      </c>
      <c r="N20" s="48">
        <v>361</v>
      </c>
      <c r="O20" s="48">
        <v>351</v>
      </c>
      <c r="P20" s="48">
        <v>344</v>
      </c>
      <c r="Q20" s="48">
        <v>364</v>
      </c>
      <c r="R20" s="49">
        <v>379</v>
      </c>
      <c r="S20" s="41" t="s">
        <v>50</v>
      </c>
      <c r="T20" s="34">
        <v>46</v>
      </c>
      <c r="U20" s="34">
        <v>22</v>
      </c>
      <c r="V20" s="34">
        <v>24</v>
      </c>
      <c r="W20" s="34" t="s">
        <v>39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561</v>
      </c>
      <c r="AD20" s="34">
        <v>656</v>
      </c>
      <c r="AE20" s="34">
        <v>179</v>
      </c>
      <c r="AF20" s="34">
        <v>204</v>
      </c>
      <c r="AG20" s="34">
        <v>253</v>
      </c>
      <c r="AH20" s="34">
        <v>1</v>
      </c>
      <c r="AI20" s="34">
        <v>36</v>
      </c>
      <c r="AJ20" s="45">
        <v>82</v>
      </c>
      <c r="AK20" s="11" t="s">
        <v>50</v>
      </c>
      <c r="AL20" s="34">
        <v>0</v>
      </c>
      <c r="AM20" s="34">
        <v>0</v>
      </c>
      <c r="AN20" s="34">
        <v>5</v>
      </c>
      <c r="AO20" s="34">
        <v>91</v>
      </c>
      <c r="AP20" s="34">
        <v>0</v>
      </c>
      <c r="AQ20" s="34">
        <v>0</v>
      </c>
      <c r="AR20" s="34">
        <v>0</v>
      </c>
      <c r="AS20" s="34">
        <v>0</v>
      </c>
      <c r="AT20" s="34">
        <v>0</v>
      </c>
      <c r="AU20" s="34">
        <v>0</v>
      </c>
      <c r="AV20" s="34">
        <v>0</v>
      </c>
      <c r="AW20" s="34">
        <v>0</v>
      </c>
      <c r="AX20" s="34">
        <v>47</v>
      </c>
      <c r="AY20" s="34">
        <v>74</v>
      </c>
      <c r="AZ20" s="34">
        <v>202</v>
      </c>
      <c r="BA20" s="45">
        <v>38</v>
      </c>
    </row>
    <row r="21" spans="1:53" ht="18" customHeight="1" x14ac:dyDescent="0.15">
      <c r="B21" s="41" t="s">
        <v>51</v>
      </c>
      <c r="C21" s="37">
        <v>6</v>
      </c>
      <c r="D21" s="34">
        <v>5</v>
      </c>
      <c r="E21" s="34">
        <v>1</v>
      </c>
      <c r="F21" s="34">
        <v>0</v>
      </c>
      <c r="G21" s="34">
        <v>1344</v>
      </c>
      <c r="H21" s="34">
        <v>684</v>
      </c>
      <c r="I21" s="34">
        <v>660</v>
      </c>
      <c r="J21" s="34">
        <v>1234</v>
      </c>
      <c r="K21" s="34">
        <v>650</v>
      </c>
      <c r="L21" s="34">
        <v>584</v>
      </c>
      <c r="M21" s="48">
        <v>215</v>
      </c>
      <c r="N21" s="48">
        <v>189</v>
      </c>
      <c r="O21" s="48">
        <v>244</v>
      </c>
      <c r="P21" s="48">
        <v>206</v>
      </c>
      <c r="Q21" s="48">
        <v>191</v>
      </c>
      <c r="R21" s="49">
        <v>189</v>
      </c>
      <c r="S21" s="41" t="s">
        <v>51</v>
      </c>
      <c r="T21" s="34">
        <v>22</v>
      </c>
      <c r="U21" s="34">
        <v>16</v>
      </c>
      <c r="V21" s="34">
        <v>6</v>
      </c>
      <c r="W21" s="34">
        <v>88</v>
      </c>
      <c r="X21" s="34">
        <v>18</v>
      </c>
      <c r="Y21" s="34">
        <v>70</v>
      </c>
      <c r="Z21" s="34">
        <v>0</v>
      </c>
      <c r="AA21" s="34">
        <v>0</v>
      </c>
      <c r="AB21" s="34">
        <v>0</v>
      </c>
      <c r="AC21" s="34">
        <v>363</v>
      </c>
      <c r="AD21" s="34">
        <v>294</v>
      </c>
      <c r="AE21" s="34">
        <v>92</v>
      </c>
      <c r="AF21" s="34">
        <v>116</v>
      </c>
      <c r="AG21" s="34">
        <v>0</v>
      </c>
      <c r="AH21" s="34">
        <v>0</v>
      </c>
      <c r="AI21" s="34">
        <v>59</v>
      </c>
      <c r="AJ21" s="45">
        <v>59</v>
      </c>
      <c r="AK21" s="11" t="s">
        <v>51</v>
      </c>
      <c r="AL21" s="34">
        <v>0</v>
      </c>
      <c r="AM21" s="34">
        <v>0</v>
      </c>
      <c r="AN21" s="34">
        <v>0</v>
      </c>
      <c r="AO21" s="34">
        <v>0</v>
      </c>
      <c r="AP21" s="34">
        <v>14</v>
      </c>
      <c r="AQ21" s="34">
        <v>79</v>
      </c>
      <c r="AR21" s="34">
        <v>0</v>
      </c>
      <c r="AS21" s="34">
        <v>0</v>
      </c>
      <c r="AT21" s="34">
        <v>0</v>
      </c>
      <c r="AU21" s="34">
        <v>0</v>
      </c>
      <c r="AV21" s="34">
        <v>138</v>
      </c>
      <c r="AW21" s="34">
        <v>42</v>
      </c>
      <c r="AX21" s="34">
        <v>0</v>
      </c>
      <c r="AY21" s="34">
        <v>0</v>
      </c>
      <c r="AZ21" s="34">
        <v>145</v>
      </c>
      <c r="BA21" s="45">
        <v>25</v>
      </c>
    </row>
    <row r="22" spans="1:53" ht="18" customHeight="1" x14ac:dyDescent="0.15">
      <c r="B22" s="41" t="s">
        <v>52</v>
      </c>
      <c r="C22" s="37">
        <v>1</v>
      </c>
      <c r="D22" s="34">
        <v>1</v>
      </c>
      <c r="E22" s="34">
        <v>0</v>
      </c>
      <c r="F22" s="34">
        <v>0</v>
      </c>
      <c r="G22" s="34">
        <v>601</v>
      </c>
      <c r="H22" s="34">
        <v>294</v>
      </c>
      <c r="I22" s="34">
        <v>307</v>
      </c>
      <c r="J22" s="34">
        <v>601</v>
      </c>
      <c r="K22" s="34">
        <v>294</v>
      </c>
      <c r="L22" s="34">
        <v>307</v>
      </c>
      <c r="M22" s="48">
        <v>106</v>
      </c>
      <c r="N22" s="48">
        <v>77</v>
      </c>
      <c r="O22" s="48">
        <v>77</v>
      </c>
      <c r="P22" s="48">
        <v>112</v>
      </c>
      <c r="Q22" s="48">
        <v>111</v>
      </c>
      <c r="R22" s="49">
        <v>118</v>
      </c>
      <c r="S22" s="41" t="s">
        <v>52</v>
      </c>
      <c r="T22" s="34" t="s">
        <v>39</v>
      </c>
      <c r="U22" s="34">
        <v>0</v>
      </c>
      <c r="V22" s="34">
        <v>0</v>
      </c>
      <c r="W22" s="34" t="s">
        <v>39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294</v>
      </c>
      <c r="AF22" s="34">
        <v>307</v>
      </c>
      <c r="AG22" s="34">
        <v>0</v>
      </c>
      <c r="AH22" s="34">
        <v>0</v>
      </c>
      <c r="AI22" s="34">
        <v>0</v>
      </c>
      <c r="AJ22" s="45">
        <v>0</v>
      </c>
      <c r="AK22" s="11" t="s">
        <v>52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>
        <v>0</v>
      </c>
      <c r="AU22" s="34">
        <v>0</v>
      </c>
      <c r="AV22" s="34">
        <v>0</v>
      </c>
      <c r="AW22" s="34">
        <v>0</v>
      </c>
      <c r="AX22" s="34">
        <v>0</v>
      </c>
      <c r="AY22" s="34">
        <v>0</v>
      </c>
      <c r="AZ22" s="34">
        <v>55</v>
      </c>
      <c r="BA22" s="45">
        <v>19</v>
      </c>
    </row>
    <row r="23" spans="1:53" ht="18" customHeight="1" x14ac:dyDescent="0.15">
      <c r="B23" s="41" t="s">
        <v>53</v>
      </c>
      <c r="C23" s="37">
        <v>3</v>
      </c>
      <c r="D23" s="34">
        <v>2</v>
      </c>
      <c r="E23" s="34">
        <v>0</v>
      </c>
      <c r="F23" s="34">
        <v>1</v>
      </c>
      <c r="G23" s="34">
        <v>1731</v>
      </c>
      <c r="H23" s="34">
        <v>890</v>
      </c>
      <c r="I23" s="34">
        <v>841</v>
      </c>
      <c r="J23" s="34">
        <v>1703</v>
      </c>
      <c r="K23" s="34">
        <v>867</v>
      </c>
      <c r="L23" s="34">
        <v>836</v>
      </c>
      <c r="M23" s="48">
        <v>285</v>
      </c>
      <c r="N23" s="48">
        <v>272</v>
      </c>
      <c r="O23" s="48">
        <v>288</v>
      </c>
      <c r="P23" s="48">
        <v>270</v>
      </c>
      <c r="Q23" s="48">
        <v>294</v>
      </c>
      <c r="R23" s="49">
        <v>294</v>
      </c>
      <c r="S23" s="41" t="s">
        <v>53</v>
      </c>
      <c r="T23" s="34">
        <v>28</v>
      </c>
      <c r="U23" s="34">
        <v>23</v>
      </c>
      <c r="V23" s="34">
        <v>5</v>
      </c>
      <c r="W23" s="34" t="s">
        <v>39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831</v>
      </c>
      <c r="AD23" s="34">
        <v>793</v>
      </c>
      <c r="AE23" s="34">
        <v>0</v>
      </c>
      <c r="AF23" s="34">
        <v>0</v>
      </c>
      <c r="AG23" s="34">
        <v>0</v>
      </c>
      <c r="AH23" s="34">
        <v>0</v>
      </c>
      <c r="AI23" s="34">
        <v>59</v>
      </c>
      <c r="AJ23" s="45">
        <v>48</v>
      </c>
      <c r="AK23" s="11" t="s">
        <v>53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  <c r="AR23" s="34">
        <v>0</v>
      </c>
      <c r="AS23" s="34">
        <v>0</v>
      </c>
      <c r="AT23" s="34">
        <v>0</v>
      </c>
      <c r="AU23" s="34">
        <v>0</v>
      </c>
      <c r="AV23" s="34">
        <v>0</v>
      </c>
      <c r="AW23" s="34">
        <v>0</v>
      </c>
      <c r="AX23" s="34">
        <v>0</v>
      </c>
      <c r="AY23" s="34">
        <v>0</v>
      </c>
      <c r="AZ23" s="34">
        <v>128</v>
      </c>
      <c r="BA23" s="45">
        <v>13</v>
      </c>
    </row>
    <row r="24" spans="1:53" ht="18" customHeight="1" x14ac:dyDescent="0.15">
      <c r="B24" s="41" t="s">
        <v>54</v>
      </c>
      <c r="C24" s="37">
        <v>3</v>
      </c>
      <c r="D24" s="34">
        <v>3</v>
      </c>
      <c r="E24" s="34">
        <v>0</v>
      </c>
      <c r="F24" s="34">
        <v>0</v>
      </c>
      <c r="G24" s="34">
        <v>548</v>
      </c>
      <c r="H24" s="34">
        <v>304</v>
      </c>
      <c r="I24" s="34">
        <v>244</v>
      </c>
      <c r="J24" s="34">
        <v>548</v>
      </c>
      <c r="K24" s="34">
        <v>304</v>
      </c>
      <c r="L24" s="34">
        <v>244</v>
      </c>
      <c r="M24" s="48">
        <v>98</v>
      </c>
      <c r="N24" s="48">
        <v>78</v>
      </c>
      <c r="O24" s="48">
        <v>84</v>
      </c>
      <c r="P24" s="48">
        <v>76</v>
      </c>
      <c r="Q24" s="48">
        <v>122</v>
      </c>
      <c r="R24" s="49">
        <v>90</v>
      </c>
      <c r="S24" s="41" t="s">
        <v>54</v>
      </c>
      <c r="T24" s="34" t="s">
        <v>39</v>
      </c>
      <c r="U24" s="34">
        <v>0</v>
      </c>
      <c r="V24" s="34">
        <v>0</v>
      </c>
      <c r="W24" s="34" t="s">
        <v>39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220</v>
      </c>
      <c r="AD24" s="34">
        <v>192</v>
      </c>
      <c r="AE24" s="34">
        <v>84</v>
      </c>
      <c r="AF24" s="34">
        <v>52</v>
      </c>
      <c r="AG24" s="34">
        <v>0</v>
      </c>
      <c r="AH24" s="34">
        <v>0</v>
      </c>
      <c r="AI24" s="34">
        <v>0</v>
      </c>
      <c r="AJ24" s="45">
        <v>0</v>
      </c>
      <c r="AK24" s="11" t="s">
        <v>54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>
        <v>0</v>
      </c>
      <c r="AU24" s="34">
        <v>0</v>
      </c>
      <c r="AV24" s="34">
        <v>0</v>
      </c>
      <c r="AW24" s="34">
        <v>0</v>
      </c>
      <c r="AX24" s="34">
        <v>0</v>
      </c>
      <c r="AY24" s="34">
        <v>0</v>
      </c>
      <c r="AZ24" s="34">
        <v>82</v>
      </c>
      <c r="BA24" s="45">
        <v>19</v>
      </c>
    </row>
    <row r="25" spans="1:53" ht="18" customHeight="1" x14ac:dyDescent="0.15">
      <c r="B25" s="41" t="s">
        <v>55</v>
      </c>
      <c r="C25" s="37">
        <v>1</v>
      </c>
      <c r="D25" s="34">
        <v>1</v>
      </c>
      <c r="E25" s="34">
        <v>0</v>
      </c>
      <c r="F25" s="34">
        <v>0</v>
      </c>
      <c r="G25" s="34">
        <v>825</v>
      </c>
      <c r="H25" s="34">
        <v>463</v>
      </c>
      <c r="I25" s="34">
        <v>362</v>
      </c>
      <c r="J25" s="34">
        <v>825</v>
      </c>
      <c r="K25" s="34">
        <v>463</v>
      </c>
      <c r="L25" s="34">
        <v>362</v>
      </c>
      <c r="M25" s="48">
        <v>158</v>
      </c>
      <c r="N25" s="48">
        <v>104</v>
      </c>
      <c r="O25" s="48">
        <v>137</v>
      </c>
      <c r="P25" s="48">
        <v>131</v>
      </c>
      <c r="Q25" s="48">
        <v>168</v>
      </c>
      <c r="R25" s="49">
        <v>127</v>
      </c>
      <c r="S25" s="41" t="s">
        <v>55</v>
      </c>
      <c r="T25" s="34" t="s">
        <v>39</v>
      </c>
      <c r="U25" s="34">
        <v>0</v>
      </c>
      <c r="V25" s="34">
        <v>0</v>
      </c>
      <c r="W25" s="34" t="s">
        <v>39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360</v>
      </c>
      <c r="AD25" s="34">
        <v>262</v>
      </c>
      <c r="AE25" s="34">
        <v>0</v>
      </c>
      <c r="AF25" s="34">
        <v>0</v>
      </c>
      <c r="AG25" s="34">
        <v>0</v>
      </c>
      <c r="AH25" s="34">
        <v>0</v>
      </c>
      <c r="AI25" s="34">
        <v>103</v>
      </c>
      <c r="AJ25" s="45">
        <v>100</v>
      </c>
      <c r="AK25" s="11" t="s">
        <v>55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>
        <v>0</v>
      </c>
      <c r="AU25" s="34">
        <v>0</v>
      </c>
      <c r="AV25" s="34">
        <v>0</v>
      </c>
      <c r="AW25" s="34">
        <v>0</v>
      </c>
      <c r="AX25" s="34">
        <v>0</v>
      </c>
      <c r="AY25" s="34">
        <v>0</v>
      </c>
      <c r="AZ25" s="34">
        <v>64</v>
      </c>
      <c r="BA25" s="45">
        <v>5</v>
      </c>
    </row>
    <row r="26" spans="1:53" ht="18" customHeight="1" x14ac:dyDescent="0.15">
      <c r="A26" s="4" t="s">
        <v>56</v>
      </c>
      <c r="B26" s="41" t="s">
        <v>57</v>
      </c>
      <c r="C26" s="37">
        <v>1</v>
      </c>
      <c r="D26" s="34">
        <v>1</v>
      </c>
      <c r="E26" s="34">
        <v>0</v>
      </c>
      <c r="F26" s="34">
        <v>0</v>
      </c>
      <c r="G26" s="34">
        <v>75</v>
      </c>
      <c r="H26" s="34">
        <v>25</v>
      </c>
      <c r="I26" s="34">
        <v>50</v>
      </c>
      <c r="J26" s="34">
        <v>75</v>
      </c>
      <c r="K26" s="34">
        <v>25</v>
      </c>
      <c r="L26" s="34">
        <v>50</v>
      </c>
      <c r="M26" s="48">
        <v>9</v>
      </c>
      <c r="N26" s="48">
        <v>20</v>
      </c>
      <c r="O26" s="48">
        <v>7</v>
      </c>
      <c r="P26" s="48">
        <v>20</v>
      </c>
      <c r="Q26" s="48">
        <v>9</v>
      </c>
      <c r="R26" s="49">
        <v>10</v>
      </c>
      <c r="S26" s="41" t="s">
        <v>57</v>
      </c>
      <c r="T26" s="34">
        <v>0</v>
      </c>
      <c r="U26" s="34">
        <v>0</v>
      </c>
      <c r="V26" s="34">
        <v>0</v>
      </c>
      <c r="W26" s="34" t="s">
        <v>39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25</v>
      </c>
      <c r="AD26" s="34">
        <v>50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45">
        <v>0</v>
      </c>
      <c r="AK26" s="11" t="s">
        <v>57</v>
      </c>
      <c r="AL26" s="34">
        <v>0</v>
      </c>
      <c r="AM26" s="34">
        <v>0</v>
      </c>
      <c r="AN26" s="34">
        <v>0</v>
      </c>
      <c r="AO26" s="34">
        <v>0</v>
      </c>
      <c r="AP26" s="34">
        <v>0</v>
      </c>
      <c r="AQ26" s="34">
        <v>0</v>
      </c>
      <c r="AR26" s="34">
        <v>0</v>
      </c>
      <c r="AS26" s="34">
        <v>0</v>
      </c>
      <c r="AT26" s="34">
        <v>0</v>
      </c>
      <c r="AU26" s="34">
        <v>0</v>
      </c>
      <c r="AV26" s="34">
        <v>0</v>
      </c>
      <c r="AW26" s="34">
        <v>0</v>
      </c>
      <c r="AX26" s="34">
        <v>0</v>
      </c>
      <c r="AY26" s="34">
        <v>0</v>
      </c>
      <c r="AZ26" s="34">
        <v>14</v>
      </c>
      <c r="BA26" s="45">
        <v>1</v>
      </c>
    </row>
    <row r="27" spans="1:53" ht="18" customHeight="1" x14ac:dyDescent="0.15">
      <c r="B27" s="50" t="s">
        <v>58</v>
      </c>
      <c r="C27" s="37">
        <v>1</v>
      </c>
      <c r="D27" s="34">
        <v>1</v>
      </c>
      <c r="E27" s="34">
        <v>0</v>
      </c>
      <c r="F27" s="34">
        <v>0</v>
      </c>
      <c r="G27" s="34">
        <v>75</v>
      </c>
      <c r="H27" s="34">
        <v>25</v>
      </c>
      <c r="I27" s="34">
        <v>50</v>
      </c>
      <c r="J27" s="34">
        <v>75</v>
      </c>
      <c r="K27" s="34">
        <v>25</v>
      </c>
      <c r="L27" s="34">
        <v>50</v>
      </c>
      <c r="M27" s="48">
        <v>9</v>
      </c>
      <c r="N27" s="48">
        <v>20</v>
      </c>
      <c r="O27" s="48">
        <v>7</v>
      </c>
      <c r="P27" s="48">
        <v>20</v>
      </c>
      <c r="Q27" s="48">
        <v>9</v>
      </c>
      <c r="R27" s="49">
        <v>10</v>
      </c>
      <c r="S27" s="50" t="s">
        <v>58</v>
      </c>
      <c r="T27" s="34">
        <v>0</v>
      </c>
      <c r="U27" s="34">
        <v>0</v>
      </c>
      <c r="V27" s="34">
        <v>0</v>
      </c>
      <c r="W27" s="34" t="s">
        <v>39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25</v>
      </c>
      <c r="AD27" s="34">
        <v>50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45">
        <v>0</v>
      </c>
      <c r="AK27" s="51" t="s">
        <v>58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14</v>
      </c>
      <c r="BA27" s="45">
        <v>1</v>
      </c>
    </row>
    <row r="28" spans="1:53" ht="18" customHeight="1" x14ac:dyDescent="0.15">
      <c r="A28" s="4" t="s">
        <v>56</v>
      </c>
      <c r="B28" s="41" t="s">
        <v>59</v>
      </c>
      <c r="C28" s="37">
        <v>1</v>
      </c>
      <c r="D28" s="34">
        <v>1</v>
      </c>
      <c r="E28" s="34">
        <v>0</v>
      </c>
      <c r="F28" s="34">
        <v>0</v>
      </c>
      <c r="G28" s="34">
        <v>123</v>
      </c>
      <c r="H28" s="34">
        <v>58</v>
      </c>
      <c r="I28" s="34">
        <v>65</v>
      </c>
      <c r="J28" s="34">
        <v>123</v>
      </c>
      <c r="K28" s="34">
        <v>58</v>
      </c>
      <c r="L28" s="34">
        <v>65</v>
      </c>
      <c r="M28" s="48">
        <v>16</v>
      </c>
      <c r="N28" s="48">
        <v>28</v>
      </c>
      <c r="O28" s="48">
        <v>18</v>
      </c>
      <c r="P28" s="48">
        <v>15</v>
      </c>
      <c r="Q28" s="48">
        <v>24</v>
      </c>
      <c r="R28" s="49">
        <v>22</v>
      </c>
      <c r="S28" s="41" t="s">
        <v>59</v>
      </c>
      <c r="T28" s="34">
        <v>0</v>
      </c>
      <c r="U28" s="34">
        <v>0</v>
      </c>
      <c r="V28" s="34">
        <v>0</v>
      </c>
      <c r="W28" s="34" t="s">
        <v>39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27</v>
      </c>
      <c r="AD28" s="34">
        <v>45</v>
      </c>
      <c r="AE28" s="34">
        <v>31</v>
      </c>
      <c r="AF28" s="34">
        <v>20</v>
      </c>
      <c r="AG28" s="34">
        <v>0</v>
      </c>
      <c r="AH28" s="34">
        <v>0</v>
      </c>
      <c r="AI28" s="34">
        <v>0</v>
      </c>
      <c r="AJ28" s="45">
        <v>0</v>
      </c>
      <c r="AK28" s="11" t="s">
        <v>59</v>
      </c>
      <c r="AL28" s="34">
        <v>0</v>
      </c>
      <c r="AM28" s="34">
        <v>0</v>
      </c>
      <c r="AN28" s="34">
        <v>0</v>
      </c>
      <c r="AO28" s="34">
        <v>0</v>
      </c>
      <c r="AP28" s="34">
        <v>0</v>
      </c>
      <c r="AQ28" s="34">
        <v>0</v>
      </c>
      <c r="AR28" s="34">
        <v>0</v>
      </c>
      <c r="AS28" s="34">
        <v>0</v>
      </c>
      <c r="AT28" s="34">
        <v>0</v>
      </c>
      <c r="AU28" s="34">
        <v>0</v>
      </c>
      <c r="AV28" s="34">
        <v>0</v>
      </c>
      <c r="AW28" s="34">
        <v>0</v>
      </c>
      <c r="AX28" s="34">
        <v>0</v>
      </c>
      <c r="AY28" s="34">
        <v>0</v>
      </c>
      <c r="AZ28" s="34">
        <v>23</v>
      </c>
      <c r="BA28" s="45">
        <v>6</v>
      </c>
    </row>
    <row r="29" spans="1:53" ht="18" customHeight="1" x14ac:dyDescent="0.15">
      <c r="B29" s="50" t="s">
        <v>60</v>
      </c>
      <c r="C29" s="37">
        <v>1</v>
      </c>
      <c r="D29" s="34">
        <v>1</v>
      </c>
      <c r="E29" s="34">
        <v>0</v>
      </c>
      <c r="F29" s="34">
        <v>0</v>
      </c>
      <c r="G29" s="34">
        <v>123</v>
      </c>
      <c r="H29" s="34">
        <v>58</v>
      </c>
      <c r="I29" s="34">
        <v>65</v>
      </c>
      <c r="J29" s="34">
        <v>123</v>
      </c>
      <c r="K29" s="34">
        <v>58</v>
      </c>
      <c r="L29" s="34">
        <v>65</v>
      </c>
      <c r="M29" s="48">
        <v>16</v>
      </c>
      <c r="N29" s="48">
        <v>28</v>
      </c>
      <c r="O29" s="48">
        <v>18</v>
      </c>
      <c r="P29" s="48">
        <v>15</v>
      </c>
      <c r="Q29" s="48">
        <v>24</v>
      </c>
      <c r="R29" s="49">
        <v>22</v>
      </c>
      <c r="S29" s="50" t="s">
        <v>60</v>
      </c>
      <c r="T29" s="34">
        <v>0</v>
      </c>
      <c r="U29" s="34">
        <v>0</v>
      </c>
      <c r="V29" s="34">
        <v>0</v>
      </c>
      <c r="W29" s="34" t="s">
        <v>39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27</v>
      </c>
      <c r="AD29" s="34">
        <v>45</v>
      </c>
      <c r="AE29" s="34">
        <v>31</v>
      </c>
      <c r="AF29" s="34">
        <v>20</v>
      </c>
      <c r="AG29" s="34">
        <v>0</v>
      </c>
      <c r="AH29" s="34">
        <v>0</v>
      </c>
      <c r="AI29" s="34">
        <v>0</v>
      </c>
      <c r="AJ29" s="45">
        <v>0</v>
      </c>
      <c r="AK29" s="51" t="s">
        <v>60</v>
      </c>
      <c r="AL29" s="34">
        <v>0</v>
      </c>
      <c r="AM29" s="34">
        <v>0</v>
      </c>
      <c r="AN29" s="34">
        <v>0</v>
      </c>
      <c r="AO29" s="34">
        <v>0</v>
      </c>
      <c r="AP29" s="34">
        <v>0</v>
      </c>
      <c r="AQ29" s="34">
        <v>0</v>
      </c>
      <c r="AR29" s="34">
        <v>0</v>
      </c>
      <c r="AS29" s="34">
        <v>0</v>
      </c>
      <c r="AT29" s="34">
        <v>0</v>
      </c>
      <c r="AU29" s="34">
        <v>0</v>
      </c>
      <c r="AV29" s="34">
        <v>0</v>
      </c>
      <c r="AW29" s="34">
        <v>0</v>
      </c>
      <c r="AX29" s="34">
        <v>0</v>
      </c>
      <c r="AY29" s="34">
        <v>0</v>
      </c>
      <c r="AZ29" s="34">
        <v>23</v>
      </c>
      <c r="BA29" s="45">
        <v>6</v>
      </c>
    </row>
    <row r="30" spans="1:53" ht="18" customHeight="1" x14ac:dyDescent="0.15">
      <c r="A30" s="4" t="s">
        <v>56</v>
      </c>
      <c r="B30" s="41" t="s">
        <v>61</v>
      </c>
      <c r="C30" s="37">
        <v>2</v>
      </c>
      <c r="D30" s="34">
        <v>2</v>
      </c>
      <c r="E30" s="34">
        <v>0</v>
      </c>
      <c r="F30" s="34">
        <v>0</v>
      </c>
      <c r="G30" s="34">
        <v>991</v>
      </c>
      <c r="H30" s="34">
        <v>463</v>
      </c>
      <c r="I30" s="34">
        <v>528</v>
      </c>
      <c r="J30" s="34">
        <v>991</v>
      </c>
      <c r="K30" s="34">
        <v>463</v>
      </c>
      <c r="L30" s="34">
        <v>528</v>
      </c>
      <c r="M30" s="48">
        <v>151</v>
      </c>
      <c r="N30" s="48">
        <v>165</v>
      </c>
      <c r="O30" s="48">
        <v>160</v>
      </c>
      <c r="P30" s="48">
        <v>196</v>
      </c>
      <c r="Q30" s="48">
        <v>152</v>
      </c>
      <c r="R30" s="49">
        <v>167</v>
      </c>
      <c r="S30" s="41" t="s">
        <v>61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454</v>
      </c>
      <c r="AD30" s="34">
        <v>419</v>
      </c>
      <c r="AE30" s="34">
        <v>0</v>
      </c>
      <c r="AF30" s="34">
        <v>0</v>
      </c>
      <c r="AG30" s="34">
        <v>9</v>
      </c>
      <c r="AH30" s="34">
        <v>109</v>
      </c>
      <c r="AI30" s="34">
        <v>0</v>
      </c>
      <c r="AJ30" s="45">
        <v>0</v>
      </c>
      <c r="AK30" s="11" t="s">
        <v>61</v>
      </c>
      <c r="AL30" s="34">
        <v>0</v>
      </c>
      <c r="AM30" s="34">
        <v>0</v>
      </c>
      <c r="AN30" s="34">
        <v>0</v>
      </c>
      <c r="AO30" s="34">
        <v>0</v>
      </c>
      <c r="AP30" s="34">
        <v>0</v>
      </c>
      <c r="AQ30" s="34">
        <v>0</v>
      </c>
      <c r="AR30" s="34">
        <v>0</v>
      </c>
      <c r="AS30" s="34">
        <v>0</v>
      </c>
      <c r="AT30" s="34">
        <v>0</v>
      </c>
      <c r="AU30" s="34">
        <v>0</v>
      </c>
      <c r="AV30" s="34">
        <v>0</v>
      </c>
      <c r="AW30" s="34">
        <v>0</v>
      </c>
      <c r="AX30" s="34">
        <v>0</v>
      </c>
      <c r="AY30" s="34">
        <v>0</v>
      </c>
      <c r="AZ30" s="34">
        <v>65</v>
      </c>
      <c r="BA30" s="45">
        <v>9</v>
      </c>
    </row>
    <row r="31" spans="1:53" ht="18" customHeight="1" x14ac:dyDescent="0.15">
      <c r="B31" s="50" t="s">
        <v>62</v>
      </c>
      <c r="C31" s="37">
        <v>1</v>
      </c>
      <c r="D31" s="34">
        <v>1</v>
      </c>
      <c r="E31" s="34">
        <v>0</v>
      </c>
      <c r="F31" s="34">
        <v>0</v>
      </c>
      <c r="G31" s="34">
        <v>873</v>
      </c>
      <c r="H31" s="34">
        <v>454</v>
      </c>
      <c r="I31" s="34">
        <v>419</v>
      </c>
      <c r="J31" s="34">
        <v>873</v>
      </c>
      <c r="K31" s="34">
        <v>454</v>
      </c>
      <c r="L31" s="34">
        <v>419</v>
      </c>
      <c r="M31" s="48">
        <v>150</v>
      </c>
      <c r="N31" s="48">
        <v>126</v>
      </c>
      <c r="O31" s="48">
        <v>155</v>
      </c>
      <c r="P31" s="48">
        <v>161</v>
      </c>
      <c r="Q31" s="48">
        <v>149</v>
      </c>
      <c r="R31" s="49">
        <v>132</v>
      </c>
      <c r="S31" s="50" t="s">
        <v>62</v>
      </c>
      <c r="T31" s="34">
        <v>0</v>
      </c>
      <c r="U31" s="34">
        <v>0</v>
      </c>
      <c r="V31" s="34">
        <v>0</v>
      </c>
      <c r="W31" s="34" t="s">
        <v>39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454</v>
      </c>
      <c r="AD31" s="34">
        <v>419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45">
        <v>0</v>
      </c>
      <c r="AK31" s="51" t="s">
        <v>62</v>
      </c>
      <c r="AL31" s="34">
        <v>0</v>
      </c>
      <c r="AM31" s="34">
        <v>0</v>
      </c>
      <c r="AN31" s="34">
        <v>0</v>
      </c>
      <c r="AO31" s="34">
        <v>0</v>
      </c>
      <c r="AP31" s="34">
        <v>0</v>
      </c>
      <c r="AQ31" s="34">
        <v>0</v>
      </c>
      <c r="AR31" s="34">
        <v>0</v>
      </c>
      <c r="AS31" s="34">
        <v>0</v>
      </c>
      <c r="AT31" s="34">
        <v>0</v>
      </c>
      <c r="AU31" s="34">
        <v>0</v>
      </c>
      <c r="AV31" s="34">
        <v>0</v>
      </c>
      <c r="AW31" s="34">
        <v>0</v>
      </c>
      <c r="AX31" s="34">
        <v>0</v>
      </c>
      <c r="AY31" s="34">
        <v>0</v>
      </c>
      <c r="AZ31" s="34">
        <v>53</v>
      </c>
      <c r="BA31" s="45">
        <v>6</v>
      </c>
    </row>
    <row r="32" spans="1:53" ht="18" customHeight="1" x14ac:dyDescent="0.15">
      <c r="B32" s="50" t="s">
        <v>63</v>
      </c>
      <c r="C32" s="37">
        <v>1</v>
      </c>
      <c r="D32" s="34">
        <v>1</v>
      </c>
      <c r="E32" s="34">
        <v>0</v>
      </c>
      <c r="F32" s="34">
        <v>0</v>
      </c>
      <c r="G32" s="34">
        <v>118</v>
      </c>
      <c r="H32" s="34">
        <v>9</v>
      </c>
      <c r="I32" s="34">
        <v>109</v>
      </c>
      <c r="J32" s="34">
        <v>118</v>
      </c>
      <c r="K32" s="34">
        <v>9</v>
      </c>
      <c r="L32" s="34">
        <v>109</v>
      </c>
      <c r="M32" s="48">
        <v>1</v>
      </c>
      <c r="N32" s="48">
        <v>39</v>
      </c>
      <c r="O32" s="48">
        <v>5</v>
      </c>
      <c r="P32" s="48">
        <v>35</v>
      </c>
      <c r="Q32" s="48">
        <v>3</v>
      </c>
      <c r="R32" s="49">
        <v>35</v>
      </c>
      <c r="S32" s="50" t="s">
        <v>63</v>
      </c>
      <c r="T32" s="34">
        <v>0</v>
      </c>
      <c r="U32" s="34">
        <v>0</v>
      </c>
      <c r="V32" s="34">
        <v>0</v>
      </c>
      <c r="W32" s="34" t="s">
        <v>39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34">
        <v>0</v>
      </c>
      <c r="AG32" s="34">
        <v>9</v>
      </c>
      <c r="AH32" s="34">
        <v>109</v>
      </c>
      <c r="AI32" s="34">
        <v>0</v>
      </c>
      <c r="AJ32" s="45">
        <v>0</v>
      </c>
      <c r="AK32" s="51" t="s">
        <v>63</v>
      </c>
      <c r="AL32" s="34">
        <v>0</v>
      </c>
      <c r="AM32" s="34">
        <v>0</v>
      </c>
      <c r="AN32" s="34">
        <v>0</v>
      </c>
      <c r="AO32" s="34">
        <v>0</v>
      </c>
      <c r="AP32" s="34">
        <v>0</v>
      </c>
      <c r="AQ32" s="34">
        <v>0</v>
      </c>
      <c r="AR32" s="34">
        <v>0</v>
      </c>
      <c r="AS32" s="34">
        <v>0</v>
      </c>
      <c r="AT32" s="34">
        <v>0</v>
      </c>
      <c r="AU32" s="34">
        <v>0</v>
      </c>
      <c r="AV32" s="34">
        <v>0</v>
      </c>
      <c r="AW32" s="34">
        <v>0</v>
      </c>
      <c r="AX32" s="34">
        <v>0</v>
      </c>
      <c r="AY32" s="34">
        <v>0</v>
      </c>
      <c r="AZ32" s="34">
        <v>12</v>
      </c>
      <c r="BA32" s="45">
        <v>3</v>
      </c>
    </row>
    <row r="33" spans="1:53" ht="18" customHeight="1" x14ac:dyDescent="0.15">
      <c r="A33" s="4" t="s">
        <v>56</v>
      </c>
      <c r="B33" s="41" t="s">
        <v>64</v>
      </c>
      <c r="C33" s="37">
        <v>2</v>
      </c>
      <c r="D33" s="34">
        <v>2</v>
      </c>
      <c r="E33" s="34">
        <v>0</v>
      </c>
      <c r="F33" s="34">
        <v>0</v>
      </c>
      <c r="G33" s="34">
        <v>412</v>
      </c>
      <c r="H33" s="34">
        <v>216</v>
      </c>
      <c r="I33" s="34">
        <v>196</v>
      </c>
      <c r="J33" s="34">
        <v>412</v>
      </c>
      <c r="K33" s="34">
        <v>216</v>
      </c>
      <c r="L33" s="34">
        <v>196</v>
      </c>
      <c r="M33" s="48">
        <v>68</v>
      </c>
      <c r="N33" s="48">
        <v>59</v>
      </c>
      <c r="O33" s="48">
        <v>64</v>
      </c>
      <c r="P33" s="48">
        <v>78</v>
      </c>
      <c r="Q33" s="48">
        <v>84</v>
      </c>
      <c r="R33" s="49">
        <v>59</v>
      </c>
      <c r="S33" s="41" t="s">
        <v>64</v>
      </c>
      <c r="T33" s="34">
        <v>0</v>
      </c>
      <c r="U33" s="34">
        <v>0</v>
      </c>
      <c r="V33" s="34">
        <v>0</v>
      </c>
      <c r="W33" s="34" t="s">
        <v>39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216</v>
      </c>
      <c r="AD33" s="34">
        <v>196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45">
        <v>0</v>
      </c>
      <c r="AK33" s="11" t="s">
        <v>64</v>
      </c>
      <c r="AL33" s="34">
        <v>0</v>
      </c>
      <c r="AM33" s="34">
        <v>0</v>
      </c>
      <c r="AN33" s="34">
        <v>0</v>
      </c>
      <c r="AO33" s="34">
        <v>0</v>
      </c>
      <c r="AP33" s="34">
        <v>0</v>
      </c>
      <c r="AQ33" s="34">
        <v>0</v>
      </c>
      <c r="AR33" s="34">
        <v>0</v>
      </c>
      <c r="AS33" s="34">
        <v>0</v>
      </c>
      <c r="AT33" s="34">
        <v>0</v>
      </c>
      <c r="AU33" s="34">
        <v>0</v>
      </c>
      <c r="AV33" s="34">
        <v>0</v>
      </c>
      <c r="AW33" s="34">
        <v>0</v>
      </c>
      <c r="AX33" s="34">
        <v>0</v>
      </c>
      <c r="AY33" s="34">
        <v>0</v>
      </c>
      <c r="AZ33" s="34">
        <v>48</v>
      </c>
      <c r="BA33" s="45">
        <v>6</v>
      </c>
    </row>
    <row r="34" spans="1:53" ht="18" customHeight="1" x14ac:dyDescent="0.15">
      <c r="B34" s="50" t="s">
        <v>65</v>
      </c>
      <c r="C34" s="37">
        <v>2</v>
      </c>
      <c r="D34" s="34">
        <v>2</v>
      </c>
      <c r="E34" s="34">
        <v>0</v>
      </c>
      <c r="F34" s="34">
        <v>0</v>
      </c>
      <c r="G34" s="34">
        <v>412</v>
      </c>
      <c r="H34" s="34">
        <v>216</v>
      </c>
      <c r="I34" s="34">
        <v>196</v>
      </c>
      <c r="J34" s="34">
        <v>412</v>
      </c>
      <c r="K34" s="34">
        <v>216</v>
      </c>
      <c r="L34" s="34">
        <v>196</v>
      </c>
      <c r="M34" s="48">
        <v>68</v>
      </c>
      <c r="N34" s="48">
        <v>59</v>
      </c>
      <c r="O34" s="48">
        <v>64</v>
      </c>
      <c r="P34" s="48">
        <v>78</v>
      </c>
      <c r="Q34" s="48">
        <v>84</v>
      </c>
      <c r="R34" s="49">
        <v>59</v>
      </c>
      <c r="S34" s="50" t="s">
        <v>65</v>
      </c>
      <c r="T34" s="34">
        <v>0</v>
      </c>
      <c r="U34" s="34">
        <v>0</v>
      </c>
      <c r="V34" s="34">
        <v>0</v>
      </c>
      <c r="W34" s="34" t="s">
        <v>39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216</v>
      </c>
      <c r="AD34" s="34">
        <v>196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45">
        <v>0</v>
      </c>
      <c r="AK34" s="51" t="s">
        <v>65</v>
      </c>
      <c r="AL34" s="34">
        <v>0</v>
      </c>
      <c r="AM34" s="34">
        <v>0</v>
      </c>
      <c r="AN34" s="34">
        <v>0</v>
      </c>
      <c r="AO34" s="34">
        <v>0</v>
      </c>
      <c r="AP34" s="34">
        <v>0</v>
      </c>
      <c r="AQ34" s="34">
        <v>0</v>
      </c>
      <c r="AR34" s="34">
        <v>0</v>
      </c>
      <c r="AS34" s="34">
        <v>0</v>
      </c>
      <c r="AT34" s="34">
        <v>0</v>
      </c>
      <c r="AU34" s="34">
        <v>0</v>
      </c>
      <c r="AV34" s="34">
        <v>0</v>
      </c>
      <c r="AW34" s="34">
        <v>0</v>
      </c>
      <c r="AX34" s="34">
        <v>0</v>
      </c>
      <c r="AY34" s="34">
        <v>0</v>
      </c>
      <c r="AZ34" s="34">
        <v>48</v>
      </c>
      <c r="BA34" s="45">
        <v>6</v>
      </c>
    </row>
    <row r="35" spans="1:53" ht="18" customHeight="1" x14ac:dyDescent="0.15">
      <c r="A35" s="4" t="s">
        <v>56</v>
      </c>
      <c r="B35" s="41" t="s">
        <v>66</v>
      </c>
      <c r="C35" s="37">
        <v>1</v>
      </c>
      <c r="D35" s="34">
        <v>1</v>
      </c>
      <c r="E35" s="34">
        <v>0</v>
      </c>
      <c r="F35" s="34">
        <v>0</v>
      </c>
      <c r="G35" s="34">
        <v>112</v>
      </c>
      <c r="H35" s="34">
        <v>57</v>
      </c>
      <c r="I35" s="34">
        <v>55</v>
      </c>
      <c r="J35" s="34">
        <v>112</v>
      </c>
      <c r="K35" s="34">
        <v>57</v>
      </c>
      <c r="L35" s="34">
        <v>55</v>
      </c>
      <c r="M35" s="48">
        <v>15</v>
      </c>
      <c r="N35" s="48">
        <v>11</v>
      </c>
      <c r="O35" s="48">
        <v>11</v>
      </c>
      <c r="P35" s="48">
        <v>19</v>
      </c>
      <c r="Q35" s="48">
        <v>31</v>
      </c>
      <c r="R35" s="49">
        <v>25</v>
      </c>
      <c r="S35" s="41" t="s">
        <v>66</v>
      </c>
      <c r="T35" s="34">
        <v>0</v>
      </c>
      <c r="U35" s="34">
        <v>0</v>
      </c>
      <c r="V35" s="34">
        <v>0</v>
      </c>
      <c r="W35" s="34" t="s">
        <v>39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>
        <v>57</v>
      </c>
      <c r="AD35" s="34">
        <v>55</v>
      </c>
      <c r="AE35" s="34">
        <v>0</v>
      </c>
      <c r="AF35" s="34">
        <v>0</v>
      </c>
      <c r="AG35" s="34">
        <v>0</v>
      </c>
      <c r="AH35" s="34">
        <v>0</v>
      </c>
      <c r="AI35" s="34">
        <v>0</v>
      </c>
      <c r="AJ35" s="45">
        <v>0</v>
      </c>
      <c r="AK35" s="11" t="s">
        <v>66</v>
      </c>
      <c r="AL35" s="34">
        <v>0</v>
      </c>
      <c r="AM35" s="34">
        <v>0</v>
      </c>
      <c r="AN35" s="34">
        <v>0</v>
      </c>
      <c r="AO35" s="34">
        <v>0</v>
      </c>
      <c r="AP35" s="34">
        <v>0</v>
      </c>
      <c r="AQ35" s="34">
        <v>0</v>
      </c>
      <c r="AR35" s="34">
        <v>0</v>
      </c>
      <c r="AS35" s="34">
        <v>0</v>
      </c>
      <c r="AT35" s="34">
        <v>0</v>
      </c>
      <c r="AU35" s="34">
        <v>0</v>
      </c>
      <c r="AV35" s="34">
        <v>0</v>
      </c>
      <c r="AW35" s="34">
        <v>0</v>
      </c>
      <c r="AX35" s="34">
        <v>0</v>
      </c>
      <c r="AY35" s="34">
        <v>0</v>
      </c>
      <c r="AZ35" s="34">
        <v>19</v>
      </c>
      <c r="BA35" s="45">
        <v>2</v>
      </c>
    </row>
    <row r="36" spans="1:53" ht="18" customHeight="1" x14ac:dyDescent="0.15">
      <c r="B36" s="50" t="s">
        <v>67</v>
      </c>
      <c r="C36" s="37">
        <v>1</v>
      </c>
      <c r="D36" s="34">
        <v>1</v>
      </c>
      <c r="E36" s="34">
        <v>0</v>
      </c>
      <c r="F36" s="34">
        <v>0</v>
      </c>
      <c r="G36" s="34">
        <v>112</v>
      </c>
      <c r="H36" s="34">
        <v>57</v>
      </c>
      <c r="I36" s="34">
        <v>55</v>
      </c>
      <c r="J36" s="34">
        <v>112</v>
      </c>
      <c r="K36" s="34">
        <v>57</v>
      </c>
      <c r="L36" s="34">
        <v>55</v>
      </c>
      <c r="M36" s="48">
        <v>15</v>
      </c>
      <c r="N36" s="48">
        <v>11</v>
      </c>
      <c r="O36" s="48">
        <v>11</v>
      </c>
      <c r="P36" s="48">
        <v>19</v>
      </c>
      <c r="Q36" s="48">
        <v>31</v>
      </c>
      <c r="R36" s="49">
        <v>25</v>
      </c>
      <c r="S36" s="50" t="s">
        <v>67</v>
      </c>
      <c r="T36" s="34">
        <v>0</v>
      </c>
      <c r="U36" s="34">
        <v>0</v>
      </c>
      <c r="V36" s="34">
        <v>0</v>
      </c>
      <c r="W36" s="34" t="s">
        <v>39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57</v>
      </c>
      <c r="AD36" s="34">
        <v>55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45">
        <v>0</v>
      </c>
      <c r="AK36" s="51" t="s">
        <v>67</v>
      </c>
      <c r="AL36" s="34">
        <v>0</v>
      </c>
      <c r="AM36" s="34">
        <v>0</v>
      </c>
      <c r="AN36" s="34">
        <v>0</v>
      </c>
      <c r="AO36" s="34">
        <v>0</v>
      </c>
      <c r="AP36" s="34">
        <v>0</v>
      </c>
      <c r="AQ36" s="34">
        <v>0</v>
      </c>
      <c r="AR36" s="34">
        <v>0</v>
      </c>
      <c r="AS36" s="34">
        <v>0</v>
      </c>
      <c r="AT36" s="34">
        <v>0</v>
      </c>
      <c r="AU36" s="34">
        <v>0</v>
      </c>
      <c r="AV36" s="34">
        <v>0</v>
      </c>
      <c r="AW36" s="34">
        <v>0</v>
      </c>
      <c r="AX36" s="34">
        <v>0</v>
      </c>
      <c r="AY36" s="34">
        <v>0</v>
      </c>
      <c r="AZ36" s="34">
        <v>19</v>
      </c>
      <c r="BA36" s="45">
        <v>2</v>
      </c>
    </row>
    <row r="37" spans="1:53" ht="18" customHeight="1" x14ac:dyDescent="0.15">
      <c r="A37" s="4" t="s">
        <v>56</v>
      </c>
      <c r="B37" s="41" t="s">
        <v>68</v>
      </c>
      <c r="C37" s="37">
        <v>1</v>
      </c>
      <c r="D37" s="34">
        <v>1</v>
      </c>
      <c r="E37" s="34">
        <v>0</v>
      </c>
      <c r="F37" s="34">
        <v>0</v>
      </c>
      <c r="G37" s="34">
        <v>282</v>
      </c>
      <c r="H37" s="34">
        <v>122</v>
      </c>
      <c r="I37" s="34">
        <v>160</v>
      </c>
      <c r="J37" s="34">
        <v>282</v>
      </c>
      <c r="K37" s="34">
        <v>122</v>
      </c>
      <c r="L37" s="34">
        <v>160</v>
      </c>
      <c r="M37" s="48">
        <v>35</v>
      </c>
      <c r="N37" s="48">
        <v>58</v>
      </c>
      <c r="O37" s="48">
        <v>47</v>
      </c>
      <c r="P37" s="48">
        <v>61</v>
      </c>
      <c r="Q37" s="48">
        <v>40</v>
      </c>
      <c r="R37" s="49">
        <v>41</v>
      </c>
      <c r="S37" s="41" t="s">
        <v>68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4">
        <v>75</v>
      </c>
      <c r="AD37" s="34">
        <v>112</v>
      </c>
      <c r="AE37" s="34">
        <v>47</v>
      </c>
      <c r="AF37" s="34">
        <v>48</v>
      </c>
      <c r="AG37" s="34">
        <v>0</v>
      </c>
      <c r="AH37" s="34">
        <v>0</v>
      </c>
      <c r="AI37" s="34">
        <v>0</v>
      </c>
      <c r="AJ37" s="45">
        <v>0</v>
      </c>
      <c r="AK37" s="11" t="s">
        <v>68</v>
      </c>
      <c r="AL37" s="34">
        <v>0</v>
      </c>
      <c r="AM37" s="34">
        <v>0</v>
      </c>
      <c r="AN37" s="34">
        <v>0</v>
      </c>
      <c r="AO37" s="34">
        <v>0</v>
      </c>
      <c r="AP37" s="34">
        <v>0</v>
      </c>
      <c r="AQ37" s="34">
        <v>0</v>
      </c>
      <c r="AR37" s="34">
        <v>0</v>
      </c>
      <c r="AS37" s="34">
        <v>0</v>
      </c>
      <c r="AT37" s="34">
        <v>0</v>
      </c>
      <c r="AU37" s="34">
        <v>0</v>
      </c>
      <c r="AV37" s="34">
        <v>0</v>
      </c>
      <c r="AW37" s="34">
        <v>0</v>
      </c>
      <c r="AX37" s="34">
        <v>0</v>
      </c>
      <c r="AY37" s="34">
        <v>0</v>
      </c>
      <c r="AZ37" s="34">
        <v>33</v>
      </c>
      <c r="BA37" s="45">
        <v>9</v>
      </c>
    </row>
    <row r="38" spans="1:53" ht="18" customHeight="1" x14ac:dyDescent="0.15">
      <c r="B38" s="50" t="s">
        <v>69</v>
      </c>
      <c r="C38" s="37" t="s">
        <v>39</v>
      </c>
      <c r="D38" s="34">
        <v>0</v>
      </c>
      <c r="E38" s="34">
        <v>0</v>
      </c>
      <c r="F38" s="34">
        <v>0</v>
      </c>
      <c r="G38" s="34" t="s">
        <v>39</v>
      </c>
      <c r="H38" s="34">
        <v>0</v>
      </c>
      <c r="I38" s="34">
        <v>0</v>
      </c>
      <c r="J38" s="34" t="s">
        <v>39</v>
      </c>
      <c r="K38" s="34">
        <v>0</v>
      </c>
      <c r="L38" s="34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9">
        <v>0</v>
      </c>
      <c r="S38" s="50" t="s">
        <v>69</v>
      </c>
      <c r="T38" s="34">
        <v>0</v>
      </c>
      <c r="U38" s="34">
        <v>0</v>
      </c>
      <c r="V38" s="34">
        <v>0</v>
      </c>
      <c r="W38" s="34" t="s">
        <v>39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>
        <v>0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45">
        <v>0</v>
      </c>
      <c r="AK38" s="51" t="s">
        <v>69</v>
      </c>
      <c r="AL38" s="34">
        <v>0</v>
      </c>
      <c r="AM38" s="34">
        <v>0</v>
      </c>
      <c r="AN38" s="34">
        <v>0</v>
      </c>
      <c r="AO38" s="34">
        <v>0</v>
      </c>
      <c r="AP38" s="34">
        <v>0</v>
      </c>
      <c r="AQ38" s="34">
        <v>0</v>
      </c>
      <c r="AR38" s="34">
        <v>0</v>
      </c>
      <c r="AS38" s="34">
        <v>0</v>
      </c>
      <c r="AT38" s="34">
        <v>0</v>
      </c>
      <c r="AU38" s="34">
        <v>0</v>
      </c>
      <c r="AV38" s="34">
        <v>0</v>
      </c>
      <c r="AW38" s="34">
        <v>0</v>
      </c>
      <c r="AX38" s="34">
        <v>0</v>
      </c>
      <c r="AY38" s="34">
        <v>0</v>
      </c>
      <c r="AZ38" s="34">
        <v>0</v>
      </c>
      <c r="BA38" s="45">
        <v>0</v>
      </c>
    </row>
    <row r="39" spans="1:53" ht="18" customHeight="1" x14ac:dyDescent="0.15">
      <c r="B39" s="50" t="s">
        <v>70</v>
      </c>
      <c r="C39" s="37">
        <v>1</v>
      </c>
      <c r="D39" s="34">
        <v>1</v>
      </c>
      <c r="E39" s="34">
        <v>0</v>
      </c>
      <c r="F39" s="34">
        <v>0</v>
      </c>
      <c r="G39" s="34">
        <v>282</v>
      </c>
      <c r="H39" s="34">
        <v>122</v>
      </c>
      <c r="I39" s="34">
        <v>160</v>
      </c>
      <c r="J39" s="34">
        <v>282</v>
      </c>
      <c r="K39" s="34">
        <v>122</v>
      </c>
      <c r="L39" s="34">
        <v>160</v>
      </c>
      <c r="M39" s="48">
        <v>35</v>
      </c>
      <c r="N39" s="48">
        <v>58</v>
      </c>
      <c r="O39" s="48">
        <v>47</v>
      </c>
      <c r="P39" s="48">
        <v>61</v>
      </c>
      <c r="Q39" s="48">
        <v>40</v>
      </c>
      <c r="R39" s="49">
        <v>41</v>
      </c>
      <c r="S39" s="50" t="s">
        <v>70</v>
      </c>
      <c r="T39" s="34">
        <v>0</v>
      </c>
      <c r="U39" s="34">
        <v>0</v>
      </c>
      <c r="V39" s="34">
        <v>0</v>
      </c>
      <c r="W39" s="34" t="s">
        <v>39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v>75</v>
      </c>
      <c r="AD39" s="34">
        <v>112</v>
      </c>
      <c r="AE39" s="34">
        <v>47</v>
      </c>
      <c r="AF39" s="34">
        <v>48</v>
      </c>
      <c r="AG39" s="34">
        <v>0</v>
      </c>
      <c r="AH39" s="34">
        <v>0</v>
      </c>
      <c r="AI39" s="34">
        <v>0</v>
      </c>
      <c r="AJ39" s="45">
        <v>0</v>
      </c>
      <c r="AK39" s="51" t="s">
        <v>70</v>
      </c>
      <c r="AL39" s="34">
        <v>0</v>
      </c>
      <c r="AM39" s="34">
        <v>0</v>
      </c>
      <c r="AN39" s="34">
        <v>0</v>
      </c>
      <c r="AO39" s="34">
        <v>0</v>
      </c>
      <c r="AP39" s="34">
        <v>0</v>
      </c>
      <c r="AQ39" s="34">
        <v>0</v>
      </c>
      <c r="AR39" s="34">
        <v>0</v>
      </c>
      <c r="AS39" s="34">
        <v>0</v>
      </c>
      <c r="AT39" s="34">
        <v>0</v>
      </c>
      <c r="AU39" s="34">
        <v>0</v>
      </c>
      <c r="AV39" s="34">
        <v>0</v>
      </c>
      <c r="AW39" s="34">
        <v>0</v>
      </c>
      <c r="AX39" s="34">
        <v>0</v>
      </c>
      <c r="AY39" s="34">
        <v>0</v>
      </c>
      <c r="AZ39" s="34">
        <v>33</v>
      </c>
      <c r="BA39" s="45">
        <v>9</v>
      </c>
    </row>
    <row r="40" spans="1:53" ht="18" customHeight="1" x14ac:dyDescent="0.15">
      <c r="A40" s="4" t="s">
        <v>56</v>
      </c>
      <c r="B40" s="41" t="s">
        <v>71</v>
      </c>
      <c r="C40" s="37">
        <v>1</v>
      </c>
      <c r="D40" s="34">
        <v>1</v>
      </c>
      <c r="E40" s="34">
        <v>0</v>
      </c>
      <c r="F40" s="34">
        <v>0</v>
      </c>
      <c r="G40" s="34">
        <v>405</v>
      </c>
      <c r="H40" s="34">
        <v>198</v>
      </c>
      <c r="I40" s="34">
        <v>207</v>
      </c>
      <c r="J40" s="34">
        <v>405</v>
      </c>
      <c r="K40" s="34">
        <v>198</v>
      </c>
      <c r="L40" s="34">
        <v>207</v>
      </c>
      <c r="M40" s="48">
        <v>72</v>
      </c>
      <c r="N40" s="48">
        <v>52</v>
      </c>
      <c r="O40" s="48">
        <v>59</v>
      </c>
      <c r="P40" s="48">
        <v>77</v>
      </c>
      <c r="Q40" s="48">
        <v>67</v>
      </c>
      <c r="R40" s="49">
        <v>78</v>
      </c>
      <c r="S40" s="41" t="s">
        <v>71</v>
      </c>
      <c r="T40" s="34">
        <v>0</v>
      </c>
      <c r="U40" s="34">
        <v>0</v>
      </c>
      <c r="V40" s="34">
        <v>0</v>
      </c>
      <c r="W40" s="34" t="s">
        <v>39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v>149</v>
      </c>
      <c r="AD40" s="34">
        <v>182</v>
      </c>
      <c r="AE40" s="34">
        <v>49</v>
      </c>
      <c r="AF40" s="34">
        <v>25</v>
      </c>
      <c r="AG40" s="34">
        <v>0</v>
      </c>
      <c r="AH40" s="34">
        <v>0</v>
      </c>
      <c r="AI40" s="34">
        <v>0</v>
      </c>
      <c r="AJ40" s="45">
        <v>0</v>
      </c>
      <c r="AK40" s="11" t="s">
        <v>71</v>
      </c>
      <c r="AL40" s="34">
        <v>0</v>
      </c>
      <c r="AM40" s="34">
        <v>0</v>
      </c>
      <c r="AN40" s="34">
        <v>0</v>
      </c>
      <c r="AO40" s="34">
        <v>0</v>
      </c>
      <c r="AP40" s="34">
        <v>0</v>
      </c>
      <c r="AQ40" s="34">
        <v>0</v>
      </c>
      <c r="AR40" s="34">
        <v>0</v>
      </c>
      <c r="AS40" s="34">
        <v>0</v>
      </c>
      <c r="AT40" s="34">
        <v>0</v>
      </c>
      <c r="AU40" s="34">
        <v>0</v>
      </c>
      <c r="AV40" s="34">
        <v>0</v>
      </c>
      <c r="AW40" s="34">
        <v>0</v>
      </c>
      <c r="AX40" s="34">
        <v>0</v>
      </c>
      <c r="AY40" s="34">
        <v>0</v>
      </c>
      <c r="AZ40" s="34">
        <v>34</v>
      </c>
      <c r="BA40" s="45">
        <v>6</v>
      </c>
    </row>
    <row r="41" spans="1:53" ht="18" customHeight="1" x14ac:dyDescent="0.15">
      <c r="B41" s="52" t="s">
        <v>72</v>
      </c>
      <c r="C41" s="53">
        <v>1</v>
      </c>
      <c r="D41" s="54">
        <v>1</v>
      </c>
      <c r="E41" s="54">
        <v>0</v>
      </c>
      <c r="F41" s="54">
        <v>0</v>
      </c>
      <c r="G41" s="54">
        <v>405</v>
      </c>
      <c r="H41" s="54">
        <v>198</v>
      </c>
      <c r="I41" s="54">
        <v>207</v>
      </c>
      <c r="J41" s="54">
        <v>405</v>
      </c>
      <c r="K41" s="54">
        <v>198</v>
      </c>
      <c r="L41" s="54">
        <v>207</v>
      </c>
      <c r="M41" s="55">
        <v>72</v>
      </c>
      <c r="N41" s="55">
        <v>52</v>
      </c>
      <c r="O41" s="55">
        <v>59</v>
      </c>
      <c r="P41" s="55">
        <v>77</v>
      </c>
      <c r="Q41" s="55">
        <v>67</v>
      </c>
      <c r="R41" s="56">
        <v>78</v>
      </c>
      <c r="S41" s="52" t="s">
        <v>72</v>
      </c>
      <c r="T41" s="54">
        <v>0</v>
      </c>
      <c r="U41" s="54">
        <v>0</v>
      </c>
      <c r="V41" s="54">
        <v>0</v>
      </c>
      <c r="W41" s="54" t="s">
        <v>39</v>
      </c>
      <c r="X41" s="54">
        <v>0</v>
      </c>
      <c r="Y41" s="54">
        <v>0</v>
      </c>
      <c r="Z41" s="54">
        <v>0</v>
      </c>
      <c r="AA41" s="54">
        <v>0</v>
      </c>
      <c r="AB41" s="54">
        <v>0</v>
      </c>
      <c r="AC41" s="54">
        <v>149</v>
      </c>
      <c r="AD41" s="54">
        <v>182</v>
      </c>
      <c r="AE41" s="54">
        <v>49</v>
      </c>
      <c r="AF41" s="54">
        <v>25</v>
      </c>
      <c r="AG41" s="54">
        <v>0</v>
      </c>
      <c r="AH41" s="54">
        <v>0</v>
      </c>
      <c r="AI41" s="54">
        <v>0</v>
      </c>
      <c r="AJ41" s="57">
        <v>0</v>
      </c>
      <c r="AK41" s="58" t="s">
        <v>72</v>
      </c>
      <c r="AL41" s="54">
        <v>0</v>
      </c>
      <c r="AM41" s="54">
        <v>0</v>
      </c>
      <c r="AN41" s="54">
        <v>0</v>
      </c>
      <c r="AO41" s="54">
        <v>0</v>
      </c>
      <c r="AP41" s="54">
        <v>0</v>
      </c>
      <c r="AQ41" s="54">
        <v>0</v>
      </c>
      <c r="AR41" s="54">
        <v>0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34</v>
      </c>
      <c r="BA41" s="57">
        <v>6</v>
      </c>
    </row>
    <row r="42" spans="1:53" ht="18" customHeight="1" x14ac:dyDescent="0.15">
      <c r="AC42" s="60"/>
    </row>
    <row r="43" spans="1:53" ht="18" customHeight="1" x14ac:dyDescent="0.15">
      <c r="AC43" s="60"/>
    </row>
    <row r="44" spans="1:53" x14ac:dyDescent="0.15">
      <c r="AC44" s="60"/>
    </row>
    <row r="45" spans="1:53" x14ac:dyDescent="0.15">
      <c r="AC45" s="60"/>
    </row>
    <row r="46" spans="1:53" x14ac:dyDescent="0.15">
      <c r="AC46" s="60"/>
    </row>
    <row r="47" spans="1:53" x14ac:dyDescent="0.15">
      <c r="AC47" s="60"/>
    </row>
    <row r="48" spans="1:53" x14ac:dyDescent="0.15">
      <c r="AC48" s="60"/>
    </row>
    <row r="49" spans="29:29" x14ac:dyDescent="0.15">
      <c r="AC49" s="60"/>
    </row>
    <row r="50" spans="29:29" x14ac:dyDescent="0.15">
      <c r="AC50" s="60"/>
    </row>
    <row r="51" spans="29:29" x14ac:dyDescent="0.15">
      <c r="AC51" s="60"/>
    </row>
    <row r="52" spans="29:29" x14ac:dyDescent="0.15">
      <c r="AC52" s="60"/>
    </row>
    <row r="53" spans="29:29" x14ac:dyDescent="0.15">
      <c r="AC53" s="60"/>
    </row>
    <row r="54" spans="29:29" x14ac:dyDescent="0.15">
      <c r="AC54" s="60"/>
    </row>
    <row r="55" spans="29:29" x14ac:dyDescent="0.15">
      <c r="AC55" s="60"/>
    </row>
    <row r="56" spans="29:29" x14ac:dyDescent="0.15">
      <c r="AC56" s="60"/>
    </row>
    <row r="57" spans="29:29" x14ac:dyDescent="0.15">
      <c r="AC57" s="60"/>
    </row>
    <row r="58" spans="29:29" x14ac:dyDescent="0.15">
      <c r="AC58" s="60"/>
    </row>
    <row r="59" spans="29:29" x14ac:dyDescent="0.15">
      <c r="AC59" s="60"/>
    </row>
    <row r="60" spans="29:29" x14ac:dyDescent="0.15">
      <c r="AC60" s="60"/>
    </row>
    <row r="61" spans="29:29" x14ac:dyDescent="0.15">
      <c r="AC61" s="60"/>
    </row>
    <row r="62" spans="29:29" x14ac:dyDescent="0.15">
      <c r="AC62" s="60"/>
    </row>
    <row r="63" spans="29:29" x14ac:dyDescent="0.15">
      <c r="AC63" s="60"/>
    </row>
    <row r="64" spans="29:29" x14ac:dyDescent="0.15">
      <c r="AC64" s="60"/>
    </row>
    <row r="65" spans="29:29" x14ac:dyDescent="0.15">
      <c r="AC65" s="60"/>
    </row>
    <row r="66" spans="29:29" x14ac:dyDescent="0.15">
      <c r="AC66" s="60"/>
    </row>
    <row r="67" spans="29:29" x14ac:dyDescent="0.15">
      <c r="AC67" s="60"/>
    </row>
    <row r="68" spans="29:29" x14ac:dyDescent="0.15">
      <c r="AC68" s="60"/>
    </row>
    <row r="69" spans="29:29" x14ac:dyDescent="0.15">
      <c r="AC69" s="60"/>
    </row>
    <row r="70" spans="29:29" x14ac:dyDescent="0.15">
      <c r="AC70" s="60"/>
    </row>
    <row r="71" spans="29:29" x14ac:dyDescent="0.15">
      <c r="AC71" s="60"/>
    </row>
    <row r="72" spans="29:29" x14ac:dyDescent="0.15">
      <c r="AC72" s="60"/>
    </row>
    <row r="73" spans="29:29" x14ac:dyDescent="0.15">
      <c r="AC73" s="60"/>
    </row>
    <row r="74" spans="29:29" x14ac:dyDescent="0.15">
      <c r="AC74" s="60"/>
    </row>
    <row r="75" spans="29:29" x14ac:dyDescent="0.15">
      <c r="AC75" s="60"/>
    </row>
    <row r="76" spans="29:29" x14ac:dyDescent="0.15">
      <c r="AC76" s="60"/>
    </row>
    <row r="77" spans="29:29" x14ac:dyDescent="0.15">
      <c r="AC77" s="60"/>
    </row>
    <row r="78" spans="29:29" x14ac:dyDescent="0.15">
      <c r="AC78" s="60"/>
    </row>
    <row r="79" spans="29:29" x14ac:dyDescent="0.15">
      <c r="AC79" s="60"/>
    </row>
  </sheetData>
  <mergeCells count="45">
    <mergeCell ref="T3:V3"/>
    <mergeCell ref="W3:Y3"/>
    <mergeCell ref="Z3:AB3"/>
    <mergeCell ref="AC3:AJ3"/>
    <mergeCell ref="H3:H5"/>
    <mergeCell ref="I3:I5"/>
    <mergeCell ref="J3:R3"/>
    <mergeCell ref="B2:B5"/>
    <mergeCell ref="C2:F2"/>
    <mergeCell ref="G2:R2"/>
    <mergeCell ref="C3:C5"/>
    <mergeCell ref="D3:D5"/>
    <mergeCell ref="E3:E5"/>
    <mergeCell ref="F3:F5"/>
    <mergeCell ref="G3:G5"/>
    <mergeCell ref="AE4:AF4"/>
    <mergeCell ref="AL3:AY3"/>
    <mergeCell ref="J4:L4"/>
    <mergeCell ref="M4:N4"/>
    <mergeCell ref="O4:P4"/>
    <mergeCell ref="Q4:R4"/>
    <mergeCell ref="T4:T5"/>
    <mergeCell ref="U4:U5"/>
    <mergeCell ref="V4:V5"/>
    <mergeCell ref="W4:W5"/>
    <mergeCell ref="X4:X5"/>
    <mergeCell ref="AK2:AK5"/>
    <mergeCell ref="AL2:AY2"/>
    <mergeCell ref="S2:S5"/>
    <mergeCell ref="T2:AB2"/>
    <mergeCell ref="AC2:AJ2"/>
    <mergeCell ref="Y4:Y5"/>
    <mergeCell ref="Z4:Z5"/>
    <mergeCell ref="AA4:AA5"/>
    <mergeCell ref="AB4:AB5"/>
    <mergeCell ref="AC4:AD4"/>
    <mergeCell ref="AT4:AU4"/>
    <mergeCell ref="AV4:AW4"/>
    <mergeCell ref="AX4:AY4"/>
    <mergeCell ref="AG4:AH4"/>
    <mergeCell ref="AI4:AJ4"/>
    <mergeCell ref="AL4:AM4"/>
    <mergeCell ref="AN4:AO4"/>
    <mergeCell ref="AP4:AQ4"/>
    <mergeCell ref="AR4:AS4"/>
  </mergeCells>
  <phoneticPr fontId="3"/>
  <pageMargins left="0.78740157480314965" right="0.15748031496062992" top="0.59055118110236227" bottom="0.59055118110236227" header="0.59055118110236227" footer="0.59055118110236227"/>
  <pageSetup paperSize="9" scale="77" orientation="landscape" r:id="rId1"/>
  <headerFooter alignWithMargins="0"/>
  <colBreaks count="2" manualBreakCount="2">
    <brk id="18" max="40" man="1"/>
    <brk id="36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高等学校の状況</vt:lpstr>
      <vt:lpstr>高等学校の状況!Print_Area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2018-12-28T07:26:59Z</dcterms:created>
  <dcterms:modified xsi:type="dcterms:W3CDTF">2018-12-28T07:33:15Z</dcterms:modified>
</cp:coreProperties>
</file>