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6270" yWindow="195" windowWidth="20340" windowHeight="6840"/>
  </bookViews>
  <sheets>
    <sheet name="第１表" sheetId="1" r:id="rId1"/>
    <sheet name="第２表" sheetId="4" r:id="rId2"/>
  </sheets>
  <definedNames>
    <definedName name="_xlnm._FilterDatabase" localSheetId="0" hidden="1">第１表!$A$4:$AB$4</definedName>
    <definedName name="_xlnm._FilterDatabase" localSheetId="1" hidden="1">第２表!$A$5:$BL$5</definedName>
    <definedName name="_xlnm.Print_Area" localSheetId="0">第１表!$A$1:$AB$27</definedName>
    <definedName name="_xlnm.Print_Area" localSheetId="1">第２表!$A$1:$BK$28</definedName>
    <definedName name="_xlnm.Print_Titles" localSheetId="0">第１表!$A:$A,第１表!$1:$4</definedName>
    <definedName name="_xlnm.Print_Titles" localSheetId="1">第２表!$A:$A,第２表!$1:$5</definedName>
  </definedNames>
  <calcPr calcId="145621"/>
</workbook>
</file>

<file path=xl/calcChain.xml><?xml version="1.0" encoding="utf-8"?>
<calcChain xmlns="http://schemas.openxmlformats.org/spreadsheetml/2006/main">
  <c r="U16" i="1" l="1"/>
  <c r="C27" i="4"/>
  <c r="D27" i="4"/>
  <c r="E27" i="4"/>
  <c r="F27" i="4"/>
  <c r="G27" i="4"/>
  <c r="H27" i="4"/>
  <c r="I27" i="4"/>
  <c r="J27" i="4"/>
  <c r="K27" i="4"/>
  <c r="L27" i="4"/>
  <c r="M27" i="4"/>
  <c r="N27" i="4"/>
  <c r="O27" i="4"/>
  <c r="P27" i="4"/>
  <c r="Q27" i="4"/>
  <c r="R27" i="4"/>
  <c r="S27" i="4"/>
  <c r="T27" i="4"/>
  <c r="U27" i="4"/>
  <c r="V27" i="4"/>
  <c r="W27" i="4"/>
  <c r="X27" i="4"/>
  <c r="Y27" i="4"/>
  <c r="Z27" i="4"/>
  <c r="AA27" i="4"/>
  <c r="AB27" i="4"/>
  <c r="AC27" i="4"/>
  <c r="AD27" i="4"/>
  <c r="AF27" i="4"/>
  <c r="AG27" i="4"/>
  <c r="AH27" i="4"/>
  <c r="AI27" i="4"/>
  <c r="AJ27" i="4"/>
  <c r="AK27" i="4"/>
  <c r="AL27" i="4"/>
  <c r="AM27" i="4"/>
  <c r="AN27" i="4"/>
  <c r="AO27" i="4"/>
  <c r="AP27" i="4"/>
  <c r="AQ27" i="4"/>
  <c r="AR27" i="4"/>
  <c r="AS27" i="4"/>
  <c r="AT27" i="4"/>
  <c r="AU27" i="4"/>
  <c r="AV27" i="4"/>
  <c r="AW27" i="4"/>
  <c r="AX27" i="4"/>
  <c r="AY27" i="4"/>
  <c r="AZ27" i="4"/>
  <c r="BA27" i="4"/>
  <c r="BB27" i="4"/>
  <c r="BC27" i="4"/>
  <c r="BD27" i="4"/>
  <c r="BE27" i="4"/>
  <c r="BF27" i="4"/>
  <c r="BG27" i="4"/>
  <c r="BH27" i="4"/>
  <c r="BJ27" i="4"/>
  <c r="B27" i="4"/>
  <c r="C17" i="4"/>
  <c r="D17" i="4"/>
  <c r="E17" i="4"/>
  <c r="F17" i="4"/>
  <c r="G17" i="4"/>
  <c r="H17" i="4"/>
  <c r="I17" i="4"/>
  <c r="J17" i="4"/>
  <c r="K17" i="4"/>
  <c r="L17" i="4"/>
  <c r="M17" i="4"/>
  <c r="N17" i="4"/>
  <c r="O17" i="4"/>
  <c r="P17" i="4"/>
  <c r="Q17" i="4"/>
  <c r="R17" i="4"/>
  <c r="S17" i="4"/>
  <c r="T17" i="4"/>
  <c r="U17" i="4"/>
  <c r="V17" i="4"/>
  <c r="W17" i="4"/>
  <c r="X17" i="4"/>
  <c r="Y17" i="4"/>
  <c r="Z17" i="4"/>
  <c r="AA17" i="4"/>
  <c r="AB17" i="4"/>
  <c r="AC17" i="4"/>
  <c r="AD17" i="4"/>
  <c r="AF17" i="4"/>
  <c r="AG17" i="4"/>
  <c r="AH17" i="4"/>
  <c r="AI17" i="4"/>
  <c r="AJ17" i="4"/>
  <c r="AK17" i="4"/>
  <c r="AL17" i="4"/>
  <c r="AM17" i="4"/>
  <c r="AN17" i="4"/>
  <c r="AO17" i="4"/>
  <c r="AP17" i="4"/>
  <c r="AQ17" i="4"/>
  <c r="AR17" i="4"/>
  <c r="AS17" i="4"/>
  <c r="AT17" i="4"/>
  <c r="AU17" i="4"/>
  <c r="AV17" i="4"/>
  <c r="AW17" i="4"/>
  <c r="AX17" i="4"/>
  <c r="AY17" i="4"/>
  <c r="AZ17" i="4"/>
  <c r="BA17" i="4"/>
  <c r="BB17" i="4"/>
  <c r="BC17" i="4"/>
  <c r="BD17" i="4"/>
  <c r="BE17" i="4"/>
  <c r="BF17" i="4"/>
  <c r="BG17" i="4"/>
  <c r="BH17" i="4"/>
  <c r="BJ17" i="4"/>
  <c r="B17" i="4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AB26" i="1"/>
  <c r="B26" i="1"/>
  <c r="C16" i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V16" i="1"/>
  <c r="V27" i="1" s="1"/>
  <c r="W16" i="1"/>
  <c r="W27" i="1" s="1"/>
  <c r="X16" i="1"/>
  <c r="X27" i="1" s="1"/>
  <c r="Y16" i="1"/>
  <c r="Y27" i="1" s="1"/>
  <c r="Z16" i="1"/>
  <c r="Z27" i="1" s="1"/>
  <c r="AA16" i="1"/>
  <c r="AA27" i="1" s="1"/>
  <c r="AB16" i="1"/>
  <c r="AB27" i="1" s="1"/>
  <c r="B16" i="1"/>
  <c r="AC28" i="4" l="1"/>
  <c r="AA28" i="4"/>
  <c r="Y28" i="4"/>
  <c r="W28" i="4"/>
  <c r="U28" i="4"/>
  <c r="S28" i="4"/>
  <c r="Q28" i="4"/>
  <c r="O28" i="4"/>
  <c r="M28" i="4"/>
  <c r="K28" i="4"/>
  <c r="I28" i="4"/>
  <c r="G28" i="4"/>
  <c r="E28" i="4"/>
  <c r="C28" i="4"/>
  <c r="BJ28" i="4"/>
  <c r="AD28" i="4"/>
  <c r="AB28" i="4"/>
  <c r="Z28" i="4"/>
  <c r="X28" i="4"/>
  <c r="V28" i="4"/>
  <c r="T28" i="4"/>
  <c r="R28" i="4"/>
  <c r="P28" i="4"/>
  <c r="N28" i="4"/>
  <c r="L28" i="4"/>
  <c r="J28" i="4"/>
  <c r="H28" i="4"/>
  <c r="F28" i="4"/>
  <c r="D28" i="4"/>
  <c r="AE27" i="4"/>
  <c r="BG28" i="4"/>
  <c r="BE28" i="4"/>
  <c r="BC28" i="4"/>
  <c r="BA28" i="4"/>
  <c r="AY28" i="4"/>
  <c r="AW28" i="4"/>
  <c r="AU28" i="4"/>
  <c r="AS28" i="4"/>
  <c r="AQ28" i="4"/>
  <c r="AO28" i="4"/>
  <c r="AM28" i="4"/>
  <c r="AK28" i="4"/>
  <c r="AI28" i="4"/>
  <c r="AG28" i="4"/>
  <c r="B28" i="4"/>
  <c r="BH28" i="4"/>
  <c r="BF28" i="4"/>
  <c r="BD28" i="4"/>
  <c r="BB28" i="4"/>
  <c r="AZ28" i="4"/>
  <c r="AX28" i="4"/>
  <c r="AV28" i="4"/>
  <c r="AT28" i="4"/>
  <c r="AR28" i="4"/>
  <c r="AP28" i="4"/>
  <c r="AN28" i="4"/>
  <c r="AL28" i="4"/>
  <c r="AJ28" i="4"/>
  <c r="AH28" i="4"/>
  <c r="AF28" i="4"/>
  <c r="AE17" i="4"/>
  <c r="S27" i="1"/>
  <c r="Q27" i="1"/>
  <c r="O27" i="1"/>
  <c r="M27" i="1"/>
  <c r="K27" i="1"/>
  <c r="I27" i="1"/>
  <c r="G27" i="1"/>
  <c r="E27" i="1"/>
  <c r="C27" i="1"/>
  <c r="U27" i="1"/>
  <c r="T27" i="1"/>
  <c r="R27" i="1"/>
  <c r="P27" i="1"/>
  <c r="N27" i="1"/>
  <c r="L27" i="1"/>
  <c r="J27" i="1"/>
  <c r="H27" i="1"/>
  <c r="F27" i="1"/>
  <c r="D27" i="1"/>
  <c r="B27" i="1"/>
  <c r="AE28" i="4" l="1"/>
  <c r="BK27" i="4"/>
  <c r="BI27" i="4"/>
  <c r="BK17" i="4"/>
  <c r="BK28" i="4" s="1"/>
  <c r="BI17" i="4"/>
  <c r="BI28" i="4" l="1"/>
</calcChain>
</file>

<file path=xl/sharedStrings.xml><?xml version="1.0" encoding="utf-8"?>
<sst xmlns="http://schemas.openxmlformats.org/spreadsheetml/2006/main" count="175" uniqueCount="65">
  <si>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</si>
  <si>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</si>
  <si>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</si>
  <si>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先月分
人　口
（日本人）</t>
    <rPh sb="4" eb="5">
      <t>ヒト</t>
    </rPh>
    <rPh sb="6" eb="7">
      <t>クチ</t>
    </rPh>
    <rPh sb="9" eb="12">
      <t>ニホンジン</t>
    </rPh>
    <phoneticPr fontId="2"/>
  </si>
  <si>
    <t>先月分
人　口
（外国人）</t>
    <rPh sb="4" eb="5">
      <t>ヒト</t>
    </rPh>
    <rPh sb="6" eb="7">
      <t>クチ</t>
    </rPh>
    <rPh sb="9" eb="11">
      <t>ガイコク</t>
    </rPh>
    <rPh sb="11" eb="12">
      <t>ジン</t>
    </rPh>
    <phoneticPr fontId="2"/>
  </si>
  <si>
    <t>先月分
人　口
（合計）</t>
    <rPh sb="4" eb="5">
      <t>ヒト</t>
    </rPh>
    <rPh sb="6" eb="7">
      <t>クチ</t>
    </rPh>
    <rPh sb="9" eb="11">
      <t>ゴウケイ</t>
    </rPh>
    <phoneticPr fontId="2"/>
  </si>
  <si>
    <t>先月分
世帯数
（日本人）</t>
    <rPh sb="4" eb="7">
      <t>セタイスウ</t>
    </rPh>
    <rPh sb="9" eb="12">
      <t>ニホンジン</t>
    </rPh>
    <phoneticPr fontId="2"/>
  </si>
  <si>
    <t>先月分
世帯数
（外国人）</t>
    <rPh sb="4" eb="7">
      <t>セタイスウ</t>
    </rPh>
    <rPh sb="9" eb="11">
      <t>ガイコク</t>
    </rPh>
    <rPh sb="11" eb="12">
      <t>ジン</t>
    </rPh>
    <phoneticPr fontId="2"/>
  </si>
  <si>
    <t>先月分
世帯数
（合計）</t>
    <rPh sb="4" eb="7">
      <t>セタイスウ</t>
    </rPh>
    <rPh sb="9" eb="11">
      <t>ゴウケイ</t>
    </rPh>
    <phoneticPr fontId="2"/>
  </si>
  <si>
    <t>日本人</t>
    <rPh sb="0" eb="3">
      <t>ニホンジン</t>
    </rPh>
    <phoneticPr fontId="2"/>
  </si>
  <si>
    <t>外国人</t>
    <rPh sb="0" eb="2">
      <t>ガイコク</t>
    </rPh>
    <rPh sb="2" eb="3">
      <t>ジン</t>
    </rPh>
    <phoneticPr fontId="2"/>
  </si>
  <si>
    <t>計</t>
  </si>
  <si>
    <t>対先月
増　減</t>
    <rPh sb="4" eb="5">
      <t>ゾウ</t>
    </rPh>
    <rPh sb="6" eb="7">
      <t>ゲン</t>
    </rPh>
    <phoneticPr fontId="2"/>
  </si>
  <si>
    <t>宇和島市</t>
  </si>
  <si>
    <t>東温市</t>
  </si>
  <si>
    <t>先月分</t>
    <phoneticPr fontId="2"/>
  </si>
  <si>
    <t>市町名</t>
    <phoneticPr fontId="2"/>
  </si>
  <si>
    <t>市　計</t>
    <rPh sb="0" eb="1">
      <t>シ</t>
    </rPh>
    <rPh sb="2" eb="3">
      <t>ケイ</t>
    </rPh>
    <phoneticPr fontId="2"/>
  </si>
  <si>
    <t>町　計</t>
    <rPh sb="0" eb="1">
      <t>マチ</t>
    </rPh>
    <rPh sb="2" eb="3">
      <t>ケイ</t>
    </rPh>
    <phoneticPr fontId="2"/>
  </si>
  <si>
    <t>合　計</t>
    <rPh sb="0" eb="1">
      <t>ゴウ</t>
    </rPh>
    <rPh sb="2" eb="3">
      <t>ケイ</t>
    </rPh>
    <phoneticPr fontId="2"/>
  </si>
  <si>
    <t>人　　　　　口</t>
    <phoneticPr fontId="2"/>
  </si>
  <si>
    <t>世　帯　数</t>
    <rPh sb="4" eb="5">
      <t>スウ</t>
    </rPh>
    <phoneticPr fontId="2"/>
  </si>
  <si>
    <t>複数
国籍</t>
    <rPh sb="0" eb="2">
      <t>フクスウ</t>
    </rPh>
    <rPh sb="3" eb="5">
      <t>コクセキ</t>
    </rPh>
    <phoneticPr fontId="2"/>
  </si>
  <si>
    <t>先月分
世帯数
（複数国籍）</t>
    <rPh sb="4" eb="7">
      <t>セタイスウ</t>
    </rPh>
    <rPh sb="9" eb="11">
      <t>フクスウ</t>
    </rPh>
    <rPh sb="11" eb="13">
      <t>コクセキ</t>
    </rPh>
    <phoneticPr fontId="2"/>
  </si>
  <si>
    <t>記載（A)</t>
    <phoneticPr fontId="2"/>
  </si>
  <si>
    <t>消除（B)</t>
    <rPh sb="0" eb="1">
      <t>ショウ</t>
    </rPh>
    <rPh sb="1" eb="2">
      <t>ジョ</t>
    </rPh>
    <phoneticPr fontId="2"/>
  </si>
  <si>
    <t>増減数（A)－（B)</t>
    <rPh sb="0" eb="2">
      <t>ゾウゲン</t>
    </rPh>
    <rPh sb="2" eb="3">
      <t>スウ</t>
    </rPh>
    <phoneticPr fontId="2"/>
  </si>
  <si>
    <t>転入</t>
    <rPh sb="0" eb="2">
      <t>テンニュウ</t>
    </rPh>
    <phoneticPr fontId="2"/>
  </si>
  <si>
    <t>出生</t>
    <phoneticPr fontId="2"/>
  </si>
  <si>
    <t>その他</t>
    <rPh sb="2" eb="3">
      <t>タ</t>
    </rPh>
    <phoneticPr fontId="2"/>
  </si>
  <si>
    <t>転出</t>
    <rPh sb="0" eb="2">
      <t>テンシュツ</t>
    </rPh>
    <phoneticPr fontId="2"/>
  </si>
  <si>
    <t>死亡</t>
    <rPh sb="0" eb="2">
      <t>シボウ</t>
    </rPh>
    <phoneticPr fontId="2"/>
  </si>
  <si>
    <t>県内</t>
    <rPh sb="0" eb="1">
      <t>ケン</t>
    </rPh>
    <rPh sb="1" eb="2">
      <t>ナイ</t>
    </rPh>
    <phoneticPr fontId="2"/>
  </si>
  <si>
    <t>県外</t>
    <rPh sb="0" eb="2">
      <t>ケンガイ</t>
    </rPh>
    <phoneticPr fontId="2"/>
  </si>
  <si>
    <t>法第30条の47</t>
    <phoneticPr fontId="2"/>
  </si>
  <si>
    <t>帰化
等</t>
    <phoneticPr fontId="2"/>
  </si>
  <si>
    <t>国籍
喪失</t>
    <phoneticPr fontId="2"/>
  </si>
  <si>
    <t>その他</t>
  </si>
  <si>
    <t>帰化等</t>
  </si>
  <si>
    <t>国内</t>
    <rPh sb="0" eb="2">
      <t>コクナイ</t>
    </rPh>
    <phoneticPr fontId="2"/>
  </si>
  <si>
    <t>国外</t>
    <rPh sb="0" eb="2">
      <t>コクガイ</t>
    </rPh>
    <phoneticPr fontId="2"/>
  </si>
  <si>
    <t>日本人</t>
  </si>
  <si>
    <t>外国人</t>
  </si>
  <si>
    <t>西予市</t>
  </si>
  <si>
    <t>八幡浜市</t>
  </si>
  <si>
    <t>松野町</t>
  </si>
  <si>
    <t>大洲市</t>
  </si>
  <si>
    <t>今治市</t>
  </si>
  <si>
    <t>新居浜市</t>
  </si>
  <si>
    <t>砥部町</t>
  </si>
  <si>
    <t>四国中央市</t>
  </si>
  <si>
    <t>伊予市</t>
  </si>
  <si>
    <t>愛南町</t>
  </si>
  <si>
    <t>伊方町</t>
  </si>
  <si>
    <t>鬼北町</t>
  </si>
  <si>
    <t>上島町</t>
  </si>
  <si>
    <t>西条市</t>
  </si>
  <si>
    <t>松山市</t>
  </si>
  <si>
    <t>松前町</t>
    <phoneticPr fontId="2"/>
  </si>
  <si>
    <t>松前町</t>
    <phoneticPr fontId="4"/>
  </si>
  <si>
    <t>久万高原町</t>
    <phoneticPr fontId="2"/>
  </si>
  <si>
    <t>久万高原町</t>
    <phoneticPr fontId="4"/>
  </si>
  <si>
    <t>内子町</t>
    <phoneticPr fontId="2"/>
  </si>
  <si>
    <t>内子町</t>
    <phoneticPr fontId="4"/>
  </si>
  <si>
    <t>鬼北町</t>
    <rPh sb="0" eb="3">
      <t>キホクチョウ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</si>
</sst>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indexed="1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C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/>
  </cellStyleXfs>
  <cellXfs count="55">
    <xf numFmtId="0" fontId="0" fillId="0" borderId="0" xfId="0">
      <alignment vertical="center"/>
    </xf>
    <xf numFmtId="38" fontId="1" fillId="0" borderId="0" xfId="1" applyFont="1" applyAlignment="1">
      <alignment vertical="center"/>
    </xf>
    <xf numFmtId="38" fontId="1" fillId="0" borderId="0" xfId="1" applyFont="1" applyAlignment="1">
      <alignment horizontal="center" vertical="center"/>
    </xf>
    <xf numFmtId="38" fontId="1" fillId="0" borderId="0" xfId="1" applyFont="1" applyFill="1" applyAlignment="1">
      <alignment vertical="center"/>
    </xf>
    <xf numFmtId="38" fontId="3" fillId="0" borderId="11" xfId="1" applyFont="1" applyBorder="1" applyAlignment="1">
      <alignment vertical="center"/>
    </xf>
    <xf numFmtId="38" fontId="3" fillId="2" borderId="11" xfId="1" applyFont="1" applyFill="1" applyBorder="1" applyAlignment="1">
      <alignment vertical="center"/>
    </xf>
    <xf numFmtId="38" fontId="3" fillId="0" borderId="11" xfId="1" applyFont="1" applyFill="1" applyBorder="1" applyAlignment="1">
      <alignment vertical="center"/>
    </xf>
    <xf numFmtId="38" fontId="3" fillId="2" borderId="1" xfId="1" applyFont="1" applyFill="1" applyBorder="1" applyAlignment="1">
      <alignment vertical="center"/>
    </xf>
    <xf numFmtId="38" fontId="3" fillId="0" borderId="11" xfId="1" applyFont="1" applyFill="1" applyBorder="1" applyAlignment="1">
      <alignment horizontal="center" vertical="center"/>
    </xf>
    <xf numFmtId="38" fontId="3" fillId="3" borderId="11" xfId="1" applyFont="1" applyFill="1" applyBorder="1" applyAlignment="1">
      <alignment horizontal="center" vertical="center"/>
    </xf>
    <xf numFmtId="38" fontId="3" fillId="3" borderId="11" xfId="1" applyFont="1" applyFill="1" applyBorder="1" applyAlignment="1">
      <alignment vertical="center"/>
    </xf>
    <xf numFmtId="38" fontId="3" fillId="4" borderId="11" xfId="1" applyFont="1" applyFill="1" applyBorder="1" applyAlignment="1">
      <alignment horizontal="center" vertical="center"/>
    </xf>
    <xf numFmtId="38" fontId="3" fillId="4" borderId="11" xfId="1" applyFont="1" applyFill="1" applyBorder="1" applyAlignment="1">
      <alignment vertical="center"/>
    </xf>
    <xf numFmtId="38" fontId="1" fillId="2" borderId="11" xfId="1" applyFont="1" applyFill="1" applyBorder="1" applyAlignment="1">
      <alignment horizontal="center" vertical="center"/>
    </xf>
    <xf numFmtId="38" fontId="5" fillId="0" borderId="0" xfId="1" applyFont="1" applyAlignment="1">
      <alignment horizontal="center" vertical="center"/>
    </xf>
    <xf numFmtId="38" fontId="3" fillId="0" borderId="11" xfId="1" applyFont="1" applyBorder="1" applyAlignment="1">
      <alignment vertical="center" shrinkToFit="1"/>
    </xf>
    <xf numFmtId="38" fontId="3" fillId="2" borderId="11" xfId="1" applyFont="1" applyFill="1" applyBorder="1" applyAlignment="1">
      <alignment vertical="center" shrinkToFit="1"/>
    </xf>
    <xf numFmtId="38" fontId="3" fillId="3" borderId="11" xfId="1" applyFont="1" applyFill="1" applyBorder="1" applyAlignment="1">
      <alignment vertical="center" shrinkToFit="1"/>
    </xf>
    <xf numFmtId="38" fontId="3" fillId="0" borderId="11" xfId="1" applyFont="1" applyFill="1" applyBorder="1" applyAlignment="1">
      <alignment vertical="center" shrinkToFit="1"/>
    </xf>
    <xf numFmtId="38" fontId="3" fillId="4" borderId="11" xfId="1" applyFont="1" applyFill="1" applyBorder="1" applyAlignment="1">
      <alignment vertical="center" shrinkToFit="1"/>
    </xf>
    <xf numFmtId="38" fontId="1" fillId="0" borderId="11" xfId="1" applyFont="1" applyBorder="1" applyAlignment="1">
      <alignment horizontal="center" vertical="center"/>
    </xf>
    <xf numFmtId="38" fontId="1" fillId="5" borderId="11" xfId="1" applyFont="1" applyFill="1" applyBorder="1" applyAlignment="1">
      <alignment horizontal="center" vertical="center"/>
    </xf>
    <xf numFmtId="38" fontId="3" fillId="0" borderId="11" xfId="1" applyFont="1" applyBorder="1" applyAlignment="1">
      <alignment horizontal="right" vertical="center" shrinkToFit="1"/>
    </xf>
    <xf numFmtId="38" fontId="3" fillId="2" borderId="11" xfId="1" applyFont="1" applyFill="1" applyBorder="1" applyAlignment="1">
      <alignment horizontal="right" vertical="center" shrinkToFit="1"/>
    </xf>
    <xf numFmtId="38" fontId="1" fillId="0" borderId="0" xfId="1" applyFont="1" applyAlignment="1">
      <alignment horizontal="right" vertical="center"/>
    </xf>
    <xf numFmtId="0" fontId="0" fillId="0" borderId="0" xfId="0" applyAlignment="1">
      <alignment horizontal="right" vertical="center"/>
    </xf>
    <xf numFmtId="38" fontId="6" fillId="6" borderId="11" xfId="1" applyFont="1" applyFill="1" applyBorder="1" applyAlignment="1">
      <alignment vertical="center"/>
    </xf>
    <xf numFmtId="38" fontId="3" fillId="0" borderId="6" xfId="1" applyFont="1" applyBorder="1" applyAlignment="1">
      <alignment horizontal="center" vertical="center"/>
    </xf>
    <xf numFmtId="38" fontId="3" fillId="0" borderId="9" xfId="1" applyFont="1" applyBorder="1" applyAlignment="1">
      <alignment horizontal="center" vertical="center"/>
    </xf>
    <xf numFmtId="38" fontId="3" fillId="0" borderId="10" xfId="1" applyFont="1" applyBorder="1" applyAlignment="1">
      <alignment horizontal="center" vertical="center"/>
    </xf>
    <xf numFmtId="38" fontId="3" fillId="2" borderId="6" xfId="1" applyFont="1" applyFill="1" applyBorder="1" applyAlignment="1">
      <alignment horizontal="center" vertical="center" wrapText="1"/>
    </xf>
    <xf numFmtId="38" fontId="3" fillId="2" borderId="10" xfId="1" applyFont="1" applyFill="1" applyBorder="1" applyAlignment="1">
      <alignment horizontal="center" vertical="center"/>
    </xf>
    <xf numFmtId="38" fontId="3" fillId="0" borderId="6" xfId="1" applyFont="1" applyBorder="1" applyAlignment="1">
      <alignment horizontal="center" vertical="center" wrapText="1"/>
    </xf>
    <xf numFmtId="38" fontId="3" fillId="2" borderId="6" xfId="1" applyFont="1" applyFill="1" applyBorder="1" applyAlignment="1">
      <alignment horizontal="center" vertical="center"/>
    </xf>
    <xf numFmtId="38" fontId="3" fillId="0" borderId="11" xfId="1" applyFont="1" applyBorder="1" applyAlignment="1">
      <alignment horizontal="center" vertical="center"/>
    </xf>
    <xf numFmtId="38" fontId="3" fillId="0" borderId="1" xfId="1" applyFont="1" applyBorder="1" applyAlignment="1">
      <alignment horizontal="center" vertical="center"/>
    </xf>
    <xf numFmtId="38" fontId="3" fillId="0" borderId="2" xfId="1" applyFont="1" applyBorder="1" applyAlignment="1">
      <alignment horizontal="center" vertical="center"/>
    </xf>
    <xf numFmtId="38" fontId="3" fillId="0" borderId="5" xfId="1" applyFont="1" applyBorder="1" applyAlignment="1">
      <alignment horizontal="center" vertical="center"/>
    </xf>
    <xf numFmtId="38" fontId="3" fillId="2" borderId="11" xfId="1" applyFont="1" applyFill="1" applyBorder="1" applyAlignment="1">
      <alignment horizontal="center" vertical="center" wrapText="1"/>
    </xf>
    <xf numFmtId="38" fontId="3" fillId="2" borderId="11" xfId="1" applyFont="1" applyFill="1" applyBorder="1" applyAlignment="1">
      <alignment horizontal="center" vertical="center"/>
    </xf>
    <xf numFmtId="38" fontId="3" fillId="0" borderId="3" xfId="1" applyFont="1" applyBorder="1" applyAlignment="1">
      <alignment horizontal="center" vertical="center"/>
    </xf>
    <xf numFmtId="38" fontId="3" fillId="0" borderId="4" xfId="1" applyFont="1" applyBorder="1" applyAlignment="1">
      <alignment horizontal="center" vertical="center"/>
    </xf>
    <xf numFmtId="38" fontId="3" fillId="0" borderId="7" xfId="1" applyFont="1" applyBorder="1" applyAlignment="1">
      <alignment horizontal="center" vertical="center"/>
    </xf>
    <xf numFmtId="38" fontId="3" fillId="0" borderId="8" xfId="1" applyFont="1" applyBorder="1" applyAlignment="1">
      <alignment horizontal="center" vertical="center"/>
    </xf>
    <xf numFmtId="38" fontId="3" fillId="2" borderId="3" xfId="1" applyFont="1" applyFill="1" applyBorder="1" applyAlignment="1">
      <alignment horizontal="center" vertical="center" wrapText="1"/>
    </xf>
    <xf numFmtId="38" fontId="3" fillId="2" borderId="7" xfId="1" applyFont="1" applyFill="1" applyBorder="1" applyAlignment="1">
      <alignment horizontal="center" vertical="center"/>
    </xf>
    <xf numFmtId="38" fontId="3" fillId="2" borderId="2" xfId="1" applyFont="1" applyFill="1" applyBorder="1" applyAlignment="1">
      <alignment horizontal="center" vertical="center"/>
    </xf>
    <xf numFmtId="38" fontId="3" fillId="2" borderId="5" xfId="1" applyFont="1" applyFill="1" applyBorder="1" applyAlignment="1">
      <alignment horizontal="center" vertical="center"/>
    </xf>
    <xf numFmtId="38" fontId="1" fillId="0" borderId="11" xfId="1" applyFont="1" applyBorder="1" applyAlignment="1">
      <alignment horizontal="center" vertical="center"/>
    </xf>
    <xf numFmtId="38" fontId="1" fillId="5" borderId="11" xfId="1" applyFont="1" applyFill="1" applyBorder="1" applyAlignment="1">
      <alignment horizontal="center" vertical="center"/>
    </xf>
    <xf numFmtId="38" fontId="1" fillId="0" borderId="11" xfId="1" applyFont="1" applyFill="1" applyBorder="1" applyAlignment="1">
      <alignment horizontal="center" vertical="center"/>
    </xf>
    <xf numFmtId="38" fontId="0" fillId="0" borderId="11" xfId="1" applyFont="1" applyBorder="1" applyAlignment="1">
      <alignment horizontal="center" vertical="center" wrapText="1" shrinkToFit="1"/>
    </xf>
    <xf numFmtId="38" fontId="1" fillId="0" borderId="11" xfId="1" applyFont="1" applyBorder="1" applyAlignment="1">
      <alignment horizontal="center" vertical="center" wrapText="1" shrinkToFit="1"/>
    </xf>
    <xf numFmtId="38" fontId="1" fillId="0" borderId="11" xfId="1" applyFont="1" applyBorder="1" applyAlignment="1">
      <alignment horizontal="center" vertical="center" wrapText="1"/>
    </xf>
    <xf numFmtId="38" fontId="0" fillId="0" borderId="11" xfId="1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2"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0"/>
  <sheetViews>
    <sheetView tabSelected="1" view="pageBreakPreview" zoomScale="85" zoomScaleNormal="100" zoomScaleSheetLayoutView="85" workbookViewId="0">
      <pane xSplit="1" ySplit="4" topLeftCell="B5" activePane="bottomRight" state="frozen"/>
      <selection pane="topRight" activeCell="B1" sqref="B1"/>
      <selection pane="bottomLeft" activeCell="A6" sqref="A6"/>
      <selection pane="bottomRight" activeCell="M29" sqref="M29"/>
    </sheetView>
  </sheetViews>
  <sheetFormatPr defaultRowHeight="20.100000000000001" customHeight="1"/>
  <cols>
    <col min="1" max="1" width="12.625" style="2" customWidth="1"/>
    <col min="2" max="28" width="9.625" style="1" customWidth="1"/>
    <col min="29" max="16384" width="9" style="1"/>
  </cols>
  <sheetData>
    <row r="1" spans="1:28" s="2" customFormat="1" ht="20.100000000000001" customHeight="1">
      <c r="A1" s="27" t="s">
        <v>16</v>
      </c>
      <c r="B1" s="35" t="s">
        <v>20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7"/>
      <c r="N1" s="40" t="s">
        <v>21</v>
      </c>
      <c r="O1" s="41"/>
      <c r="P1" s="41"/>
      <c r="Q1" s="41"/>
      <c r="R1" s="41"/>
      <c r="S1" s="41"/>
      <c r="T1" s="41"/>
      <c r="U1" s="41"/>
      <c r="V1" s="34" t="s">
        <v>15</v>
      </c>
      <c r="W1" s="34"/>
      <c r="X1" s="34"/>
      <c r="Y1" s="34"/>
      <c r="Z1" s="34"/>
      <c r="AA1" s="34"/>
      <c r="AB1" s="34"/>
    </row>
    <row r="2" spans="1:28" s="2" customFormat="1" ht="20.100000000000001" customHeight="1">
      <c r="A2" s="28"/>
      <c r="B2" s="35" t="s">
        <v>0</v>
      </c>
      <c r="C2" s="36"/>
      <c r="D2" s="36"/>
      <c r="E2" s="35" t="s">
        <v>1</v>
      </c>
      <c r="F2" s="36"/>
      <c r="G2" s="37"/>
      <c r="H2" s="46" t="s">
        <v>2</v>
      </c>
      <c r="I2" s="46"/>
      <c r="J2" s="46"/>
      <c r="K2" s="46"/>
      <c r="L2" s="46"/>
      <c r="M2" s="47"/>
      <c r="N2" s="42"/>
      <c r="O2" s="43"/>
      <c r="P2" s="43"/>
      <c r="Q2" s="43"/>
      <c r="R2" s="43"/>
      <c r="S2" s="43"/>
      <c r="T2" s="43"/>
      <c r="U2" s="43"/>
      <c r="V2" s="38" t="s">
        <v>3</v>
      </c>
      <c r="W2" s="38" t="s">
        <v>4</v>
      </c>
      <c r="X2" s="38" t="s">
        <v>5</v>
      </c>
      <c r="Y2" s="38" t="s">
        <v>6</v>
      </c>
      <c r="Z2" s="38" t="s">
        <v>7</v>
      </c>
      <c r="AA2" s="38" t="s">
        <v>23</v>
      </c>
      <c r="AB2" s="38" t="s">
        <v>8</v>
      </c>
    </row>
    <row r="3" spans="1:28" s="2" customFormat="1" ht="20.100000000000001" customHeight="1">
      <c r="A3" s="28"/>
      <c r="B3" s="27" t="s">
        <v>9</v>
      </c>
      <c r="C3" s="27" t="s">
        <v>10</v>
      </c>
      <c r="D3" s="33" t="s">
        <v>11</v>
      </c>
      <c r="E3" s="27" t="s">
        <v>9</v>
      </c>
      <c r="F3" s="27" t="s">
        <v>10</v>
      </c>
      <c r="G3" s="33" t="s">
        <v>11</v>
      </c>
      <c r="H3" s="33" t="s">
        <v>9</v>
      </c>
      <c r="I3" s="30" t="s">
        <v>12</v>
      </c>
      <c r="J3" s="33" t="s">
        <v>10</v>
      </c>
      <c r="K3" s="30" t="s">
        <v>12</v>
      </c>
      <c r="L3" s="33" t="s">
        <v>2</v>
      </c>
      <c r="M3" s="30" t="s">
        <v>12</v>
      </c>
      <c r="N3" s="27" t="s">
        <v>9</v>
      </c>
      <c r="O3" s="30" t="s">
        <v>12</v>
      </c>
      <c r="P3" s="27" t="s">
        <v>10</v>
      </c>
      <c r="Q3" s="30" t="s">
        <v>12</v>
      </c>
      <c r="R3" s="32" t="s">
        <v>22</v>
      </c>
      <c r="S3" s="30" t="s">
        <v>12</v>
      </c>
      <c r="T3" s="33" t="s">
        <v>2</v>
      </c>
      <c r="U3" s="44" t="s">
        <v>12</v>
      </c>
      <c r="V3" s="39"/>
      <c r="W3" s="39"/>
      <c r="X3" s="39"/>
      <c r="Y3" s="39"/>
      <c r="Z3" s="39"/>
      <c r="AA3" s="39"/>
      <c r="AB3" s="39"/>
    </row>
    <row r="4" spans="1:28" s="2" customFormat="1" ht="20.100000000000001" customHeight="1">
      <c r="A4" s="29"/>
      <c r="B4" s="29"/>
      <c r="C4" s="29"/>
      <c r="D4" s="31"/>
      <c r="E4" s="29"/>
      <c r="F4" s="29"/>
      <c r="G4" s="31"/>
      <c r="H4" s="31"/>
      <c r="I4" s="31"/>
      <c r="J4" s="31"/>
      <c r="K4" s="31"/>
      <c r="L4" s="31"/>
      <c r="M4" s="31"/>
      <c r="N4" s="29"/>
      <c r="O4" s="31"/>
      <c r="P4" s="29"/>
      <c r="Q4" s="31"/>
      <c r="R4" s="29"/>
      <c r="S4" s="31"/>
      <c r="T4" s="31"/>
      <c r="U4" s="45"/>
      <c r="V4" s="39"/>
      <c r="W4" s="39"/>
      <c r="X4" s="39"/>
      <c r="Y4" s="39"/>
      <c r="Z4" s="39"/>
      <c r="AA4" s="39"/>
      <c r="AB4" s="39"/>
    </row>
    <row r="5" spans="1:28" ht="20.100000000000001" customHeight="1">
      <c r="A5" s="8" t="s">
        <v>57</v>
      </c>
      <c r="B5" s="4">
        <v>240622</v>
      </c>
      <c r="C5" s="4">
        <v>1282</v>
      </c>
      <c r="D5" s="5">
        <v>241904</v>
      </c>
      <c r="E5" s="4">
        <v>271236</v>
      </c>
      <c r="F5" s="4">
        <v>1737</v>
      </c>
      <c r="G5" s="5">
        <v>272973</v>
      </c>
      <c r="H5" s="5">
        <v>511858</v>
      </c>
      <c r="I5" s="5">
        <v>-34</v>
      </c>
      <c r="J5" s="5">
        <v>3019</v>
      </c>
      <c r="K5" s="5">
        <v>31</v>
      </c>
      <c r="L5" s="5">
        <v>514877</v>
      </c>
      <c r="M5" s="5">
        <v>-3</v>
      </c>
      <c r="N5" s="6">
        <v>245182</v>
      </c>
      <c r="O5" s="5">
        <v>-41</v>
      </c>
      <c r="P5" s="6">
        <v>1798</v>
      </c>
      <c r="Q5" s="5">
        <v>28</v>
      </c>
      <c r="R5" s="6">
        <v>626</v>
      </c>
      <c r="S5" s="5">
        <v>-1</v>
      </c>
      <c r="T5" s="5">
        <v>247606</v>
      </c>
      <c r="U5" s="7">
        <v>-14</v>
      </c>
      <c r="V5" s="6">
        <v>511892</v>
      </c>
      <c r="W5" s="4">
        <v>2988</v>
      </c>
      <c r="X5" s="5">
        <v>514880</v>
      </c>
      <c r="Y5" s="6">
        <v>245223</v>
      </c>
      <c r="Z5" s="6">
        <v>1770</v>
      </c>
      <c r="AA5" s="6">
        <v>627</v>
      </c>
      <c r="AB5" s="5">
        <v>247620</v>
      </c>
    </row>
    <row r="6" spans="1:28" ht="20.100000000000001" customHeight="1">
      <c r="A6" s="8" t="s">
        <v>47</v>
      </c>
      <c r="B6" s="4">
        <v>74981</v>
      </c>
      <c r="C6" s="4">
        <v>1813</v>
      </c>
      <c r="D6" s="5">
        <v>76794</v>
      </c>
      <c r="E6" s="4">
        <v>83810</v>
      </c>
      <c r="F6" s="4">
        <v>1257</v>
      </c>
      <c r="G6" s="5">
        <v>85067</v>
      </c>
      <c r="H6" s="5">
        <v>158791</v>
      </c>
      <c r="I6" s="5">
        <v>-148</v>
      </c>
      <c r="J6" s="5">
        <v>3070</v>
      </c>
      <c r="K6" s="5">
        <v>-36</v>
      </c>
      <c r="L6" s="5">
        <v>161861</v>
      </c>
      <c r="M6" s="5">
        <v>-184</v>
      </c>
      <c r="N6" s="6">
        <v>73422</v>
      </c>
      <c r="O6" s="5">
        <v>-46</v>
      </c>
      <c r="P6" s="6">
        <v>2658</v>
      </c>
      <c r="Q6" s="5">
        <v>-33</v>
      </c>
      <c r="R6" s="6">
        <v>192</v>
      </c>
      <c r="S6" s="5">
        <v>-2</v>
      </c>
      <c r="T6" s="5">
        <v>76272</v>
      </c>
      <c r="U6" s="7">
        <v>-81</v>
      </c>
      <c r="V6" s="6">
        <v>158939</v>
      </c>
      <c r="W6" s="4">
        <v>3106</v>
      </c>
      <c r="X6" s="5">
        <v>162045</v>
      </c>
      <c r="Y6" s="6">
        <v>73468</v>
      </c>
      <c r="Z6" s="6">
        <v>2691</v>
      </c>
      <c r="AA6" s="6">
        <v>194</v>
      </c>
      <c r="AB6" s="5">
        <v>76353</v>
      </c>
    </row>
    <row r="7" spans="1:28" ht="20.100000000000001" customHeight="1">
      <c r="A7" s="8" t="s">
        <v>13</v>
      </c>
      <c r="B7" s="4">
        <v>36138</v>
      </c>
      <c r="C7" s="4">
        <v>86</v>
      </c>
      <c r="D7" s="5">
        <v>36224</v>
      </c>
      <c r="E7" s="4">
        <v>40837</v>
      </c>
      <c r="F7" s="4">
        <v>268</v>
      </c>
      <c r="G7" s="5">
        <v>41105</v>
      </c>
      <c r="H7" s="5">
        <v>76975</v>
      </c>
      <c r="I7" s="5">
        <v>-112</v>
      </c>
      <c r="J7" s="5">
        <v>354</v>
      </c>
      <c r="K7" s="5">
        <v>4</v>
      </c>
      <c r="L7" s="5">
        <v>77329</v>
      </c>
      <c r="M7" s="5">
        <v>-108</v>
      </c>
      <c r="N7" s="6">
        <v>36102</v>
      </c>
      <c r="O7" s="5">
        <v>-28</v>
      </c>
      <c r="P7" s="6">
        <v>221</v>
      </c>
      <c r="Q7" s="5">
        <v>2</v>
      </c>
      <c r="R7" s="6">
        <v>104</v>
      </c>
      <c r="S7" s="5">
        <v>0</v>
      </c>
      <c r="T7" s="5">
        <v>36427</v>
      </c>
      <c r="U7" s="7">
        <v>-26</v>
      </c>
      <c r="V7" s="6">
        <v>77087</v>
      </c>
      <c r="W7" s="4">
        <v>350</v>
      </c>
      <c r="X7" s="5">
        <v>77437</v>
      </c>
      <c r="Y7" s="6">
        <v>36130</v>
      </c>
      <c r="Z7" s="6">
        <v>219</v>
      </c>
      <c r="AA7" s="6">
        <v>104</v>
      </c>
      <c r="AB7" s="5">
        <v>36453</v>
      </c>
    </row>
    <row r="8" spans="1:28" ht="20.100000000000001" customHeight="1">
      <c r="A8" s="8" t="s">
        <v>44</v>
      </c>
      <c r="B8" s="4">
        <v>16090</v>
      </c>
      <c r="C8" s="4">
        <v>48</v>
      </c>
      <c r="D8" s="5">
        <v>16138</v>
      </c>
      <c r="E8" s="4">
        <v>18274</v>
      </c>
      <c r="F8" s="4">
        <v>134</v>
      </c>
      <c r="G8" s="5">
        <v>18408</v>
      </c>
      <c r="H8" s="5">
        <v>34364</v>
      </c>
      <c r="I8" s="5">
        <v>-67</v>
      </c>
      <c r="J8" s="5">
        <v>182</v>
      </c>
      <c r="K8" s="5">
        <v>3</v>
      </c>
      <c r="L8" s="5">
        <v>34546</v>
      </c>
      <c r="M8" s="5">
        <v>-64</v>
      </c>
      <c r="N8" s="6">
        <v>16096</v>
      </c>
      <c r="O8" s="5">
        <v>-25</v>
      </c>
      <c r="P8" s="6">
        <v>142</v>
      </c>
      <c r="Q8" s="5">
        <v>3</v>
      </c>
      <c r="R8" s="6">
        <v>29</v>
      </c>
      <c r="S8" s="5">
        <v>0</v>
      </c>
      <c r="T8" s="5">
        <v>16267</v>
      </c>
      <c r="U8" s="7">
        <v>-22</v>
      </c>
      <c r="V8" s="6">
        <v>34431</v>
      </c>
      <c r="W8" s="4">
        <v>179</v>
      </c>
      <c r="X8" s="5">
        <v>34610</v>
      </c>
      <c r="Y8" s="6">
        <v>16121</v>
      </c>
      <c r="Z8" s="6">
        <v>139</v>
      </c>
      <c r="AA8" s="6">
        <v>29</v>
      </c>
      <c r="AB8" s="5">
        <v>16289</v>
      </c>
    </row>
    <row r="9" spans="1:28" ht="20.100000000000001" customHeight="1">
      <c r="A9" s="8" t="s">
        <v>48</v>
      </c>
      <c r="B9" s="4">
        <v>57473</v>
      </c>
      <c r="C9" s="4">
        <v>474</v>
      </c>
      <c r="D9" s="5">
        <v>57947</v>
      </c>
      <c r="E9" s="4">
        <v>62372</v>
      </c>
      <c r="F9" s="4">
        <v>596</v>
      </c>
      <c r="G9" s="5">
        <v>62968</v>
      </c>
      <c r="H9" s="5">
        <v>119845</v>
      </c>
      <c r="I9" s="5">
        <v>-47</v>
      </c>
      <c r="J9" s="5">
        <v>1070</v>
      </c>
      <c r="K9" s="5">
        <v>25</v>
      </c>
      <c r="L9" s="5">
        <v>120915</v>
      </c>
      <c r="M9" s="5">
        <v>-22</v>
      </c>
      <c r="N9" s="6">
        <v>56638</v>
      </c>
      <c r="O9" s="5">
        <v>8</v>
      </c>
      <c r="P9" s="6">
        <v>743</v>
      </c>
      <c r="Q9" s="5">
        <v>24</v>
      </c>
      <c r="R9" s="6">
        <v>184</v>
      </c>
      <c r="S9" s="5">
        <v>3</v>
      </c>
      <c r="T9" s="5">
        <v>57565</v>
      </c>
      <c r="U9" s="7">
        <v>35</v>
      </c>
      <c r="V9" s="6">
        <v>119892</v>
      </c>
      <c r="W9" s="4">
        <v>1045</v>
      </c>
      <c r="X9" s="5">
        <v>120937</v>
      </c>
      <c r="Y9" s="6">
        <v>56630</v>
      </c>
      <c r="Z9" s="6">
        <v>719</v>
      </c>
      <c r="AA9" s="6">
        <v>181</v>
      </c>
      <c r="AB9" s="5">
        <v>57530</v>
      </c>
    </row>
    <row r="10" spans="1:28" ht="20.100000000000001" customHeight="1">
      <c r="A10" s="8" t="s">
        <v>56</v>
      </c>
      <c r="B10" s="4">
        <v>52536</v>
      </c>
      <c r="C10" s="4">
        <v>960</v>
      </c>
      <c r="D10" s="5">
        <v>53496</v>
      </c>
      <c r="E10" s="4">
        <v>56899</v>
      </c>
      <c r="F10" s="4">
        <v>372</v>
      </c>
      <c r="G10" s="5">
        <v>57271</v>
      </c>
      <c r="H10" s="5">
        <v>109435</v>
      </c>
      <c r="I10" s="5">
        <v>-56</v>
      </c>
      <c r="J10" s="5">
        <v>1332</v>
      </c>
      <c r="K10" s="5">
        <v>-21</v>
      </c>
      <c r="L10" s="5">
        <v>110767</v>
      </c>
      <c r="M10" s="5">
        <v>-77</v>
      </c>
      <c r="N10" s="6">
        <v>49307</v>
      </c>
      <c r="O10" s="5">
        <v>1</v>
      </c>
      <c r="P10" s="6">
        <v>1142</v>
      </c>
      <c r="Q10" s="5">
        <v>-20</v>
      </c>
      <c r="R10" s="6">
        <v>104</v>
      </c>
      <c r="S10" s="5">
        <v>2</v>
      </c>
      <c r="T10" s="5">
        <v>50553</v>
      </c>
      <c r="U10" s="7">
        <v>-17</v>
      </c>
      <c r="V10" s="6">
        <v>109491</v>
      </c>
      <c r="W10" s="4">
        <v>1353</v>
      </c>
      <c r="X10" s="5">
        <v>110844</v>
      </c>
      <c r="Y10" s="6">
        <v>49306</v>
      </c>
      <c r="Z10" s="6">
        <v>1162</v>
      </c>
      <c r="AA10" s="6">
        <v>102</v>
      </c>
      <c r="AB10" s="5">
        <v>50570</v>
      </c>
    </row>
    <row r="11" spans="1:28" ht="20.100000000000001" customHeight="1">
      <c r="A11" s="8" t="s">
        <v>46</v>
      </c>
      <c r="B11" s="4">
        <v>21118</v>
      </c>
      <c r="C11" s="4">
        <v>32</v>
      </c>
      <c r="D11" s="5">
        <v>21150</v>
      </c>
      <c r="E11" s="4">
        <v>23000</v>
      </c>
      <c r="F11" s="4">
        <v>116</v>
      </c>
      <c r="G11" s="5">
        <v>23116</v>
      </c>
      <c r="H11" s="5">
        <v>44118</v>
      </c>
      <c r="I11" s="5">
        <v>-43</v>
      </c>
      <c r="J11" s="5">
        <v>148</v>
      </c>
      <c r="K11" s="5">
        <v>1</v>
      </c>
      <c r="L11" s="5">
        <v>44266</v>
      </c>
      <c r="M11" s="5">
        <v>-42</v>
      </c>
      <c r="N11" s="6">
        <v>19966</v>
      </c>
      <c r="O11" s="5">
        <v>6</v>
      </c>
      <c r="P11" s="6">
        <v>108</v>
      </c>
      <c r="Q11" s="5">
        <v>1</v>
      </c>
      <c r="R11" s="6">
        <v>33</v>
      </c>
      <c r="S11" s="5">
        <v>0</v>
      </c>
      <c r="T11" s="5">
        <v>20107</v>
      </c>
      <c r="U11" s="7">
        <v>7</v>
      </c>
      <c r="V11" s="6">
        <v>44161</v>
      </c>
      <c r="W11" s="4">
        <v>147</v>
      </c>
      <c r="X11" s="5">
        <v>44308</v>
      </c>
      <c r="Y11" s="6">
        <v>19960</v>
      </c>
      <c r="Z11" s="6">
        <v>107</v>
      </c>
      <c r="AA11" s="6">
        <v>33</v>
      </c>
      <c r="AB11" s="5">
        <v>20100</v>
      </c>
    </row>
    <row r="12" spans="1:28" ht="20.100000000000001" customHeight="1">
      <c r="A12" s="8" t="s">
        <v>51</v>
      </c>
      <c r="B12" s="4">
        <v>17549</v>
      </c>
      <c r="C12" s="4">
        <v>55</v>
      </c>
      <c r="D12" s="5">
        <v>17604</v>
      </c>
      <c r="E12" s="4">
        <v>19675</v>
      </c>
      <c r="F12" s="4">
        <v>164</v>
      </c>
      <c r="G12" s="5">
        <v>19839</v>
      </c>
      <c r="H12" s="5">
        <v>37224</v>
      </c>
      <c r="I12" s="5">
        <v>-35</v>
      </c>
      <c r="J12" s="5">
        <v>219</v>
      </c>
      <c r="K12" s="5">
        <v>-2</v>
      </c>
      <c r="L12" s="5">
        <v>37443</v>
      </c>
      <c r="M12" s="5">
        <v>-37</v>
      </c>
      <c r="N12" s="6">
        <v>15716</v>
      </c>
      <c r="O12" s="5">
        <v>3</v>
      </c>
      <c r="P12" s="6">
        <v>158</v>
      </c>
      <c r="Q12" s="5">
        <v>-2</v>
      </c>
      <c r="R12" s="6">
        <v>37</v>
      </c>
      <c r="S12" s="5">
        <v>0</v>
      </c>
      <c r="T12" s="5">
        <v>15911</v>
      </c>
      <c r="U12" s="7">
        <v>1</v>
      </c>
      <c r="V12" s="6">
        <v>37259</v>
      </c>
      <c r="W12" s="4">
        <v>221</v>
      </c>
      <c r="X12" s="5">
        <v>37480</v>
      </c>
      <c r="Y12" s="6">
        <v>15713</v>
      </c>
      <c r="Z12" s="6">
        <v>160</v>
      </c>
      <c r="AA12" s="6">
        <v>37</v>
      </c>
      <c r="AB12" s="5">
        <v>15910</v>
      </c>
    </row>
    <row r="13" spans="1:28" ht="20.100000000000001" customHeight="1">
      <c r="A13" s="8" t="s">
        <v>50</v>
      </c>
      <c r="B13" s="4">
        <v>42906</v>
      </c>
      <c r="C13" s="4">
        <v>256</v>
      </c>
      <c r="D13" s="5">
        <v>43162</v>
      </c>
      <c r="E13" s="4">
        <v>44869</v>
      </c>
      <c r="F13" s="4">
        <v>603</v>
      </c>
      <c r="G13" s="5">
        <v>45472</v>
      </c>
      <c r="H13" s="5">
        <v>87775</v>
      </c>
      <c r="I13" s="5">
        <v>-83</v>
      </c>
      <c r="J13" s="5">
        <v>859</v>
      </c>
      <c r="K13" s="5">
        <v>19</v>
      </c>
      <c r="L13" s="5">
        <v>88634</v>
      </c>
      <c r="M13" s="5">
        <v>-64</v>
      </c>
      <c r="N13" s="6">
        <v>38118</v>
      </c>
      <c r="O13" s="5">
        <v>-34</v>
      </c>
      <c r="P13" s="6">
        <v>694</v>
      </c>
      <c r="Q13" s="5">
        <v>16</v>
      </c>
      <c r="R13" s="6">
        <v>101</v>
      </c>
      <c r="S13" s="5">
        <v>0</v>
      </c>
      <c r="T13" s="5">
        <v>38913</v>
      </c>
      <c r="U13" s="7">
        <v>-18</v>
      </c>
      <c r="V13" s="6">
        <v>87858</v>
      </c>
      <c r="W13" s="4">
        <v>840</v>
      </c>
      <c r="X13" s="5">
        <v>88698</v>
      </c>
      <c r="Y13" s="6">
        <v>38152</v>
      </c>
      <c r="Z13" s="6">
        <v>678</v>
      </c>
      <c r="AA13" s="6">
        <v>101</v>
      </c>
      <c r="AB13" s="5">
        <v>38931</v>
      </c>
    </row>
    <row r="14" spans="1:28" ht="20.100000000000001" customHeight="1">
      <c r="A14" s="8" t="s">
        <v>43</v>
      </c>
      <c r="B14" s="4">
        <v>18327</v>
      </c>
      <c r="C14" s="4">
        <v>61</v>
      </c>
      <c r="D14" s="5">
        <v>18388</v>
      </c>
      <c r="E14" s="4">
        <v>20358</v>
      </c>
      <c r="F14" s="4">
        <v>201</v>
      </c>
      <c r="G14" s="5">
        <v>20559</v>
      </c>
      <c r="H14" s="5">
        <v>38685</v>
      </c>
      <c r="I14" s="5">
        <v>-62</v>
      </c>
      <c r="J14" s="5">
        <v>262</v>
      </c>
      <c r="K14" s="5">
        <v>4</v>
      </c>
      <c r="L14" s="5">
        <v>38947</v>
      </c>
      <c r="M14" s="5">
        <v>-58</v>
      </c>
      <c r="N14" s="6">
        <v>17927</v>
      </c>
      <c r="O14" s="5">
        <v>-28</v>
      </c>
      <c r="P14" s="6">
        <v>211</v>
      </c>
      <c r="Q14" s="5">
        <v>4</v>
      </c>
      <c r="R14" s="6">
        <v>47</v>
      </c>
      <c r="S14" s="5">
        <v>0</v>
      </c>
      <c r="T14" s="5">
        <v>18185</v>
      </c>
      <c r="U14" s="7">
        <v>-24</v>
      </c>
      <c r="V14" s="6">
        <v>38747</v>
      </c>
      <c r="W14" s="4">
        <v>258</v>
      </c>
      <c r="X14" s="5">
        <v>39005</v>
      </c>
      <c r="Y14" s="6">
        <v>17955</v>
      </c>
      <c r="Z14" s="6">
        <v>207</v>
      </c>
      <c r="AA14" s="6">
        <v>47</v>
      </c>
      <c r="AB14" s="5">
        <v>18209</v>
      </c>
    </row>
    <row r="15" spans="1:28" ht="20.100000000000001" customHeight="1">
      <c r="A15" s="8" t="s">
        <v>14</v>
      </c>
      <c r="B15" s="4">
        <v>15763</v>
      </c>
      <c r="C15" s="4">
        <v>94</v>
      </c>
      <c r="D15" s="5">
        <v>15857</v>
      </c>
      <c r="E15" s="4">
        <v>17602</v>
      </c>
      <c r="F15" s="4">
        <v>96</v>
      </c>
      <c r="G15" s="5">
        <v>17698</v>
      </c>
      <c r="H15" s="5">
        <v>33365</v>
      </c>
      <c r="I15" s="5">
        <v>-17</v>
      </c>
      <c r="J15" s="5">
        <v>190</v>
      </c>
      <c r="K15" s="5">
        <v>2</v>
      </c>
      <c r="L15" s="5">
        <v>33555</v>
      </c>
      <c r="M15" s="5">
        <v>-15</v>
      </c>
      <c r="N15" s="6">
        <v>14646</v>
      </c>
      <c r="O15" s="5">
        <v>-10</v>
      </c>
      <c r="P15" s="6">
        <v>143</v>
      </c>
      <c r="Q15" s="5">
        <v>1</v>
      </c>
      <c r="R15" s="6">
        <v>30</v>
      </c>
      <c r="S15" s="5">
        <v>1</v>
      </c>
      <c r="T15" s="5">
        <v>14819</v>
      </c>
      <c r="U15" s="7">
        <v>-8</v>
      </c>
      <c r="V15" s="6">
        <v>33382</v>
      </c>
      <c r="W15" s="4">
        <v>188</v>
      </c>
      <c r="X15" s="5">
        <v>33570</v>
      </c>
      <c r="Y15" s="6">
        <v>14656</v>
      </c>
      <c r="Z15" s="6">
        <v>142</v>
      </c>
      <c r="AA15" s="6">
        <v>29</v>
      </c>
      <c r="AB15" s="5">
        <v>14827</v>
      </c>
    </row>
    <row r="16" spans="1:28" s="3" customFormat="1" ht="20.100000000000001" customHeight="1">
      <c r="A16" s="9" t="s">
        <v>17</v>
      </c>
      <c r="B16" s="10">
        <f>SUM(B5:B15)</f>
        <v>593503</v>
      </c>
      <c r="C16" s="10">
        <f t="shared" ref="C16:AB16" si="0">SUM(C5:C15)</f>
        <v>5161</v>
      </c>
      <c r="D16" s="10">
        <f t="shared" si="0"/>
        <v>598664</v>
      </c>
      <c r="E16" s="10">
        <f t="shared" si="0"/>
        <v>658932</v>
      </c>
      <c r="F16" s="10">
        <f t="shared" si="0"/>
        <v>5544</v>
      </c>
      <c r="G16" s="10">
        <f t="shared" si="0"/>
        <v>664476</v>
      </c>
      <c r="H16" s="10">
        <f t="shared" si="0"/>
        <v>1252435</v>
      </c>
      <c r="I16" s="10">
        <f t="shared" si="0"/>
        <v>-704</v>
      </c>
      <c r="J16" s="10">
        <f t="shared" si="0"/>
        <v>10705</v>
      </c>
      <c r="K16" s="10">
        <f t="shared" si="0"/>
        <v>30</v>
      </c>
      <c r="L16" s="10">
        <f t="shared" si="0"/>
        <v>1263140</v>
      </c>
      <c r="M16" s="10">
        <f t="shared" si="0"/>
        <v>-674</v>
      </c>
      <c r="N16" s="10">
        <f t="shared" si="0"/>
        <v>583120</v>
      </c>
      <c r="O16" s="10">
        <f t="shared" si="0"/>
        <v>-194</v>
      </c>
      <c r="P16" s="10">
        <f t="shared" si="0"/>
        <v>8018</v>
      </c>
      <c r="Q16" s="10">
        <f t="shared" si="0"/>
        <v>24</v>
      </c>
      <c r="R16" s="10">
        <f t="shared" si="0"/>
        <v>1487</v>
      </c>
      <c r="S16" s="10">
        <f t="shared" si="0"/>
        <v>3</v>
      </c>
      <c r="T16" s="10">
        <f t="shared" si="0"/>
        <v>592625</v>
      </c>
      <c r="U16" s="10">
        <f t="shared" si="0"/>
        <v>-167</v>
      </c>
      <c r="V16" s="10">
        <f t="shared" si="0"/>
        <v>1253139</v>
      </c>
      <c r="W16" s="10">
        <f t="shared" si="0"/>
        <v>10675</v>
      </c>
      <c r="X16" s="10">
        <f t="shared" si="0"/>
        <v>1263814</v>
      </c>
      <c r="Y16" s="10">
        <f t="shared" si="0"/>
        <v>583314</v>
      </c>
      <c r="Z16" s="10">
        <f t="shared" si="0"/>
        <v>7994</v>
      </c>
      <c r="AA16" s="10">
        <f t="shared" si="0"/>
        <v>1484</v>
      </c>
      <c r="AB16" s="10">
        <f t="shared" si="0"/>
        <v>592792</v>
      </c>
    </row>
    <row r="17" spans="1:28" ht="20.100000000000001" customHeight="1">
      <c r="A17" s="8" t="s">
        <v>55</v>
      </c>
      <c r="B17" s="4">
        <v>3326</v>
      </c>
      <c r="C17" s="26">
        <v>309</v>
      </c>
      <c r="D17" s="5">
        <v>3635</v>
      </c>
      <c r="E17" s="4">
        <v>3420</v>
      </c>
      <c r="F17" s="4">
        <v>21</v>
      </c>
      <c r="G17" s="5">
        <v>3441</v>
      </c>
      <c r="H17" s="5">
        <v>6746</v>
      </c>
      <c r="I17" s="5">
        <v>-23</v>
      </c>
      <c r="J17" s="5">
        <v>330</v>
      </c>
      <c r="K17" s="5">
        <v>1</v>
      </c>
      <c r="L17" s="5">
        <v>7076</v>
      </c>
      <c r="M17" s="5">
        <v>-22</v>
      </c>
      <c r="N17" s="6">
        <v>3735</v>
      </c>
      <c r="O17" s="5">
        <v>-16</v>
      </c>
      <c r="P17" s="26">
        <v>309</v>
      </c>
      <c r="Q17" s="5">
        <v>0</v>
      </c>
      <c r="R17" s="6">
        <v>12</v>
      </c>
      <c r="S17" s="5">
        <v>1</v>
      </c>
      <c r="T17" s="5">
        <v>4056</v>
      </c>
      <c r="U17" s="7">
        <v>-15</v>
      </c>
      <c r="V17" s="6">
        <v>6769</v>
      </c>
      <c r="W17" s="26">
        <v>329</v>
      </c>
      <c r="X17" s="5">
        <v>7098</v>
      </c>
      <c r="Y17" s="6">
        <v>3751</v>
      </c>
      <c r="Z17" s="26">
        <v>309</v>
      </c>
      <c r="AA17" s="6">
        <v>11</v>
      </c>
      <c r="AB17" s="5">
        <v>4071</v>
      </c>
    </row>
    <row r="18" spans="1:28" ht="20.100000000000001" customHeight="1">
      <c r="A18" s="8" t="s">
        <v>60</v>
      </c>
      <c r="B18" s="4">
        <v>3990</v>
      </c>
      <c r="C18" s="4">
        <v>13</v>
      </c>
      <c r="D18" s="5">
        <v>4003</v>
      </c>
      <c r="E18" s="4">
        <v>4508</v>
      </c>
      <c r="F18" s="4">
        <v>26</v>
      </c>
      <c r="G18" s="5">
        <v>4534</v>
      </c>
      <c r="H18" s="5">
        <v>8498</v>
      </c>
      <c r="I18" s="5">
        <v>-29</v>
      </c>
      <c r="J18" s="5">
        <v>39</v>
      </c>
      <c r="K18" s="5">
        <v>0</v>
      </c>
      <c r="L18" s="5">
        <v>8537</v>
      </c>
      <c r="M18" s="5">
        <v>-29</v>
      </c>
      <c r="N18" s="6">
        <v>4482</v>
      </c>
      <c r="O18" s="5">
        <v>-12</v>
      </c>
      <c r="P18" s="6">
        <v>27</v>
      </c>
      <c r="Q18" s="5">
        <v>0</v>
      </c>
      <c r="R18" s="6">
        <v>7</v>
      </c>
      <c r="S18" s="5">
        <v>0</v>
      </c>
      <c r="T18" s="5">
        <v>4516</v>
      </c>
      <c r="U18" s="7">
        <v>-12</v>
      </c>
      <c r="V18" s="6">
        <v>8527</v>
      </c>
      <c r="W18" s="4">
        <v>39</v>
      </c>
      <c r="X18" s="5">
        <v>8566</v>
      </c>
      <c r="Y18" s="6">
        <v>4494</v>
      </c>
      <c r="Z18" s="6">
        <v>27</v>
      </c>
      <c r="AA18" s="6">
        <v>7</v>
      </c>
      <c r="AB18" s="5">
        <v>4528</v>
      </c>
    </row>
    <row r="19" spans="1:28" ht="20.100000000000001" customHeight="1">
      <c r="A19" s="8" t="s">
        <v>58</v>
      </c>
      <c r="B19" s="4">
        <v>14600</v>
      </c>
      <c r="C19" s="4">
        <v>34</v>
      </c>
      <c r="D19" s="5">
        <v>14634</v>
      </c>
      <c r="E19" s="4">
        <v>16180</v>
      </c>
      <c r="F19" s="4">
        <v>93</v>
      </c>
      <c r="G19" s="5">
        <v>16273</v>
      </c>
      <c r="H19" s="5">
        <v>30780</v>
      </c>
      <c r="I19" s="5">
        <v>33</v>
      </c>
      <c r="J19" s="5">
        <v>127</v>
      </c>
      <c r="K19" s="5">
        <v>-4</v>
      </c>
      <c r="L19" s="5">
        <v>30907</v>
      </c>
      <c r="M19" s="5">
        <v>29</v>
      </c>
      <c r="N19" s="6">
        <v>13227</v>
      </c>
      <c r="O19" s="5">
        <v>5</v>
      </c>
      <c r="P19" s="6">
        <v>82</v>
      </c>
      <c r="Q19" s="5">
        <v>-4</v>
      </c>
      <c r="R19" s="6">
        <v>28</v>
      </c>
      <c r="S19" s="5">
        <v>1</v>
      </c>
      <c r="T19" s="5">
        <v>13337</v>
      </c>
      <c r="U19" s="7">
        <v>2</v>
      </c>
      <c r="V19" s="6">
        <v>30747</v>
      </c>
      <c r="W19" s="4">
        <v>131</v>
      </c>
      <c r="X19" s="5">
        <v>30878</v>
      </c>
      <c r="Y19" s="6">
        <v>13222</v>
      </c>
      <c r="Z19" s="6">
        <v>86</v>
      </c>
      <c r="AA19" s="6">
        <v>27</v>
      </c>
      <c r="AB19" s="5">
        <v>13335</v>
      </c>
    </row>
    <row r="20" spans="1:28" ht="20.100000000000001" customHeight="1">
      <c r="A20" s="8" t="s">
        <v>49</v>
      </c>
      <c r="B20" s="4">
        <v>10217</v>
      </c>
      <c r="C20" s="4">
        <v>21</v>
      </c>
      <c r="D20" s="5">
        <v>10238</v>
      </c>
      <c r="E20" s="4">
        <v>11090</v>
      </c>
      <c r="F20" s="4">
        <v>48</v>
      </c>
      <c r="G20" s="5">
        <v>11138</v>
      </c>
      <c r="H20" s="5">
        <v>21307</v>
      </c>
      <c r="I20" s="5">
        <v>-12</v>
      </c>
      <c r="J20" s="5">
        <v>69</v>
      </c>
      <c r="K20" s="5">
        <v>7</v>
      </c>
      <c r="L20" s="5">
        <v>21376</v>
      </c>
      <c r="M20" s="5">
        <v>-5</v>
      </c>
      <c r="N20" s="6">
        <v>9282</v>
      </c>
      <c r="O20" s="5">
        <v>-9</v>
      </c>
      <c r="P20" s="6">
        <v>47</v>
      </c>
      <c r="Q20" s="5">
        <v>7</v>
      </c>
      <c r="R20" s="6">
        <v>20</v>
      </c>
      <c r="S20" s="5">
        <v>0</v>
      </c>
      <c r="T20" s="5">
        <v>9349</v>
      </c>
      <c r="U20" s="7">
        <v>-2</v>
      </c>
      <c r="V20" s="6">
        <v>21319</v>
      </c>
      <c r="W20" s="4">
        <v>62</v>
      </c>
      <c r="X20" s="5">
        <v>21381</v>
      </c>
      <c r="Y20" s="6">
        <v>9291</v>
      </c>
      <c r="Z20" s="6">
        <v>40</v>
      </c>
      <c r="AA20" s="6">
        <v>20</v>
      </c>
      <c r="AB20" s="5">
        <v>9351</v>
      </c>
    </row>
    <row r="21" spans="1:28" ht="20.100000000000001" customHeight="1">
      <c r="A21" s="8" t="s">
        <v>62</v>
      </c>
      <c r="B21" s="4">
        <v>8099</v>
      </c>
      <c r="C21" s="4">
        <v>7</v>
      </c>
      <c r="D21" s="5">
        <v>8106</v>
      </c>
      <c r="E21" s="4">
        <v>8797</v>
      </c>
      <c r="F21" s="4">
        <v>26</v>
      </c>
      <c r="G21" s="5">
        <v>8823</v>
      </c>
      <c r="H21" s="5">
        <v>16896</v>
      </c>
      <c r="I21" s="5">
        <v>2</v>
      </c>
      <c r="J21" s="5">
        <v>33</v>
      </c>
      <c r="K21" s="5">
        <v>0</v>
      </c>
      <c r="L21" s="5">
        <v>16929</v>
      </c>
      <c r="M21" s="5">
        <v>2</v>
      </c>
      <c r="N21" s="6">
        <v>7155</v>
      </c>
      <c r="O21" s="5">
        <v>-9</v>
      </c>
      <c r="P21" s="6">
        <v>25</v>
      </c>
      <c r="Q21" s="5">
        <v>0</v>
      </c>
      <c r="R21" s="6">
        <v>8</v>
      </c>
      <c r="S21" s="5">
        <v>0</v>
      </c>
      <c r="T21" s="5">
        <v>7188</v>
      </c>
      <c r="U21" s="7">
        <v>-9</v>
      </c>
      <c r="V21" s="6">
        <v>16894</v>
      </c>
      <c r="W21" s="4">
        <v>33</v>
      </c>
      <c r="X21" s="5">
        <v>16927</v>
      </c>
      <c r="Y21" s="6">
        <v>7164</v>
      </c>
      <c r="Z21" s="6">
        <v>25</v>
      </c>
      <c r="AA21" s="6">
        <v>8</v>
      </c>
      <c r="AB21" s="5">
        <v>7197</v>
      </c>
    </row>
    <row r="22" spans="1:28" ht="20.100000000000001" customHeight="1">
      <c r="A22" s="8" t="s">
        <v>53</v>
      </c>
      <c r="B22" s="4">
        <v>4604</v>
      </c>
      <c r="C22" s="6">
        <v>16</v>
      </c>
      <c r="D22" s="5">
        <v>4620</v>
      </c>
      <c r="E22" s="4">
        <v>4978</v>
      </c>
      <c r="F22" s="4">
        <v>47</v>
      </c>
      <c r="G22" s="5">
        <v>5025</v>
      </c>
      <c r="H22" s="5">
        <v>9582</v>
      </c>
      <c r="I22" s="5">
        <v>-19</v>
      </c>
      <c r="J22" s="5">
        <v>63</v>
      </c>
      <c r="K22" s="5">
        <v>0</v>
      </c>
      <c r="L22" s="5">
        <v>9645</v>
      </c>
      <c r="M22" s="5">
        <v>-19</v>
      </c>
      <c r="N22" s="6">
        <v>4616</v>
      </c>
      <c r="O22" s="5">
        <v>-9</v>
      </c>
      <c r="P22" s="6">
        <v>55</v>
      </c>
      <c r="Q22" s="5">
        <v>0</v>
      </c>
      <c r="R22" s="6">
        <v>7</v>
      </c>
      <c r="S22" s="5">
        <v>0</v>
      </c>
      <c r="T22" s="5">
        <v>4678</v>
      </c>
      <c r="U22" s="7">
        <v>-9</v>
      </c>
      <c r="V22" s="6">
        <v>9601</v>
      </c>
      <c r="W22" s="6">
        <v>63</v>
      </c>
      <c r="X22" s="5">
        <v>9664</v>
      </c>
      <c r="Y22" s="6">
        <v>4625</v>
      </c>
      <c r="Z22" s="6">
        <v>55</v>
      </c>
      <c r="AA22" s="6">
        <v>7</v>
      </c>
      <c r="AB22" s="5">
        <v>4687</v>
      </c>
    </row>
    <row r="23" spans="1:28" ht="20.100000000000001" customHeight="1">
      <c r="A23" s="8" t="s">
        <v>45</v>
      </c>
      <c r="B23" s="4">
        <v>1914</v>
      </c>
      <c r="C23" s="4">
        <v>0</v>
      </c>
      <c r="D23" s="5">
        <v>1914</v>
      </c>
      <c r="E23" s="4">
        <v>2133</v>
      </c>
      <c r="F23" s="4">
        <v>46</v>
      </c>
      <c r="G23" s="5">
        <v>2179</v>
      </c>
      <c r="H23" s="5">
        <v>4047</v>
      </c>
      <c r="I23" s="5">
        <v>-13</v>
      </c>
      <c r="J23" s="5">
        <v>46</v>
      </c>
      <c r="K23" s="5">
        <v>4</v>
      </c>
      <c r="L23" s="5">
        <v>4093</v>
      </c>
      <c r="M23" s="5">
        <v>-9</v>
      </c>
      <c r="N23" s="6">
        <v>2016</v>
      </c>
      <c r="O23" s="5">
        <v>-3</v>
      </c>
      <c r="P23" s="6">
        <v>43</v>
      </c>
      <c r="Q23" s="5">
        <v>4</v>
      </c>
      <c r="R23" s="6">
        <v>3</v>
      </c>
      <c r="S23" s="5">
        <v>0</v>
      </c>
      <c r="T23" s="5">
        <v>2062</v>
      </c>
      <c r="U23" s="7">
        <v>1</v>
      </c>
      <c r="V23" s="6">
        <v>4060</v>
      </c>
      <c r="W23" s="4">
        <v>42</v>
      </c>
      <c r="X23" s="5">
        <v>4102</v>
      </c>
      <c r="Y23" s="6">
        <v>2019</v>
      </c>
      <c r="Z23" s="6">
        <v>39</v>
      </c>
      <c r="AA23" s="6">
        <v>3</v>
      </c>
      <c r="AB23" s="5">
        <v>2061</v>
      </c>
    </row>
    <row r="24" spans="1:28" ht="20.100000000000001" customHeight="1">
      <c r="A24" s="8" t="s">
        <v>54</v>
      </c>
      <c r="B24" s="4">
        <v>4947</v>
      </c>
      <c r="C24" s="4">
        <v>12</v>
      </c>
      <c r="D24" s="5">
        <v>4959</v>
      </c>
      <c r="E24" s="4">
        <v>5588</v>
      </c>
      <c r="F24" s="4">
        <v>71</v>
      </c>
      <c r="G24" s="5">
        <v>5659</v>
      </c>
      <c r="H24" s="5">
        <v>10535</v>
      </c>
      <c r="I24" s="5">
        <v>-21</v>
      </c>
      <c r="J24" s="5">
        <v>83</v>
      </c>
      <c r="K24" s="5">
        <v>3</v>
      </c>
      <c r="L24" s="5">
        <v>10618</v>
      </c>
      <c r="M24" s="5">
        <v>-18</v>
      </c>
      <c r="N24" s="6">
        <v>5021</v>
      </c>
      <c r="O24" s="5">
        <v>-1</v>
      </c>
      <c r="P24" s="6">
        <v>74</v>
      </c>
      <c r="Q24" s="5">
        <v>3</v>
      </c>
      <c r="R24" s="6">
        <v>8</v>
      </c>
      <c r="S24" s="5">
        <v>0</v>
      </c>
      <c r="T24" s="5">
        <v>5103</v>
      </c>
      <c r="U24" s="7">
        <v>2</v>
      </c>
      <c r="V24" s="6">
        <v>10556</v>
      </c>
      <c r="W24" s="4">
        <v>80</v>
      </c>
      <c r="X24" s="5">
        <v>10636</v>
      </c>
      <c r="Y24" s="6">
        <v>5022</v>
      </c>
      <c r="Z24" s="6">
        <v>71</v>
      </c>
      <c r="AA24" s="6">
        <v>8</v>
      </c>
      <c r="AB24" s="5">
        <v>5101</v>
      </c>
    </row>
    <row r="25" spans="1:28" ht="20.100000000000001" customHeight="1">
      <c r="A25" s="8" t="s">
        <v>52</v>
      </c>
      <c r="B25" s="4">
        <v>10302</v>
      </c>
      <c r="C25" s="4">
        <v>64</v>
      </c>
      <c r="D25" s="5">
        <v>10366</v>
      </c>
      <c r="E25" s="4">
        <v>11622</v>
      </c>
      <c r="F25" s="4">
        <v>31</v>
      </c>
      <c r="G25" s="5">
        <v>11653</v>
      </c>
      <c r="H25" s="5">
        <v>21924</v>
      </c>
      <c r="I25" s="5">
        <v>-43</v>
      </c>
      <c r="J25" s="5">
        <v>95</v>
      </c>
      <c r="K25" s="5">
        <v>10</v>
      </c>
      <c r="L25" s="5">
        <v>22019</v>
      </c>
      <c r="M25" s="5">
        <v>-33</v>
      </c>
      <c r="N25" s="6">
        <v>10372</v>
      </c>
      <c r="O25" s="5">
        <v>-17</v>
      </c>
      <c r="P25" s="6">
        <v>66</v>
      </c>
      <c r="Q25" s="5">
        <v>11</v>
      </c>
      <c r="R25" s="6">
        <v>26</v>
      </c>
      <c r="S25" s="5">
        <v>0</v>
      </c>
      <c r="T25" s="5">
        <v>10464</v>
      </c>
      <c r="U25" s="7">
        <v>-6</v>
      </c>
      <c r="V25" s="6">
        <v>21967</v>
      </c>
      <c r="W25" s="4">
        <v>85</v>
      </c>
      <c r="X25" s="5">
        <v>22052</v>
      </c>
      <c r="Y25" s="6">
        <v>10389</v>
      </c>
      <c r="Z25" s="6">
        <v>55</v>
      </c>
      <c r="AA25" s="6">
        <v>26</v>
      </c>
      <c r="AB25" s="5">
        <v>10470</v>
      </c>
    </row>
    <row r="26" spans="1:28" s="3" customFormat="1" ht="20.100000000000001" customHeight="1">
      <c r="A26" s="9" t="s">
        <v>18</v>
      </c>
      <c r="B26" s="10">
        <f>SUM(B17:B25)</f>
        <v>61999</v>
      </c>
      <c r="C26" s="10">
        <f t="shared" ref="C26:AB26" si="1">SUM(C17:C25)</f>
        <v>476</v>
      </c>
      <c r="D26" s="10">
        <f t="shared" si="1"/>
        <v>62475</v>
      </c>
      <c r="E26" s="10">
        <f t="shared" si="1"/>
        <v>68316</v>
      </c>
      <c r="F26" s="10">
        <f t="shared" si="1"/>
        <v>409</v>
      </c>
      <c r="G26" s="10">
        <f t="shared" si="1"/>
        <v>68725</v>
      </c>
      <c r="H26" s="10">
        <f t="shared" si="1"/>
        <v>130315</v>
      </c>
      <c r="I26" s="10">
        <f t="shared" si="1"/>
        <v>-125</v>
      </c>
      <c r="J26" s="10">
        <f t="shared" si="1"/>
        <v>885</v>
      </c>
      <c r="K26" s="10">
        <f t="shared" si="1"/>
        <v>21</v>
      </c>
      <c r="L26" s="10">
        <f t="shared" si="1"/>
        <v>131200</v>
      </c>
      <c r="M26" s="10">
        <f t="shared" si="1"/>
        <v>-104</v>
      </c>
      <c r="N26" s="10">
        <f t="shared" si="1"/>
        <v>59906</v>
      </c>
      <c r="O26" s="10">
        <f t="shared" si="1"/>
        <v>-71</v>
      </c>
      <c r="P26" s="10">
        <f t="shared" si="1"/>
        <v>728</v>
      </c>
      <c r="Q26" s="10">
        <f t="shared" si="1"/>
        <v>21</v>
      </c>
      <c r="R26" s="10">
        <f t="shared" si="1"/>
        <v>119</v>
      </c>
      <c r="S26" s="10">
        <f t="shared" si="1"/>
        <v>2</v>
      </c>
      <c r="T26" s="10">
        <f t="shared" si="1"/>
        <v>60753</v>
      </c>
      <c r="U26" s="10">
        <f t="shared" si="1"/>
        <v>-48</v>
      </c>
      <c r="V26" s="10">
        <f t="shared" si="1"/>
        <v>130440</v>
      </c>
      <c r="W26" s="10">
        <f t="shared" si="1"/>
        <v>864</v>
      </c>
      <c r="X26" s="10">
        <f t="shared" si="1"/>
        <v>131304</v>
      </c>
      <c r="Y26" s="10">
        <f t="shared" si="1"/>
        <v>59977</v>
      </c>
      <c r="Z26" s="10">
        <f t="shared" si="1"/>
        <v>707</v>
      </c>
      <c r="AA26" s="10">
        <f t="shared" si="1"/>
        <v>117</v>
      </c>
      <c r="AB26" s="10">
        <f t="shared" si="1"/>
        <v>60801</v>
      </c>
    </row>
    <row r="27" spans="1:28" s="3" customFormat="1" ht="20.100000000000001" customHeight="1">
      <c r="A27" s="11" t="s">
        <v>19</v>
      </c>
      <c r="B27" s="12">
        <f>SUM(B26,B16)</f>
        <v>655502</v>
      </c>
      <c r="C27" s="12">
        <f t="shared" ref="C27:AB27" si="2">SUM(C26,C16)</f>
        <v>5637</v>
      </c>
      <c r="D27" s="12">
        <f t="shared" si="2"/>
        <v>661139</v>
      </c>
      <c r="E27" s="12">
        <f t="shared" si="2"/>
        <v>727248</v>
      </c>
      <c r="F27" s="12">
        <f t="shared" si="2"/>
        <v>5953</v>
      </c>
      <c r="G27" s="12">
        <f t="shared" si="2"/>
        <v>733201</v>
      </c>
      <c r="H27" s="12">
        <f t="shared" si="2"/>
        <v>1382750</v>
      </c>
      <c r="I27" s="12">
        <f t="shared" si="2"/>
        <v>-829</v>
      </c>
      <c r="J27" s="12">
        <f t="shared" si="2"/>
        <v>11590</v>
      </c>
      <c r="K27" s="12">
        <f t="shared" si="2"/>
        <v>51</v>
      </c>
      <c r="L27" s="12">
        <f t="shared" si="2"/>
        <v>1394340</v>
      </c>
      <c r="M27" s="12">
        <f t="shared" si="2"/>
        <v>-778</v>
      </c>
      <c r="N27" s="12">
        <f t="shared" si="2"/>
        <v>643026</v>
      </c>
      <c r="O27" s="12">
        <f t="shared" si="2"/>
        <v>-265</v>
      </c>
      <c r="P27" s="12">
        <f t="shared" si="2"/>
        <v>8746</v>
      </c>
      <c r="Q27" s="12">
        <f t="shared" si="2"/>
        <v>45</v>
      </c>
      <c r="R27" s="12">
        <f t="shared" si="2"/>
        <v>1606</v>
      </c>
      <c r="S27" s="12">
        <f t="shared" si="2"/>
        <v>5</v>
      </c>
      <c r="T27" s="12">
        <f t="shared" si="2"/>
        <v>653378</v>
      </c>
      <c r="U27" s="12">
        <f t="shared" si="2"/>
        <v>-215</v>
      </c>
      <c r="V27" s="12">
        <f t="shared" si="2"/>
        <v>1383579</v>
      </c>
      <c r="W27" s="12">
        <f t="shared" si="2"/>
        <v>11539</v>
      </c>
      <c r="X27" s="12">
        <f t="shared" si="2"/>
        <v>1395118</v>
      </c>
      <c r="Y27" s="12">
        <f t="shared" si="2"/>
        <v>643291</v>
      </c>
      <c r="Z27" s="12">
        <f t="shared" si="2"/>
        <v>8701</v>
      </c>
      <c r="AA27" s="12">
        <f t="shared" si="2"/>
        <v>1601</v>
      </c>
      <c r="AB27" s="12">
        <f t="shared" si="2"/>
        <v>653593</v>
      </c>
    </row>
    <row r="30" spans="1:28" ht="20.100000000000001" customHeight="1"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</row>
  </sheetData>
  <autoFilter ref="A4:AB4"/>
  <mergeCells count="34">
    <mergeCell ref="V2:V4"/>
    <mergeCell ref="W2:W4"/>
    <mergeCell ref="X2:X4"/>
    <mergeCell ref="Y2:Y4"/>
    <mergeCell ref="Z2:Z4"/>
    <mergeCell ref="V1:AB1"/>
    <mergeCell ref="B2:D2"/>
    <mergeCell ref="E2:G2"/>
    <mergeCell ref="AA2:AA4"/>
    <mergeCell ref="AB2:AB4"/>
    <mergeCell ref="L3:L4"/>
    <mergeCell ref="M3:M4"/>
    <mergeCell ref="P3:P4"/>
    <mergeCell ref="N1:U2"/>
    <mergeCell ref="T3:T4"/>
    <mergeCell ref="U3:U4"/>
    <mergeCell ref="B1:M1"/>
    <mergeCell ref="H2:M2"/>
    <mergeCell ref="S3:S4"/>
    <mergeCell ref="G3:G4"/>
    <mergeCell ref="H3:H4"/>
    <mergeCell ref="A1:A4"/>
    <mergeCell ref="Q3:Q4"/>
    <mergeCell ref="R3:R4"/>
    <mergeCell ref="N3:N4"/>
    <mergeCell ref="O3:O4"/>
    <mergeCell ref="I3:I4"/>
    <mergeCell ref="J3:J4"/>
    <mergeCell ref="K3:K4"/>
    <mergeCell ref="B3:B4"/>
    <mergeCell ref="C3:C4"/>
    <mergeCell ref="D3:D4"/>
    <mergeCell ref="E3:E4"/>
    <mergeCell ref="F3:F4"/>
  </mergeCells>
  <phoneticPr fontId="2"/>
  <conditionalFormatting sqref="A5:A27">
    <cfRule type="expression" dxfId="1" priority="2" stopIfTrue="1">
      <formula>#REF!="NG"</formula>
    </cfRule>
  </conditionalFormatting>
  <pageMargins left="0.59055118110236227" right="0.59055118110236227" top="0.78740157480314965" bottom="0.59055118110236227" header="0.59055118110236227" footer="0.39370078740157483"/>
  <pageSetup paperSize="9" scale="50" orientation="landscape" r:id="rId1"/>
  <headerFooter alignWithMargins="0">
    <oddHeader>&amp;L&amp;"-,太字"&amp;20〇住民基本台帳月報（第１表）人口・世帯数【平成29年12月末】（30.8.17訂正版）</oddHeader>
    <oddFooter>&amp;C&amp;"-,太字"&amp;14&amp;P/&amp;N</oddFooter>
  </headerFooter>
  <rowBreaks count="1" manualBreakCount="1">
    <brk id="95" max="2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31"/>
  <sheetViews>
    <sheetView view="pageBreakPreview" zoomScale="90" zoomScaleNormal="100" zoomScaleSheetLayoutView="90" workbookViewId="0">
      <pane xSplit="1" ySplit="5" topLeftCell="B24" activePane="bottomRight" state="frozen"/>
      <selection activeCell="C11" sqref="C11"/>
      <selection pane="topRight" activeCell="C11" sqref="C11"/>
      <selection pane="bottomLeft" activeCell="C11" sqref="C11"/>
      <selection pane="bottomRight" activeCell="D33" sqref="D33"/>
    </sheetView>
  </sheetViews>
  <sheetFormatPr defaultRowHeight="24.95" customHeight="1"/>
  <cols>
    <col min="1" max="1" width="10.625" customWidth="1"/>
    <col min="2" max="18" width="7.625" customWidth="1"/>
    <col min="19" max="63" width="6.625" customWidth="1"/>
    <col min="64" max="64" width="9" customWidth="1"/>
  </cols>
  <sheetData>
    <row r="1" spans="1:64" ht="24.95" customHeight="1">
      <c r="A1" s="48" t="s">
        <v>16</v>
      </c>
      <c r="B1" s="48" t="s">
        <v>24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 t="s">
        <v>25</v>
      </c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48"/>
      <c r="AW1" s="48"/>
      <c r="AX1" s="48"/>
      <c r="AY1" s="48"/>
      <c r="AZ1" s="48"/>
      <c r="BA1" s="48"/>
      <c r="BB1" s="48"/>
      <c r="BC1" s="48"/>
      <c r="BD1" s="48"/>
      <c r="BE1" s="48"/>
      <c r="BF1" s="48"/>
      <c r="BG1" s="48"/>
      <c r="BH1" s="48"/>
      <c r="BI1" s="49" t="s">
        <v>26</v>
      </c>
      <c r="BJ1" s="49"/>
      <c r="BK1" s="49"/>
      <c r="BL1" s="2"/>
    </row>
    <row r="2" spans="1:64" ht="24.95" customHeight="1">
      <c r="A2" s="48"/>
      <c r="B2" s="48" t="s">
        <v>27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 t="s">
        <v>28</v>
      </c>
      <c r="R2" s="48"/>
      <c r="S2" s="48"/>
      <c r="T2" s="48" t="s">
        <v>29</v>
      </c>
      <c r="U2" s="48"/>
      <c r="V2" s="48"/>
      <c r="W2" s="48"/>
      <c r="X2" s="48"/>
      <c r="Y2" s="48"/>
      <c r="Z2" s="48"/>
      <c r="AA2" s="48"/>
      <c r="AB2" s="48"/>
      <c r="AC2" s="49" t="s">
        <v>11</v>
      </c>
      <c r="AD2" s="49"/>
      <c r="AE2" s="49"/>
      <c r="AF2" s="48" t="s">
        <v>30</v>
      </c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 t="s">
        <v>31</v>
      </c>
      <c r="AV2" s="48"/>
      <c r="AW2" s="48"/>
      <c r="AX2" s="48" t="s">
        <v>29</v>
      </c>
      <c r="AY2" s="48"/>
      <c r="AZ2" s="48"/>
      <c r="BA2" s="48"/>
      <c r="BB2" s="48"/>
      <c r="BC2" s="48"/>
      <c r="BD2" s="48"/>
      <c r="BE2" s="48"/>
      <c r="BF2" s="49" t="s">
        <v>11</v>
      </c>
      <c r="BG2" s="49"/>
      <c r="BH2" s="49"/>
      <c r="BI2" s="49"/>
      <c r="BJ2" s="49"/>
      <c r="BK2" s="49"/>
      <c r="BL2" s="2"/>
    </row>
    <row r="3" spans="1:64" ht="24.95" customHeight="1">
      <c r="A3" s="48"/>
      <c r="B3" s="48" t="s">
        <v>32</v>
      </c>
      <c r="C3" s="48"/>
      <c r="D3" s="48"/>
      <c r="E3" s="48" t="s">
        <v>33</v>
      </c>
      <c r="F3" s="48"/>
      <c r="G3" s="48"/>
      <c r="H3" s="48"/>
      <c r="I3" s="48"/>
      <c r="J3" s="48"/>
      <c r="K3" s="48"/>
      <c r="L3" s="48"/>
      <c r="M3" s="48"/>
      <c r="N3" s="50" t="s">
        <v>2</v>
      </c>
      <c r="O3" s="50"/>
      <c r="P3" s="50"/>
      <c r="Q3" s="48"/>
      <c r="R3" s="48"/>
      <c r="S3" s="48"/>
      <c r="T3" s="51" t="s">
        <v>34</v>
      </c>
      <c r="U3" s="54" t="s">
        <v>35</v>
      </c>
      <c r="V3" s="54" t="s">
        <v>36</v>
      </c>
      <c r="W3" s="48" t="s">
        <v>37</v>
      </c>
      <c r="X3" s="48"/>
      <c r="Y3" s="48"/>
      <c r="Z3" s="48" t="s">
        <v>2</v>
      </c>
      <c r="AA3" s="48"/>
      <c r="AB3" s="48"/>
      <c r="AC3" s="49"/>
      <c r="AD3" s="49"/>
      <c r="AE3" s="49"/>
      <c r="AF3" s="48" t="s">
        <v>32</v>
      </c>
      <c r="AG3" s="48"/>
      <c r="AH3" s="48"/>
      <c r="AI3" s="48" t="s">
        <v>33</v>
      </c>
      <c r="AJ3" s="48"/>
      <c r="AK3" s="48"/>
      <c r="AL3" s="48"/>
      <c r="AM3" s="48"/>
      <c r="AN3" s="48"/>
      <c r="AO3" s="48"/>
      <c r="AP3" s="48"/>
      <c r="AQ3" s="48"/>
      <c r="AR3" s="50" t="s">
        <v>2</v>
      </c>
      <c r="AS3" s="50"/>
      <c r="AT3" s="50"/>
      <c r="AU3" s="48"/>
      <c r="AV3" s="48"/>
      <c r="AW3" s="48"/>
      <c r="AX3" s="53" t="s">
        <v>38</v>
      </c>
      <c r="AY3" s="54" t="s">
        <v>36</v>
      </c>
      <c r="AZ3" s="48" t="s">
        <v>37</v>
      </c>
      <c r="BA3" s="48"/>
      <c r="BB3" s="48"/>
      <c r="BC3" s="48" t="s">
        <v>2</v>
      </c>
      <c r="BD3" s="48"/>
      <c r="BE3" s="48"/>
      <c r="BF3" s="49"/>
      <c r="BG3" s="49"/>
      <c r="BH3" s="49"/>
      <c r="BI3" s="49"/>
      <c r="BJ3" s="49"/>
      <c r="BK3" s="49"/>
      <c r="BL3" s="2"/>
    </row>
    <row r="4" spans="1:64" ht="24.95" customHeight="1">
      <c r="A4" s="48"/>
      <c r="B4" s="48"/>
      <c r="C4" s="48"/>
      <c r="D4" s="48"/>
      <c r="E4" s="48" t="s">
        <v>39</v>
      </c>
      <c r="F4" s="48"/>
      <c r="G4" s="48"/>
      <c r="H4" s="48" t="s">
        <v>40</v>
      </c>
      <c r="I4" s="48"/>
      <c r="J4" s="48"/>
      <c r="K4" s="50" t="s">
        <v>2</v>
      </c>
      <c r="L4" s="50"/>
      <c r="M4" s="50"/>
      <c r="N4" s="50"/>
      <c r="O4" s="50"/>
      <c r="P4" s="50"/>
      <c r="Q4" s="48"/>
      <c r="R4" s="48"/>
      <c r="S4" s="48"/>
      <c r="T4" s="52"/>
      <c r="U4" s="53"/>
      <c r="V4" s="53"/>
      <c r="W4" s="48"/>
      <c r="X4" s="48"/>
      <c r="Y4" s="48"/>
      <c r="Z4" s="48"/>
      <c r="AA4" s="48"/>
      <c r="AB4" s="48"/>
      <c r="AC4" s="49"/>
      <c r="AD4" s="49"/>
      <c r="AE4" s="49"/>
      <c r="AF4" s="48"/>
      <c r="AG4" s="48"/>
      <c r="AH4" s="48"/>
      <c r="AI4" s="48" t="s">
        <v>39</v>
      </c>
      <c r="AJ4" s="48"/>
      <c r="AK4" s="48"/>
      <c r="AL4" s="48" t="s">
        <v>40</v>
      </c>
      <c r="AM4" s="48"/>
      <c r="AN4" s="48"/>
      <c r="AO4" s="48" t="s">
        <v>2</v>
      </c>
      <c r="AP4" s="48"/>
      <c r="AQ4" s="48"/>
      <c r="AR4" s="50"/>
      <c r="AS4" s="50"/>
      <c r="AT4" s="50"/>
      <c r="AU4" s="48"/>
      <c r="AV4" s="48"/>
      <c r="AW4" s="48"/>
      <c r="AX4" s="53"/>
      <c r="AY4" s="53"/>
      <c r="AZ4" s="48"/>
      <c r="BA4" s="48"/>
      <c r="BB4" s="48"/>
      <c r="BC4" s="48"/>
      <c r="BD4" s="48"/>
      <c r="BE4" s="48"/>
      <c r="BF4" s="49"/>
      <c r="BG4" s="49"/>
      <c r="BH4" s="49"/>
      <c r="BI4" s="49"/>
      <c r="BJ4" s="49"/>
      <c r="BK4" s="49"/>
      <c r="BL4" s="2"/>
    </row>
    <row r="5" spans="1:64" ht="24.95" customHeight="1">
      <c r="A5" s="48"/>
      <c r="B5" s="20" t="s">
        <v>9</v>
      </c>
      <c r="C5" s="20" t="s">
        <v>10</v>
      </c>
      <c r="D5" s="13" t="s">
        <v>2</v>
      </c>
      <c r="E5" s="20" t="s">
        <v>9</v>
      </c>
      <c r="F5" s="20" t="s">
        <v>10</v>
      </c>
      <c r="G5" s="13" t="s">
        <v>2</v>
      </c>
      <c r="H5" s="20" t="s">
        <v>9</v>
      </c>
      <c r="I5" s="20" t="s">
        <v>10</v>
      </c>
      <c r="J5" s="13" t="s">
        <v>2</v>
      </c>
      <c r="K5" s="13" t="s">
        <v>9</v>
      </c>
      <c r="L5" s="13" t="s">
        <v>10</v>
      </c>
      <c r="M5" s="13" t="s">
        <v>2</v>
      </c>
      <c r="N5" s="13" t="s">
        <v>9</v>
      </c>
      <c r="O5" s="13" t="s">
        <v>10</v>
      </c>
      <c r="P5" s="13" t="s">
        <v>2</v>
      </c>
      <c r="Q5" s="20" t="s">
        <v>9</v>
      </c>
      <c r="R5" s="20" t="s">
        <v>10</v>
      </c>
      <c r="S5" s="13" t="s">
        <v>2</v>
      </c>
      <c r="T5" s="20" t="s">
        <v>10</v>
      </c>
      <c r="U5" s="20" t="s">
        <v>9</v>
      </c>
      <c r="V5" s="20" t="s">
        <v>10</v>
      </c>
      <c r="W5" s="20" t="s">
        <v>9</v>
      </c>
      <c r="X5" s="20" t="s">
        <v>10</v>
      </c>
      <c r="Y5" s="13" t="s">
        <v>2</v>
      </c>
      <c r="Z5" s="13" t="s">
        <v>9</v>
      </c>
      <c r="AA5" s="13" t="s">
        <v>10</v>
      </c>
      <c r="AB5" s="13" t="s">
        <v>2</v>
      </c>
      <c r="AC5" s="13" t="s">
        <v>41</v>
      </c>
      <c r="AD5" s="13" t="s">
        <v>42</v>
      </c>
      <c r="AE5" s="13" t="s">
        <v>11</v>
      </c>
      <c r="AF5" s="20" t="s">
        <v>9</v>
      </c>
      <c r="AG5" s="20" t="s">
        <v>10</v>
      </c>
      <c r="AH5" s="13" t="s">
        <v>2</v>
      </c>
      <c r="AI5" s="20" t="s">
        <v>9</v>
      </c>
      <c r="AJ5" s="20" t="s">
        <v>10</v>
      </c>
      <c r="AK5" s="13" t="s">
        <v>2</v>
      </c>
      <c r="AL5" s="20" t="s">
        <v>9</v>
      </c>
      <c r="AM5" s="20" t="s">
        <v>10</v>
      </c>
      <c r="AN5" s="13" t="s">
        <v>2</v>
      </c>
      <c r="AO5" s="13" t="s">
        <v>9</v>
      </c>
      <c r="AP5" s="13" t="s">
        <v>10</v>
      </c>
      <c r="AQ5" s="13" t="s">
        <v>2</v>
      </c>
      <c r="AR5" s="13" t="s">
        <v>9</v>
      </c>
      <c r="AS5" s="13" t="s">
        <v>10</v>
      </c>
      <c r="AT5" s="13" t="s">
        <v>2</v>
      </c>
      <c r="AU5" s="20" t="s">
        <v>9</v>
      </c>
      <c r="AV5" s="20" t="s">
        <v>10</v>
      </c>
      <c r="AW5" s="13" t="s">
        <v>2</v>
      </c>
      <c r="AX5" s="20" t="s">
        <v>10</v>
      </c>
      <c r="AY5" s="20" t="s">
        <v>9</v>
      </c>
      <c r="AZ5" s="20" t="s">
        <v>9</v>
      </c>
      <c r="BA5" s="20" t="s">
        <v>10</v>
      </c>
      <c r="BB5" s="13" t="s">
        <v>2</v>
      </c>
      <c r="BC5" s="21" t="s">
        <v>9</v>
      </c>
      <c r="BD5" s="21" t="s">
        <v>10</v>
      </c>
      <c r="BE5" s="21" t="s">
        <v>2</v>
      </c>
      <c r="BF5" s="13" t="s">
        <v>41</v>
      </c>
      <c r="BG5" s="13" t="s">
        <v>42</v>
      </c>
      <c r="BH5" s="13" t="s">
        <v>11</v>
      </c>
      <c r="BI5" s="13" t="s">
        <v>41</v>
      </c>
      <c r="BJ5" s="13" t="s">
        <v>42</v>
      </c>
      <c r="BK5" s="13" t="s">
        <v>11</v>
      </c>
      <c r="BL5" s="14"/>
    </row>
    <row r="6" spans="1:64" ht="24.95" customHeight="1">
      <c r="A6" s="8" t="s">
        <v>57</v>
      </c>
      <c r="B6" s="15">
        <v>346</v>
      </c>
      <c r="C6" s="15">
        <v>8</v>
      </c>
      <c r="D6" s="16">
        <v>354</v>
      </c>
      <c r="E6" s="15">
        <v>378</v>
      </c>
      <c r="F6" s="15">
        <v>16</v>
      </c>
      <c r="G6" s="16">
        <v>394</v>
      </c>
      <c r="H6" s="15">
        <v>41</v>
      </c>
      <c r="I6" s="15">
        <v>46</v>
      </c>
      <c r="J6" s="16">
        <v>87</v>
      </c>
      <c r="K6" s="16">
        <v>419</v>
      </c>
      <c r="L6" s="16">
        <v>62</v>
      </c>
      <c r="M6" s="16">
        <v>481</v>
      </c>
      <c r="N6" s="16">
        <v>765</v>
      </c>
      <c r="O6" s="16">
        <v>70</v>
      </c>
      <c r="P6" s="16">
        <v>835</v>
      </c>
      <c r="Q6" s="15">
        <v>310</v>
      </c>
      <c r="R6" s="15">
        <v>4</v>
      </c>
      <c r="S6" s="16">
        <v>314</v>
      </c>
      <c r="T6" s="15">
        <v>1</v>
      </c>
      <c r="U6" s="15">
        <v>1</v>
      </c>
      <c r="V6" s="15">
        <v>0</v>
      </c>
      <c r="W6" s="15">
        <v>11</v>
      </c>
      <c r="X6" s="15">
        <v>0</v>
      </c>
      <c r="Y6" s="16">
        <v>11</v>
      </c>
      <c r="Z6" s="16">
        <v>12</v>
      </c>
      <c r="AA6" s="16">
        <v>1</v>
      </c>
      <c r="AB6" s="16">
        <v>13</v>
      </c>
      <c r="AC6" s="16">
        <v>1087</v>
      </c>
      <c r="AD6" s="16">
        <v>75</v>
      </c>
      <c r="AE6" s="16">
        <v>1162</v>
      </c>
      <c r="AF6" s="15">
        <v>269</v>
      </c>
      <c r="AG6" s="15">
        <v>7</v>
      </c>
      <c r="AH6" s="16">
        <v>276</v>
      </c>
      <c r="AI6" s="15">
        <v>395</v>
      </c>
      <c r="AJ6" s="15">
        <v>10</v>
      </c>
      <c r="AK6" s="16">
        <v>405</v>
      </c>
      <c r="AL6" s="15">
        <v>14</v>
      </c>
      <c r="AM6" s="15">
        <v>11</v>
      </c>
      <c r="AN6" s="16">
        <v>25</v>
      </c>
      <c r="AO6" s="16">
        <v>409</v>
      </c>
      <c r="AP6" s="16">
        <v>21</v>
      </c>
      <c r="AQ6" s="16">
        <v>430</v>
      </c>
      <c r="AR6" s="16">
        <v>678</v>
      </c>
      <c r="AS6" s="16">
        <v>28</v>
      </c>
      <c r="AT6" s="16">
        <v>706</v>
      </c>
      <c r="AU6" s="15">
        <v>443</v>
      </c>
      <c r="AV6" s="15">
        <v>0</v>
      </c>
      <c r="AW6" s="16">
        <v>443</v>
      </c>
      <c r="AX6" s="15">
        <v>1</v>
      </c>
      <c r="AY6" s="15">
        <v>0</v>
      </c>
      <c r="AZ6" s="15">
        <v>0</v>
      </c>
      <c r="BA6" s="15">
        <v>15</v>
      </c>
      <c r="BB6" s="16">
        <v>15</v>
      </c>
      <c r="BC6" s="16">
        <v>0</v>
      </c>
      <c r="BD6" s="16">
        <v>16</v>
      </c>
      <c r="BE6" s="16">
        <v>16</v>
      </c>
      <c r="BF6" s="16">
        <v>1121</v>
      </c>
      <c r="BG6" s="16">
        <v>44</v>
      </c>
      <c r="BH6" s="16">
        <v>1165</v>
      </c>
      <c r="BI6" s="16">
        <v>-34</v>
      </c>
      <c r="BJ6" s="16">
        <v>31</v>
      </c>
      <c r="BK6" s="16">
        <v>-3</v>
      </c>
      <c r="BL6" s="1"/>
    </row>
    <row r="7" spans="1:64" ht="24.95" customHeight="1">
      <c r="A7" s="8" t="s">
        <v>47</v>
      </c>
      <c r="B7" s="15">
        <v>89</v>
      </c>
      <c r="C7" s="15">
        <v>14</v>
      </c>
      <c r="D7" s="16">
        <v>103</v>
      </c>
      <c r="E7" s="15">
        <v>99</v>
      </c>
      <c r="F7" s="15">
        <v>16</v>
      </c>
      <c r="G7" s="16">
        <v>115</v>
      </c>
      <c r="H7" s="15">
        <v>12</v>
      </c>
      <c r="I7" s="15">
        <v>33</v>
      </c>
      <c r="J7" s="16">
        <v>45</v>
      </c>
      <c r="K7" s="16">
        <v>111</v>
      </c>
      <c r="L7" s="16">
        <v>49</v>
      </c>
      <c r="M7" s="16">
        <v>160</v>
      </c>
      <c r="N7" s="16">
        <v>200</v>
      </c>
      <c r="O7" s="16">
        <v>63</v>
      </c>
      <c r="P7" s="16">
        <v>263</v>
      </c>
      <c r="Q7" s="15">
        <v>88</v>
      </c>
      <c r="R7" s="15">
        <v>0</v>
      </c>
      <c r="S7" s="16">
        <v>88</v>
      </c>
      <c r="T7" s="15">
        <v>0</v>
      </c>
      <c r="U7" s="15">
        <v>1</v>
      </c>
      <c r="V7" s="15">
        <v>0</v>
      </c>
      <c r="W7" s="15">
        <v>0</v>
      </c>
      <c r="X7" s="15">
        <v>0</v>
      </c>
      <c r="Y7" s="16">
        <v>0</v>
      </c>
      <c r="Z7" s="16">
        <v>1</v>
      </c>
      <c r="AA7" s="16">
        <v>0</v>
      </c>
      <c r="AB7" s="16">
        <v>1</v>
      </c>
      <c r="AC7" s="16">
        <v>289</v>
      </c>
      <c r="AD7" s="16">
        <v>63</v>
      </c>
      <c r="AE7" s="16">
        <v>352</v>
      </c>
      <c r="AF7" s="15">
        <v>92</v>
      </c>
      <c r="AG7" s="15">
        <v>17</v>
      </c>
      <c r="AH7" s="16">
        <v>109</v>
      </c>
      <c r="AI7" s="15">
        <v>110</v>
      </c>
      <c r="AJ7" s="15">
        <v>13</v>
      </c>
      <c r="AK7" s="16">
        <v>123</v>
      </c>
      <c r="AL7" s="15">
        <v>2</v>
      </c>
      <c r="AM7" s="15">
        <v>66</v>
      </c>
      <c r="AN7" s="16">
        <v>68</v>
      </c>
      <c r="AO7" s="16">
        <v>112</v>
      </c>
      <c r="AP7" s="16">
        <v>79</v>
      </c>
      <c r="AQ7" s="16">
        <v>191</v>
      </c>
      <c r="AR7" s="16">
        <v>204</v>
      </c>
      <c r="AS7" s="16">
        <v>96</v>
      </c>
      <c r="AT7" s="16">
        <v>300</v>
      </c>
      <c r="AU7" s="15">
        <v>233</v>
      </c>
      <c r="AV7" s="15">
        <v>1</v>
      </c>
      <c r="AW7" s="16">
        <v>234</v>
      </c>
      <c r="AX7" s="15">
        <v>1</v>
      </c>
      <c r="AY7" s="15">
        <v>0</v>
      </c>
      <c r="AZ7" s="15">
        <v>0</v>
      </c>
      <c r="BA7" s="15">
        <v>1</v>
      </c>
      <c r="BB7" s="16">
        <v>1</v>
      </c>
      <c r="BC7" s="16">
        <v>0</v>
      </c>
      <c r="BD7" s="16">
        <v>2</v>
      </c>
      <c r="BE7" s="16">
        <v>2</v>
      </c>
      <c r="BF7" s="16">
        <v>437</v>
      </c>
      <c r="BG7" s="16">
        <v>99</v>
      </c>
      <c r="BH7" s="16">
        <v>536</v>
      </c>
      <c r="BI7" s="16">
        <v>-148</v>
      </c>
      <c r="BJ7" s="16">
        <v>-36</v>
      </c>
      <c r="BK7" s="16">
        <v>-184</v>
      </c>
      <c r="BL7" s="1"/>
    </row>
    <row r="8" spans="1:64" ht="24.95" customHeight="1">
      <c r="A8" s="8" t="s">
        <v>13</v>
      </c>
      <c r="B8" s="15">
        <v>55</v>
      </c>
      <c r="C8" s="15">
        <v>0</v>
      </c>
      <c r="D8" s="16">
        <v>55</v>
      </c>
      <c r="E8" s="15">
        <v>38</v>
      </c>
      <c r="F8" s="15">
        <v>2</v>
      </c>
      <c r="G8" s="16">
        <v>40</v>
      </c>
      <c r="H8" s="15">
        <v>6</v>
      </c>
      <c r="I8" s="15">
        <v>2</v>
      </c>
      <c r="J8" s="16">
        <v>8</v>
      </c>
      <c r="K8" s="16">
        <v>44</v>
      </c>
      <c r="L8" s="16">
        <v>4</v>
      </c>
      <c r="M8" s="16">
        <v>48</v>
      </c>
      <c r="N8" s="16">
        <v>99</v>
      </c>
      <c r="O8" s="16">
        <v>4</v>
      </c>
      <c r="P8" s="16">
        <v>103</v>
      </c>
      <c r="Q8" s="15">
        <v>29</v>
      </c>
      <c r="R8" s="15">
        <v>1</v>
      </c>
      <c r="S8" s="16">
        <v>30</v>
      </c>
      <c r="T8" s="15">
        <v>0</v>
      </c>
      <c r="U8" s="15">
        <v>0</v>
      </c>
      <c r="V8" s="15">
        <v>0</v>
      </c>
      <c r="W8" s="15">
        <v>0</v>
      </c>
      <c r="X8" s="15">
        <v>0</v>
      </c>
      <c r="Y8" s="16">
        <v>0</v>
      </c>
      <c r="Z8" s="16">
        <v>0</v>
      </c>
      <c r="AA8" s="16">
        <v>0</v>
      </c>
      <c r="AB8" s="16">
        <v>0</v>
      </c>
      <c r="AC8" s="16">
        <v>128</v>
      </c>
      <c r="AD8" s="16">
        <v>5</v>
      </c>
      <c r="AE8" s="16">
        <v>133</v>
      </c>
      <c r="AF8" s="15">
        <v>76</v>
      </c>
      <c r="AG8" s="15">
        <v>1</v>
      </c>
      <c r="AH8" s="16">
        <v>77</v>
      </c>
      <c r="AI8" s="15">
        <v>34</v>
      </c>
      <c r="AJ8" s="15">
        <v>0</v>
      </c>
      <c r="AK8" s="16">
        <v>34</v>
      </c>
      <c r="AL8" s="15">
        <v>2</v>
      </c>
      <c r="AM8" s="15">
        <v>0</v>
      </c>
      <c r="AN8" s="16">
        <v>2</v>
      </c>
      <c r="AO8" s="16">
        <v>36</v>
      </c>
      <c r="AP8" s="16">
        <v>0</v>
      </c>
      <c r="AQ8" s="16">
        <v>36</v>
      </c>
      <c r="AR8" s="16">
        <v>112</v>
      </c>
      <c r="AS8" s="16">
        <v>1</v>
      </c>
      <c r="AT8" s="16">
        <v>113</v>
      </c>
      <c r="AU8" s="15">
        <v>128</v>
      </c>
      <c r="AV8" s="15">
        <v>0</v>
      </c>
      <c r="AW8" s="16">
        <v>128</v>
      </c>
      <c r="AX8" s="15">
        <v>0</v>
      </c>
      <c r="AY8" s="15">
        <v>0</v>
      </c>
      <c r="AZ8" s="15">
        <v>0</v>
      </c>
      <c r="BA8" s="15">
        <v>0</v>
      </c>
      <c r="BB8" s="16">
        <v>0</v>
      </c>
      <c r="BC8" s="16">
        <v>0</v>
      </c>
      <c r="BD8" s="16">
        <v>0</v>
      </c>
      <c r="BE8" s="16">
        <v>0</v>
      </c>
      <c r="BF8" s="16">
        <v>240</v>
      </c>
      <c r="BG8" s="16">
        <v>1</v>
      </c>
      <c r="BH8" s="16">
        <v>241</v>
      </c>
      <c r="BI8" s="16">
        <v>-112</v>
      </c>
      <c r="BJ8" s="16">
        <v>4</v>
      </c>
      <c r="BK8" s="16">
        <v>-108</v>
      </c>
      <c r="BL8" s="1"/>
    </row>
    <row r="9" spans="1:64" ht="24.95" customHeight="1">
      <c r="A9" s="8" t="s">
        <v>44</v>
      </c>
      <c r="B9" s="15">
        <v>18</v>
      </c>
      <c r="C9" s="15">
        <v>0</v>
      </c>
      <c r="D9" s="16">
        <v>18</v>
      </c>
      <c r="E9" s="15">
        <v>9</v>
      </c>
      <c r="F9" s="15">
        <v>0</v>
      </c>
      <c r="G9" s="16">
        <v>9</v>
      </c>
      <c r="H9" s="15">
        <v>1</v>
      </c>
      <c r="I9" s="15">
        <v>6</v>
      </c>
      <c r="J9" s="16">
        <v>7</v>
      </c>
      <c r="K9" s="16">
        <v>10</v>
      </c>
      <c r="L9" s="16">
        <v>6</v>
      </c>
      <c r="M9" s="16">
        <v>16</v>
      </c>
      <c r="N9" s="16">
        <v>28</v>
      </c>
      <c r="O9" s="16">
        <v>6</v>
      </c>
      <c r="P9" s="16">
        <v>34</v>
      </c>
      <c r="Q9" s="15">
        <v>13</v>
      </c>
      <c r="R9" s="15">
        <v>0</v>
      </c>
      <c r="S9" s="16">
        <v>13</v>
      </c>
      <c r="T9" s="15">
        <v>0</v>
      </c>
      <c r="U9" s="15">
        <v>0</v>
      </c>
      <c r="V9" s="15">
        <v>0</v>
      </c>
      <c r="W9" s="15">
        <v>0</v>
      </c>
      <c r="X9" s="15">
        <v>0</v>
      </c>
      <c r="Y9" s="16">
        <v>0</v>
      </c>
      <c r="Z9" s="16">
        <v>0</v>
      </c>
      <c r="AA9" s="16">
        <v>0</v>
      </c>
      <c r="AB9" s="16">
        <v>0</v>
      </c>
      <c r="AC9" s="16">
        <v>41</v>
      </c>
      <c r="AD9" s="16">
        <v>6</v>
      </c>
      <c r="AE9" s="16">
        <v>47</v>
      </c>
      <c r="AF9" s="15">
        <v>30</v>
      </c>
      <c r="AG9" s="15">
        <v>0</v>
      </c>
      <c r="AH9" s="16">
        <v>30</v>
      </c>
      <c r="AI9" s="15">
        <v>18</v>
      </c>
      <c r="AJ9" s="15">
        <v>0</v>
      </c>
      <c r="AK9" s="16">
        <v>18</v>
      </c>
      <c r="AL9" s="15">
        <v>1</v>
      </c>
      <c r="AM9" s="15">
        <v>0</v>
      </c>
      <c r="AN9" s="16">
        <v>1</v>
      </c>
      <c r="AO9" s="16">
        <v>19</v>
      </c>
      <c r="AP9" s="16">
        <v>0</v>
      </c>
      <c r="AQ9" s="16">
        <v>19</v>
      </c>
      <c r="AR9" s="16">
        <v>49</v>
      </c>
      <c r="AS9" s="16">
        <v>0</v>
      </c>
      <c r="AT9" s="16">
        <v>49</v>
      </c>
      <c r="AU9" s="15">
        <v>59</v>
      </c>
      <c r="AV9" s="15">
        <v>0</v>
      </c>
      <c r="AW9" s="16">
        <v>59</v>
      </c>
      <c r="AX9" s="15">
        <v>0</v>
      </c>
      <c r="AY9" s="15">
        <v>0</v>
      </c>
      <c r="AZ9" s="15">
        <v>0</v>
      </c>
      <c r="BA9" s="15">
        <v>3</v>
      </c>
      <c r="BB9" s="16">
        <v>3</v>
      </c>
      <c r="BC9" s="16">
        <v>0</v>
      </c>
      <c r="BD9" s="16">
        <v>3</v>
      </c>
      <c r="BE9" s="16">
        <v>3</v>
      </c>
      <c r="BF9" s="16">
        <v>108</v>
      </c>
      <c r="BG9" s="16">
        <v>3</v>
      </c>
      <c r="BH9" s="16">
        <v>111</v>
      </c>
      <c r="BI9" s="16">
        <v>-67</v>
      </c>
      <c r="BJ9" s="16">
        <v>3</v>
      </c>
      <c r="BK9" s="16">
        <v>-64</v>
      </c>
      <c r="BL9" s="1"/>
    </row>
    <row r="10" spans="1:64" ht="24.95" customHeight="1">
      <c r="A10" s="8" t="s">
        <v>48</v>
      </c>
      <c r="B10" s="15">
        <v>86</v>
      </c>
      <c r="C10" s="15">
        <v>12</v>
      </c>
      <c r="D10" s="16">
        <v>98</v>
      </c>
      <c r="E10" s="15">
        <v>73</v>
      </c>
      <c r="F10" s="15">
        <v>26</v>
      </c>
      <c r="G10" s="16">
        <v>99</v>
      </c>
      <c r="H10" s="15">
        <v>11</v>
      </c>
      <c r="I10" s="15">
        <v>11</v>
      </c>
      <c r="J10" s="16">
        <v>22</v>
      </c>
      <c r="K10" s="16">
        <v>84</v>
      </c>
      <c r="L10" s="16">
        <v>37</v>
      </c>
      <c r="M10" s="16">
        <v>121</v>
      </c>
      <c r="N10" s="16">
        <v>170</v>
      </c>
      <c r="O10" s="16">
        <v>49</v>
      </c>
      <c r="P10" s="16">
        <v>219</v>
      </c>
      <c r="Q10" s="15">
        <v>75</v>
      </c>
      <c r="R10" s="15">
        <v>0</v>
      </c>
      <c r="S10" s="16">
        <v>75</v>
      </c>
      <c r="T10" s="15">
        <v>0</v>
      </c>
      <c r="U10" s="15">
        <v>0</v>
      </c>
      <c r="V10" s="15">
        <v>0</v>
      </c>
      <c r="W10" s="15">
        <v>2</v>
      </c>
      <c r="X10" s="15">
        <v>0</v>
      </c>
      <c r="Y10" s="16">
        <v>2</v>
      </c>
      <c r="Z10" s="16">
        <v>2</v>
      </c>
      <c r="AA10" s="16">
        <v>0</v>
      </c>
      <c r="AB10" s="16">
        <v>2</v>
      </c>
      <c r="AC10" s="16">
        <v>247</v>
      </c>
      <c r="AD10" s="16">
        <v>49</v>
      </c>
      <c r="AE10" s="16">
        <v>296</v>
      </c>
      <c r="AF10" s="15">
        <v>73</v>
      </c>
      <c r="AG10" s="15">
        <v>2</v>
      </c>
      <c r="AH10" s="16">
        <v>75</v>
      </c>
      <c r="AI10" s="15">
        <v>96</v>
      </c>
      <c r="AJ10" s="15">
        <v>6</v>
      </c>
      <c r="AK10" s="16">
        <v>102</v>
      </c>
      <c r="AL10" s="15">
        <v>2</v>
      </c>
      <c r="AM10" s="15">
        <v>16</v>
      </c>
      <c r="AN10" s="16">
        <v>18</v>
      </c>
      <c r="AO10" s="16">
        <v>98</v>
      </c>
      <c r="AP10" s="16">
        <v>22</v>
      </c>
      <c r="AQ10" s="16">
        <v>120</v>
      </c>
      <c r="AR10" s="16">
        <v>171</v>
      </c>
      <c r="AS10" s="16">
        <v>24</v>
      </c>
      <c r="AT10" s="16">
        <v>195</v>
      </c>
      <c r="AU10" s="15">
        <v>122</v>
      </c>
      <c r="AV10" s="15">
        <v>0</v>
      </c>
      <c r="AW10" s="16">
        <v>122</v>
      </c>
      <c r="AX10" s="15">
        <v>0</v>
      </c>
      <c r="AY10" s="15">
        <v>0</v>
      </c>
      <c r="AZ10" s="15">
        <v>1</v>
      </c>
      <c r="BA10" s="15">
        <v>0</v>
      </c>
      <c r="BB10" s="16">
        <v>1</v>
      </c>
      <c r="BC10" s="16">
        <v>1</v>
      </c>
      <c r="BD10" s="16">
        <v>0</v>
      </c>
      <c r="BE10" s="16">
        <v>1</v>
      </c>
      <c r="BF10" s="16">
        <v>294</v>
      </c>
      <c r="BG10" s="16">
        <v>24</v>
      </c>
      <c r="BH10" s="16">
        <v>318</v>
      </c>
      <c r="BI10" s="16">
        <v>-47</v>
      </c>
      <c r="BJ10" s="16">
        <v>25</v>
      </c>
      <c r="BK10" s="16">
        <v>-22</v>
      </c>
      <c r="BL10" s="1"/>
    </row>
    <row r="11" spans="1:64" ht="24.95" customHeight="1">
      <c r="A11" s="8" t="s">
        <v>56</v>
      </c>
      <c r="B11" s="15">
        <v>92</v>
      </c>
      <c r="C11" s="15">
        <v>12</v>
      </c>
      <c r="D11" s="16">
        <v>104</v>
      </c>
      <c r="E11" s="15">
        <v>70</v>
      </c>
      <c r="F11" s="15">
        <v>2</v>
      </c>
      <c r="G11" s="16">
        <v>72</v>
      </c>
      <c r="H11" s="15">
        <v>3</v>
      </c>
      <c r="I11" s="15">
        <v>14</v>
      </c>
      <c r="J11" s="16">
        <v>17</v>
      </c>
      <c r="K11" s="16">
        <v>73</v>
      </c>
      <c r="L11" s="16">
        <v>16</v>
      </c>
      <c r="M11" s="16">
        <v>89</v>
      </c>
      <c r="N11" s="16">
        <v>165</v>
      </c>
      <c r="O11" s="16">
        <v>28</v>
      </c>
      <c r="P11" s="16">
        <v>193</v>
      </c>
      <c r="Q11" s="15">
        <v>59</v>
      </c>
      <c r="R11" s="15">
        <v>0</v>
      </c>
      <c r="S11" s="16">
        <v>59</v>
      </c>
      <c r="T11" s="15">
        <v>0</v>
      </c>
      <c r="U11" s="15">
        <v>0</v>
      </c>
      <c r="V11" s="15">
        <v>0</v>
      </c>
      <c r="W11" s="15">
        <v>4</v>
      </c>
      <c r="X11" s="15">
        <v>0</v>
      </c>
      <c r="Y11" s="16">
        <v>4</v>
      </c>
      <c r="Z11" s="16">
        <v>4</v>
      </c>
      <c r="AA11" s="16">
        <v>0</v>
      </c>
      <c r="AB11" s="16">
        <v>4</v>
      </c>
      <c r="AC11" s="16">
        <v>228</v>
      </c>
      <c r="AD11" s="16">
        <v>28</v>
      </c>
      <c r="AE11" s="16">
        <v>256</v>
      </c>
      <c r="AF11" s="15">
        <v>87</v>
      </c>
      <c r="AG11" s="15">
        <v>16</v>
      </c>
      <c r="AH11" s="16">
        <v>103</v>
      </c>
      <c r="AI11" s="15">
        <v>70</v>
      </c>
      <c r="AJ11" s="15">
        <v>15</v>
      </c>
      <c r="AK11" s="16">
        <v>85</v>
      </c>
      <c r="AL11" s="15">
        <v>1</v>
      </c>
      <c r="AM11" s="15">
        <v>2</v>
      </c>
      <c r="AN11" s="16">
        <v>3</v>
      </c>
      <c r="AO11" s="16">
        <v>71</v>
      </c>
      <c r="AP11" s="16">
        <v>17</v>
      </c>
      <c r="AQ11" s="16">
        <v>88</v>
      </c>
      <c r="AR11" s="16">
        <v>158</v>
      </c>
      <c r="AS11" s="16">
        <v>33</v>
      </c>
      <c r="AT11" s="16">
        <v>191</v>
      </c>
      <c r="AU11" s="15">
        <v>124</v>
      </c>
      <c r="AV11" s="15">
        <v>0</v>
      </c>
      <c r="AW11" s="16">
        <v>124</v>
      </c>
      <c r="AX11" s="15">
        <v>0</v>
      </c>
      <c r="AY11" s="15">
        <v>0</v>
      </c>
      <c r="AZ11" s="15">
        <v>2</v>
      </c>
      <c r="BA11" s="15">
        <v>16</v>
      </c>
      <c r="BB11" s="16">
        <v>18</v>
      </c>
      <c r="BC11" s="16">
        <v>2</v>
      </c>
      <c r="BD11" s="16">
        <v>16</v>
      </c>
      <c r="BE11" s="16">
        <v>18</v>
      </c>
      <c r="BF11" s="16">
        <v>284</v>
      </c>
      <c r="BG11" s="16">
        <v>49</v>
      </c>
      <c r="BH11" s="16">
        <v>333</v>
      </c>
      <c r="BI11" s="16">
        <v>-56</v>
      </c>
      <c r="BJ11" s="16">
        <v>-21</v>
      </c>
      <c r="BK11" s="16">
        <v>-77</v>
      </c>
      <c r="BL11" s="1"/>
    </row>
    <row r="12" spans="1:64" ht="24.95" customHeight="1">
      <c r="A12" s="8" t="s">
        <v>46</v>
      </c>
      <c r="B12" s="15">
        <v>47</v>
      </c>
      <c r="C12" s="15">
        <v>1</v>
      </c>
      <c r="D12" s="16">
        <v>48</v>
      </c>
      <c r="E12" s="15">
        <v>11</v>
      </c>
      <c r="F12" s="15">
        <v>0</v>
      </c>
      <c r="G12" s="16">
        <v>11</v>
      </c>
      <c r="H12" s="15">
        <v>7</v>
      </c>
      <c r="I12" s="15">
        <v>0</v>
      </c>
      <c r="J12" s="16">
        <v>7</v>
      </c>
      <c r="K12" s="16">
        <v>18</v>
      </c>
      <c r="L12" s="16">
        <v>0</v>
      </c>
      <c r="M12" s="16">
        <v>18</v>
      </c>
      <c r="N12" s="16">
        <v>65</v>
      </c>
      <c r="O12" s="16">
        <v>1</v>
      </c>
      <c r="P12" s="16">
        <v>66</v>
      </c>
      <c r="Q12" s="15">
        <v>20</v>
      </c>
      <c r="R12" s="15">
        <v>0</v>
      </c>
      <c r="S12" s="16">
        <v>20</v>
      </c>
      <c r="T12" s="15">
        <v>0</v>
      </c>
      <c r="U12" s="15">
        <v>0</v>
      </c>
      <c r="V12" s="15">
        <v>0</v>
      </c>
      <c r="W12" s="15">
        <v>1</v>
      </c>
      <c r="X12" s="15">
        <v>0</v>
      </c>
      <c r="Y12" s="16">
        <v>1</v>
      </c>
      <c r="Z12" s="16">
        <v>1</v>
      </c>
      <c r="AA12" s="16">
        <v>0</v>
      </c>
      <c r="AB12" s="16">
        <v>1</v>
      </c>
      <c r="AC12" s="16">
        <v>86</v>
      </c>
      <c r="AD12" s="16">
        <v>1</v>
      </c>
      <c r="AE12" s="16">
        <v>87</v>
      </c>
      <c r="AF12" s="15">
        <v>63</v>
      </c>
      <c r="AG12" s="15">
        <v>0</v>
      </c>
      <c r="AH12" s="16">
        <v>63</v>
      </c>
      <c r="AI12" s="15">
        <v>17</v>
      </c>
      <c r="AJ12" s="15">
        <v>0</v>
      </c>
      <c r="AK12" s="16">
        <v>17</v>
      </c>
      <c r="AL12" s="15">
        <v>1</v>
      </c>
      <c r="AM12" s="15">
        <v>0</v>
      </c>
      <c r="AN12" s="16">
        <v>1</v>
      </c>
      <c r="AO12" s="16">
        <v>18</v>
      </c>
      <c r="AP12" s="16">
        <v>0</v>
      </c>
      <c r="AQ12" s="16">
        <v>18</v>
      </c>
      <c r="AR12" s="16">
        <v>81</v>
      </c>
      <c r="AS12" s="16">
        <v>0</v>
      </c>
      <c r="AT12" s="16">
        <v>81</v>
      </c>
      <c r="AU12" s="15">
        <v>47</v>
      </c>
      <c r="AV12" s="15">
        <v>0</v>
      </c>
      <c r="AW12" s="16">
        <v>47</v>
      </c>
      <c r="AX12" s="15">
        <v>0</v>
      </c>
      <c r="AY12" s="15">
        <v>0</v>
      </c>
      <c r="AZ12" s="15">
        <v>1</v>
      </c>
      <c r="BA12" s="15">
        <v>0</v>
      </c>
      <c r="BB12" s="16">
        <v>1</v>
      </c>
      <c r="BC12" s="16">
        <v>1</v>
      </c>
      <c r="BD12" s="16">
        <v>0</v>
      </c>
      <c r="BE12" s="16">
        <v>1</v>
      </c>
      <c r="BF12" s="16">
        <v>129</v>
      </c>
      <c r="BG12" s="16">
        <v>0</v>
      </c>
      <c r="BH12" s="16">
        <v>129</v>
      </c>
      <c r="BI12" s="16">
        <v>-43</v>
      </c>
      <c r="BJ12" s="16">
        <v>1</v>
      </c>
      <c r="BK12" s="16">
        <v>-42</v>
      </c>
      <c r="BL12" s="1"/>
    </row>
    <row r="13" spans="1:64" ht="24.95" customHeight="1">
      <c r="A13" s="8" t="s">
        <v>51</v>
      </c>
      <c r="B13" s="15">
        <v>42</v>
      </c>
      <c r="C13" s="15">
        <v>1</v>
      </c>
      <c r="D13" s="16">
        <v>43</v>
      </c>
      <c r="E13" s="15">
        <v>11</v>
      </c>
      <c r="F13" s="15">
        <v>0</v>
      </c>
      <c r="G13" s="16">
        <v>11</v>
      </c>
      <c r="H13" s="15">
        <v>0</v>
      </c>
      <c r="I13" s="15">
        <v>0</v>
      </c>
      <c r="J13" s="16">
        <v>0</v>
      </c>
      <c r="K13" s="16">
        <v>11</v>
      </c>
      <c r="L13" s="16">
        <v>0</v>
      </c>
      <c r="M13" s="16">
        <v>11</v>
      </c>
      <c r="N13" s="16">
        <v>53</v>
      </c>
      <c r="O13" s="16">
        <v>1</v>
      </c>
      <c r="P13" s="16">
        <v>54</v>
      </c>
      <c r="Q13" s="15">
        <v>15</v>
      </c>
      <c r="R13" s="15">
        <v>0</v>
      </c>
      <c r="S13" s="16">
        <v>15</v>
      </c>
      <c r="T13" s="15">
        <v>0</v>
      </c>
      <c r="U13" s="15">
        <v>0</v>
      </c>
      <c r="V13" s="15">
        <v>0</v>
      </c>
      <c r="W13" s="15">
        <v>0</v>
      </c>
      <c r="X13" s="15">
        <v>0</v>
      </c>
      <c r="Y13" s="16">
        <v>0</v>
      </c>
      <c r="Z13" s="16">
        <v>0</v>
      </c>
      <c r="AA13" s="16">
        <v>0</v>
      </c>
      <c r="AB13" s="16">
        <v>0</v>
      </c>
      <c r="AC13" s="16">
        <v>68</v>
      </c>
      <c r="AD13" s="16">
        <v>1</v>
      </c>
      <c r="AE13" s="16">
        <v>69</v>
      </c>
      <c r="AF13" s="15">
        <v>47</v>
      </c>
      <c r="AG13" s="15">
        <v>1</v>
      </c>
      <c r="AH13" s="16">
        <v>48</v>
      </c>
      <c r="AI13" s="15">
        <v>11</v>
      </c>
      <c r="AJ13" s="15">
        <v>0</v>
      </c>
      <c r="AK13" s="16">
        <v>11</v>
      </c>
      <c r="AL13" s="15">
        <v>6</v>
      </c>
      <c r="AM13" s="15">
        <v>0</v>
      </c>
      <c r="AN13" s="16">
        <v>6</v>
      </c>
      <c r="AO13" s="16">
        <v>17</v>
      </c>
      <c r="AP13" s="16">
        <v>0</v>
      </c>
      <c r="AQ13" s="16">
        <v>17</v>
      </c>
      <c r="AR13" s="16">
        <v>64</v>
      </c>
      <c r="AS13" s="16">
        <v>1</v>
      </c>
      <c r="AT13" s="16">
        <v>65</v>
      </c>
      <c r="AU13" s="15">
        <v>39</v>
      </c>
      <c r="AV13" s="15">
        <v>0</v>
      </c>
      <c r="AW13" s="16">
        <v>39</v>
      </c>
      <c r="AX13" s="15">
        <v>0</v>
      </c>
      <c r="AY13" s="15">
        <v>0</v>
      </c>
      <c r="AZ13" s="15">
        <v>0</v>
      </c>
      <c r="BA13" s="15">
        <v>2</v>
      </c>
      <c r="BB13" s="16">
        <v>2</v>
      </c>
      <c r="BC13" s="16">
        <v>0</v>
      </c>
      <c r="BD13" s="16">
        <v>2</v>
      </c>
      <c r="BE13" s="16">
        <v>2</v>
      </c>
      <c r="BF13" s="16">
        <v>103</v>
      </c>
      <c r="BG13" s="16">
        <v>3</v>
      </c>
      <c r="BH13" s="16">
        <v>106</v>
      </c>
      <c r="BI13" s="16">
        <v>-35</v>
      </c>
      <c r="BJ13" s="16">
        <v>-2</v>
      </c>
      <c r="BK13" s="16">
        <v>-37</v>
      </c>
      <c r="BL13" s="1"/>
    </row>
    <row r="14" spans="1:64" ht="24.95" customHeight="1">
      <c r="A14" s="8" t="s">
        <v>50</v>
      </c>
      <c r="B14" s="15">
        <v>41</v>
      </c>
      <c r="C14" s="15">
        <v>4</v>
      </c>
      <c r="D14" s="16">
        <v>45</v>
      </c>
      <c r="E14" s="15">
        <v>57</v>
      </c>
      <c r="F14" s="15">
        <v>11</v>
      </c>
      <c r="G14" s="16">
        <v>68</v>
      </c>
      <c r="H14" s="15">
        <v>1</v>
      </c>
      <c r="I14" s="15">
        <v>58</v>
      </c>
      <c r="J14" s="16">
        <v>59</v>
      </c>
      <c r="K14" s="16">
        <v>58</v>
      </c>
      <c r="L14" s="16">
        <v>69</v>
      </c>
      <c r="M14" s="16">
        <v>127</v>
      </c>
      <c r="N14" s="16">
        <v>99</v>
      </c>
      <c r="O14" s="16">
        <v>73</v>
      </c>
      <c r="P14" s="16">
        <v>172</v>
      </c>
      <c r="Q14" s="15">
        <v>39</v>
      </c>
      <c r="R14" s="15">
        <v>0</v>
      </c>
      <c r="S14" s="16">
        <v>39</v>
      </c>
      <c r="T14" s="15">
        <v>0</v>
      </c>
      <c r="U14" s="15">
        <v>0</v>
      </c>
      <c r="V14" s="15">
        <v>0</v>
      </c>
      <c r="W14" s="15">
        <v>1</v>
      </c>
      <c r="X14" s="15">
        <v>0</v>
      </c>
      <c r="Y14" s="16">
        <v>1</v>
      </c>
      <c r="Z14" s="16">
        <v>1</v>
      </c>
      <c r="AA14" s="16">
        <v>0</v>
      </c>
      <c r="AB14" s="16">
        <v>1</v>
      </c>
      <c r="AC14" s="16">
        <v>139</v>
      </c>
      <c r="AD14" s="16">
        <v>73</v>
      </c>
      <c r="AE14" s="16">
        <v>212</v>
      </c>
      <c r="AF14" s="15">
        <v>49</v>
      </c>
      <c r="AG14" s="15">
        <v>15</v>
      </c>
      <c r="AH14" s="16">
        <v>64</v>
      </c>
      <c r="AI14" s="15">
        <v>74</v>
      </c>
      <c r="AJ14" s="15">
        <v>5</v>
      </c>
      <c r="AK14" s="16">
        <v>79</v>
      </c>
      <c r="AL14" s="15">
        <v>7</v>
      </c>
      <c r="AM14" s="15">
        <v>31</v>
      </c>
      <c r="AN14" s="16">
        <v>38</v>
      </c>
      <c r="AO14" s="16">
        <v>81</v>
      </c>
      <c r="AP14" s="16">
        <v>36</v>
      </c>
      <c r="AQ14" s="16">
        <v>117</v>
      </c>
      <c r="AR14" s="16">
        <v>130</v>
      </c>
      <c r="AS14" s="16">
        <v>51</v>
      </c>
      <c r="AT14" s="16">
        <v>181</v>
      </c>
      <c r="AU14" s="15">
        <v>92</v>
      </c>
      <c r="AV14" s="15">
        <v>0</v>
      </c>
      <c r="AW14" s="16">
        <v>92</v>
      </c>
      <c r="AX14" s="15">
        <v>0</v>
      </c>
      <c r="AY14" s="15">
        <v>0</v>
      </c>
      <c r="AZ14" s="15">
        <v>0</v>
      </c>
      <c r="BA14" s="15">
        <v>3</v>
      </c>
      <c r="BB14" s="16">
        <v>3</v>
      </c>
      <c r="BC14" s="16">
        <v>0</v>
      </c>
      <c r="BD14" s="16">
        <v>3</v>
      </c>
      <c r="BE14" s="16">
        <v>3</v>
      </c>
      <c r="BF14" s="16">
        <v>222</v>
      </c>
      <c r="BG14" s="16">
        <v>54</v>
      </c>
      <c r="BH14" s="16">
        <v>276</v>
      </c>
      <c r="BI14" s="16">
        <v>-83</v>
      </c>
      <c r="BJ14" s="16">
        <v>19</v>
      </c>
      <c r="BK14" s="16">
        <v>-64</v>
      </c>
      <c r="BL14" s="1"/>
    </row>
    <row r="15" spans="1:64" ht="24.95" customHeight="1">
      <c r="A15" s="8" t="s">
        <v>43</v>
      </c>
      <c r="B15" s="15">
        <v>29</v>
      </c>
      <c r="C15" s="15">
        <v>0</v>
      </c>
      <c r="D15" s="16">
        <v>29</v>
      </c>
      <c r="E15" s="15">
        <v>10</v>
      </c>
      <c r="F15" s="15">
        <v>5</v>
      </c>
      <c r="G15" s="16">
        <v>15</v>
      </c>
      <c r="H15" s="15">
        <v>0</v>
      </c>
      <c r="I15" s="15">
        <v>4</v>
      </c>
      <c r="J15" s="16">
        <v>4</v>
      </c>
      <c r="K15" s="16">
        <v>10</v>
      </c>
      <c r="L15" s="16">
        <v>9</v>
      </c>
      <c r="M15" s="16">
        <v>19</v>
      </c>
      <c r="N15" s="16">
        <v>39</v>
      </c>
      <c r="O15" s="16">
        <v>9</v>
      </c>
      <c r="P15" s="16">
        <v>48</v>
      </c>
      <c r="Q15" s="15">
        <v>14</v>
      </c>
      <c r="R15" s="15">
        <v>0</v>
      </c>
      <c r="S15" s="16">
        <v>14</v>
      </c>
      <c r="T15" s="15">
        <v>0</v>
      </c>
      <c r="U15" s="15">
        <v>0</v>
      </c>
      <c r="V15" s="15">
        <v>0</v>
      </c>
      <c r="W15" s="15">
        <v>0</v>
      </c>
      <c r="X15" s="15">
        <v>0</v>
      </c>
      <c r="Y15" s="16">
        <v>0</v>
      </c>
      <c r="Z15" s="16">
        <v>0</v>
      </c>
      <c r="AA15" s="16">
        <v>0</v>
      </c>
      <c r="AB15" s="16">
        <v>0</v>
      </c>
      <c r="AC15" s="16">
        <v>53</v>
      </c>
      <c r="AD15" s="16">
        <v>9</v>
      </c>
      <c r="AE15" s="16">
        <v>62</v>
      </c>
      <c r="AF15" s="15">
        <v>31</v>
      </c>
      <c r="AG15" s="15">
        <v>0</v>
      </c>
      <c r="AH15" s="16">
        <v>31</v>
      </c>
      <c r="AI15" s="15">
        <v>13</v>
      </c>
      <c r="AJ15" s="15">
        <v>5</v>
      </c>
      <c r="AK15" s="16">
        <v>18</v>
      </c>
      <c r="AL15" s="15">
        <v>3</v>
      </c>
      <c r="AM15" s="15">
        <v>0</v>
      </c>
      <c r="AN15" s="16">
        <v>3</v>
      </c>
      <c r="AO15" s="16">
        <v>16</v>
      </c>
      <c r="AP15" s="16">
        <v>5</v>
      </c>
      <c r="AQ15" s="16">
        <v>21</v>
      </c>
      <c r="AR15" s="16">
        <v>47</v>
      </c>
      <c r="AS15" s="16">
        <v>5</v>
      </c>
      <c r="AT15" s="16">
        <v>52</v>
      </c>
      <c r="AU15" s="15">
        <v>68</v>
      </c>
      <c r="AV15" s="15">
        <v>0</v>
      </c>
      <c r="AW15" s="16">
        <v>68</v>
      </c>
      <c r="AX15" s="15">
        <v>0</v>
      </c>
      <c r="AY15" s="15">
        <v>0</v>
      </c>
      <c r="AZ15" s="15">
        <v>0</v>
      </c>
      <c r="BA15" s="15">
        <v>0</v>
      </c>
      <c r="BB15" s="16">
        <v>0</v>
      </c>
      <c r="BC15" s="16">
        <v>0</v>
      </c>
      <c r="BD15" s="16">
        <v>0</v>
      </c>
      <c r="BE15" s="16">
        <v>0</v>
      </c>
      <c r="BF15" s="16">
        <v>115</v>
      </c>
      <c r="BG15" s="16">
        <v>5</v>
      </c>
      <c r="BH15" s="16">
        <v>120</v>
      </c>
      <c r="BI15" s="16">
        <v>-62</v>
      </c>
      <c r="BJ15" s="16">
        <v>4</v>
      </c>
      <c r="BK15" s="16">
        <v>-58</v>
      </c>
      <c r="BL15" s="1"/>
    </row>
    <row r="16" spans="1:64" ht="24.95" customHeight="1">
      <c r="A16" s="8" t="s">
        <v>14</v>
      </c>
      <c r="B16" s="15">
        <v>51</v>
      </c>
      <c r="C16" s="15">
        <v>1</v>
      </c>
      <c r="D16" s="16">
        <v>52</v>
      </c>
      <c r="E16" s="15">
        <v>16</v>
      </c>
      <c r="F16" s="15">
        <v>1</v>
      </c>
      <c r="G16" s="16">
        <v>17</v>
      </c>
      <c r="H16" s="15">
        <v>1</v>
      </c>
      <c r="I16" s="15">
        <v>0</v>
      </c>
      <c r="J16" s="16">
        <v>1</v>
      </c>
      <c r="K16" s="16">
        <v>17</v>
      </c>
      <c r="L16" s="16">
        <v>1</v>
      </c>
      <c r="M16" s="16">
        <v>18</v>
      </c>
      <c r="N16" s="16">
        <v>68</v>
      </c>
      <c r="O16" s="16">
        <v>2</v>
      </c>
      <c r="P16" s="16">
        <v>70</v>
      </c>
      <c r="Q16" s="15">
        <v>14</v>
      </c>
      <c r="R16" s="15">
        <v>0</v>
      </c>
      <c r="S16" s="16">
        <v>14</v>
      </c>
      <c r="T16" s="15">
        <v>0</v>
      </c>
      <c r="U16" s="15">
        <v>0</v>
      </c>
      <c r="V16" s="15">
        <v>0</v>
      </c>
      <c r="W16" s="15">
        <v>0</v>
      </c>
      <c r="X16" s="15">
        <v>0</v>
      </c>
      <c r="Y16" s="16">
        <v>0</v>
      </c>
      <c r="Z16" s="16">
        <v>0</v>
      </c>
      <c r="AA16" s="16">
        <v>0</v>
      </c>
      <c r="AB16" s="16">
        <v>0</v>
      </c>
      <c r="AC16" s="16">
        <v>82</v>
      </c>
      <c r="AD16" s="16">
        <v>2</v>
      </c>
      <c r="AE16" s="16">
        <v>84</v>
      </c>
      <c r="AF16" s="15">
        <v>56</v>
      </c>
      <c r="AG16" s="15">
        <v>0</v>
      </c>
      <c r="AH16" s="16">
        <v>56</v>
      </c>
      <c r="AI16" s="15">
        <v>10</v>
      </c>
      <c r="AJ16" s="15">
        <v>0</v>
      </c>
      <c r="AK16" s="16">
        <v>10</v>
      </c>
      <c r="AL16" s="15">
        <v>1</v>
      </c>
      <c r="AM16" s="15">
        <v>0</v>
      </c>
      <c r="AN16" s="16">
        <v>1</v>
      </c>
      <c r="AO16" s="16">
        <v>11</v>
      </c>
      <c r="AP16" s="16">
        <v>0</v>
      </c>
      <c r="AQ16" s="16">
        <v>11</v>
      </c>
      <c r="AR16" s="16">
        <v>67</v>
      </c>
      <c r="AS16" s="16">
        <v>0</v>
      </c>
      <c r="AT16" s="16">
        <v>67</v>
      </c>
      <c r="AU16" s="15">
        <v>32</v>
      </c>
      <c r="AV16" s="15">
        <v>0</v>
      </c>
      <c r="AW16" s="16">
        <v>32</v>
      </c>
      <c r="AX16" s="15">
        <v>0</v>
      </c>
      <c r="AY16" s="15">
        <v>0</v>
      </c>
      <c r="AZ16" s="15">
        <v>0</v>
      </c>
      <c r="BA16" s="15">
        <v>0</v>
      </c>
      <c r="BB16" s="16">
        <v>0</v>
      </c>
      <c r="BC16" s="16">
        <v>0</v>
      </c>
      <c r="BD16" s="16">
        <v>0</v>
      </c>
      <c r="BE16" s="16">
        <v>0</v>
      </c>
      <c r="BF16" s="16">
        <v>99</v>
      </c>
      <c r="BG16" s="16">
        <v>0</v>
      </c>
      <c r="BH16" s="16">
        <v>99</v>
      </c>
      <c r="BI16" s="16">
        <v>-17</v>
      </c>
      <c r="BJ16" s="16">
        <v>2</v>
      </c>
      <c r="BK16" s="16">
        <v>-15</v>
      </c>
      <c r="BL16" s="1"/>
    </row>
    <row r="17" spans="1:64" ht="24.95" customHeight="1">
      <c r="A17" s="9" t="s">
        <v>17</v>
      </c>
      <c r="B17" s="17">
        <f>SUM(B6:B16)</f>
        <v>896</v>
      </c>
      <c r="C17" s="17">
        <f t="shared" ref="C17:BK17" si="0">SUM(C6:C16)</f>
        <v>53</v>
      </c>
      <c r="D17" s="17">
        <f t="shared" si="0"/>
        <v>949</v>
      </c>
      <c r="E17" s="17">
        <f t="shared" si="0"/>
        <v>772</v>
      </c>
      <c r="F17" s="17">
        <f t="shared" si="0"/>
        <v>79</v>
      </c>
      <c r="G17" s="17">
        <f t="shared" si="0"/>
        <v>851</v>
      </c>
      <c r="H17" s="17">
        <f t="shared" si="0"/>
        <v>83</v>
      </c>
      <c r="I17" s="17">
        <f t="shared" si="0"/>
        <v>174</v>
      </c>
      <c r="J17" s="17">
        <f t="shared" si="0"/>
        <v>257</v>
      </c>
      <c r="K17" s="17">
        <f t="shared" si="0"/>
        <v>855</v>
      </c>
      <c r="L17" s="17">
        <f t="shared" si="0"/>
        <v>253</v>
      </c>
      <c r="M17" s="17">
        <f t="shared" si="0"/>
        <v>1108</v>
      </c>
      <c r="N17" s="17">
        <f t="shared" si="0"/>
        <v>1751</v>
      </c>
      <c r="O17" s="17">
        <f t="shared" si="0"/>
        <v>306</v>
      </c>
      <c r="P17" s="17">
        <f t="shared" si="0"/>
        <v>2057</v>
      </c>
      <c r="Q17" s="17">
        <f t="shared" si="0"/>
        <v>676</v>
      </c>
      <c r="R17" s="17">
        <f t="shared" si="0"/>
        <v>5</v>
      </c>
      <c r="S17" s="17">
        <f t="shared" si="0"/>
        <v>681</v>
      </c>
      <c r="T17" s="17">
        <f t="shared" si="0"/>
        <v>1</v>
      </c>
      <c r="U17" s="17">
        <f t="shared" si="0"/>
        <v>2</v>
      </c>
      <c r="V17" s="17">
        <f t="shared" si="0"/>
        <v>0</v>
      </c>
      <c r="W17" s="17">
        <f t="shared" si="0"/>
        <v>19</v>
      </c>
      <c r="X17" s="17">
        <f t="shared" si="0"/>
        <v>0</v>
      </c>
      <c r="Y17" s="17">
        <f t="shared" si="0"/>
        <v>19</v>
      </c>
      <c r="Z17" s="17">
        <f t="shared" si="0"/>
        <v>21</v>
      </c>
      <c r="AA17" s="17">
        <f t="shared" si="0"/>
        <v>1</v>
      </c>
      <c r="AB17" s="17">
        <f t="shared" si="0"/>
        <v>22</v>
      </c>
      <c r="AC17" s="17">
        <f t="shared" si="0"/>
        <v>2448</v>
      </c>
      <c r="AD17" s="17">
        <f t="shared" si="0"/>
        <v>312</v>
      </c>
      <c r="AE17" s="17">
        <f t="shared" si="0"/>
        <v>2760</v>
      </c>
      <c r="AF17" s="17">
        <f t="shared" si="0"/>
        <v>873</v>
      </c>
      <c r="AG17" s="17">
        <f t="shared" si="0"/>
        <v>59</v>
      </c>
      <c r="AH17" s="17">
        <f t="shared" si="0"/>
        <v>932</v>
      </c>
      <c r="AI17" s="17">
        <f t="shared" si="0"/>
        <v>848</v>
      </c>
      <c r="AJ17" s="17">
        <f t="shared" si="0"/>
        <v>54</v>
      </c>
      <c r="AK17" s="17">
        <f t="shared" si="0"/>
        <v>902</v>
      </c>
      <c r="AL17" s="17">
        <f t="shared" si="0"/>
        <v>40</v>
      </c>
      <c r="AM17" s="17">
        <f t="shared" si="0"/>
        <v>126</v>
      </c>
      <c r="AN17" s="17">
        <f t="shared" si="0"/>
        <v>166</v>
      </c>
      <c r="AO17" s="17">
        <f t="shared" si="0"/>
        <v>888</v>
      </c>
      <c r="AP17" s="17">
        <f t="shared" si="0"/>
        <v>180</v>
      </c>
      <c r="AQ17" s="17">
        <f t="shared" si="0"/>
        <v>1068</v>
      </c>
      <c r="AR17" s="17">
        <f t="shared" si="0"/>
        <v>1761</v>
      </c>
      <c r="AS17" s="17">
        <f t="shared" si="0"/>
        <v>239</v>
      </c>
      <c r="AT17" s="17">
        <f t="shared" si="0"/>
        <v>2000</v>
      </c>
      <c r="AU17" s="17">
        <f t="shared" si="0"/>
        <v>1387</v>
      </c>
      <c r="AV17" s="17">
        <f t="shared" si="0"/>
        <v>1</v>
      </c>
      <c r="AW17" s="17">
        <f t="shared" si="0"/>
        <v>1388</v>
      </c>
      <c r="AX17" s="17">
        <f t="shared" si="0"/>
        <v>2</v>
      </c>
      <c r="AY17" s="17">
        <f t="shared" si="0"/>
        <v>0</v>
      </c>
      <c r="AZ17" s="17">
        <f t="shared" si="0"/>
        <v>4</v>
      </c>
      <c r="BA17" s="17">
        <f t="shared" si="0"/>
        <v>40</v>
      </c>
      <c r="BB17" s="17">
        <f t="shared" si="0"/>
        <v>44</v>
      </c>
      <c r="BC17" s="17">
        <f t="shared" si="0"/>
        <v>4</v>
      </c>
      <c r="BD17" s="17">
        <f t="shared" si="0"/>
        <v>42</v>
      </c>
      <c r="BE17" s="17">
        <f t="shared" si="0"/>
        <v>46</v>
      </c>
      <c r="BF17" s="17">
        <f t="shared" si="0"/>
        <v>3152</v>
      </c>
      <c r="BG17" s="17">
        <f t="shared" si="0"/>
        <v>282</v>
      </c>
      <c r="BH17" s="17">
        <f t="shared" si="0"/>
        <v>3434</v>
      </c>
      <c r="BI17" s="17">
        <f t="shared" si="0"/>
        <v>-704</v>
      </c>
      <c r="BJ17" s="17">
        <f t="shared" si="0"/>
        <v>30</v>
      </c>
      <c r="BK17" s="17">
        <f t="shared" si="0"/>
        <v>-674</v>
      </c>
      <c r="BL17" s="1"/>
    </row>
    <row r="18" spans="1:64" ht="24.95" customHeight="1">
      <c r="A18" s="8" t="s">
        <v>55</v>
      </c>
      <c r="B18" s="15">
        <v>1</v>
      </c>
      <c r="C18" s="15">
        <v>0</v>
      </c>
      <c r="D18" s="16">
        <v>1</v>
      </c>
      <c r="E18" s="15">
        <v>4</v>
      </c>
      <c r="F18" s="15">
        <v>9</v>
      </c>
      <c r="G18" s="16">
        <v>13</v>
      </c>
      <c r="H18" s="15">
        <v>2</v>
      </c>
      <c r="I18" s="15">
        <v>2</v>
      </c>
      <c r="J18" s="16">
        <v>4</v>
      </c>
      <c r="K18" s="16">
        <v>6</v>
      </c>
      <c r="L18" s="16">
        <v>11</v>
      </c>
      <c r="M18" s="16">
        <v>17</v>
      </c>
      <c r="N18" s="16">
        <v>7</v>
      </c>
      <c r="O18" s="16">
        <v>11</v>
      </c>
      <c r="P18" s="16">
        <v>18</v>
      </c>
      <c r="Q18" s="15">
        <v>1</v>
      </c>
      <c r="R18" s="15">
        <v>0</v>
      </c>
      <c r="S18" s="16">
        <v>1</v>
      </c>
      <c r="T18" s="15">
        <v>0</v>
      </c>
      <c r="U18" s="15">
        <v>0</v>
      </c>
      <c r="V18" s="15">
        <v>0</v>
      </c>
      <c r="W18" s="15">
        <v>0</v>
      </c>
      <c r="X18" s="15">
        <v>0</v>
      </c>
      <c r="Y18" s="16">
        <v>0</v>
      </c>
      <c r="Z18" s="16">
        <v>0</v>
      </c>
      <c r="AA18" s="16">
        <v>0</v>
      </c>
      <c r="AB18" s="16">
        <v>0</v>
      </c>
      <c r="AC18" s="16">
        <v>8</v>
      </c>
      <c r="AD18" s="16">
        <v>11</v>
      </c>
      <c r="AE18" s="16">
        <v>19</v>
      </c>
      <c r="AF18" s="15">
        <v>5</v>
      </c>
      <c r="AG18" s="15">
        <v>0</v>
      </c>
      <c r="AH18" s="16">
        <v>5</v>
      </c>
      <c r="AI18" s="15">
        <v>11</v>
      </c>
      <c r="AJ18" s="15">
        <v>2</v>
      </c>
      <c r="AK18" s="16">
        <v>13</v>
      </c>
      <c r="AL18" s="15">
        <v>2</v>
      </c>
      <c r="AM18" s="15">
        <v>8</v>
      </c>
      <c r="AN18" s="16">
        <v>10</v>
      </c>
      <c r="AO18" s="16">
        <v>13</v>
      </c>
      <c r="AP18" s="16">
        <v>10</v>
      </c>
      <c r="AQ18" s="16">
        <v>23</v>
      </c>
      <c r="AR18" s="16">
        <v>18</v>
      </c>
      <c r="AS18" s="16">
        <v>10</v>
      </c>
      <c r="AT18" s="16">
        <v>28</v>
      </c>
      <c r="AU18" s="15">
        <v>12</v>
      </c>
      <c r="AV18" s="15">
        <v>0</v>
      </c>
      <c r="AW18" s="16">
        <v>12</v>
      </c>
      <c r="AX18" s="15">
        <v>0</v>
      </c>
      <c r="AY18" s="15">
        <v>0</v>
      </c>
      <c r="AZ18" s="15">
        <v>1</v>
      </c>
      <c r="BA18" s="15">
        <v>0</v>
      </c>
      <c r="BB18" s="16">
        <v>1</v>
      </c>
      <c r="BC18" s="16">
        <v>1</v>
      </c>
      <c r="BD18" s="16">
        <v>0</v>
      </c>
      <c r="BE18" s="16">
        <v>1</v>
      </c>
      <c r="BF18" s="16">
        <v>31</v>
      </c>
      <c r="BG18" s="16">
        <v>10</v>
      </c>
      <c r="BH18" s="16">
        <v>41</v>
      </c>
      <c r="BI18" s="16">
        <v>-23</v>
      </c>
      <c r="BJ18" s="16">
        <v>1</v>
      </c>
      <c r="BK18" s="16">
        <v>-22</v>
      </c>
      <c r="BL18" s="1"/>
    </row>
    <row r="19" spans="1:64" ht="24.95" customHeight="1">
      <c r="A19" s="8" t="s">
        <v>61</v>
      </c>
      <c r="B19" s="15">
        <v>10</v>
      </c>
      <c r="C19" s="15">
        <v>0</v>
      </c>
      <c r="D19" s="16">
        <v>10</v>
      </c>
      <c r="E19" s="15">
        <v>3</v>
      </c>
      <c r="F19" s="15">
        <v>0</v>
      </c>
      <c r="G19" s="16">
        <v>3</v>
      </c>
      <c r="H19" s="15">
        <v>0</v>
      </c>
      <c r="I19" s="15">
        <v>0</v>
      </c>
      <c r="J19" s="16">
        <v>0</v>
      </c>
      <c r="K19" s="16">
        <v>3</v>
      </c>
      <c r="L19" s="16">
        <v>0</v>
      </c>
      <c r="M19" s="16">
        <v>3</v>
      </c>
      <c r="N19" s="16">
        <v>13</v>
      </c>
      <c r="O19" s="16">
        <v>0</v>
      </c>
      <c r="P19" s="16">
        <v>13</v>
      </c>
      <c r="Q19" s="15">
        <v>2</v>
      </c>
      <c r="R19" s="15">
        <v>0</v>
      </c>
      <c r="S19" s="16">
        <v>2</v>
      </c>
      <c r="T19" s="15">
        <v>0</v>
      </c>
      <c r="U19" s="15">
        <v>0</v>
      </c>
      <c r="V19" s="15">
        <v>0</v>
      </c>
      <c r="W19" s="15">
        <v>0</v>
      </c>
      <c r="X19" s="15">
        <v>0</v>
      </c>
      <c r="Y19" s="16">
        <v>0</v>
      </c>
      <c r="Z19" s="16">
        <v>0</v>
      </c>
      <c r="AA19" s="16">
        <v>0</v>
      </c>
      <c r="AB19" s="16">
        <v>0</v>
      </c>
      <c r="AC19" s="16">
        <v>15</v>
      </c>
      <c r="AD19" s="16">
        <v>0</v>
      </c>
      <c r="AE19" s="16">
        <v>15</v>
      </c>
      <c r="AF19" s="15">
        <v>28</v>
      </c>
      <c r="AG19" s="15">
        <v>0</v>
      </c>
      <c r="AH19" s="16">
        <v>28</v>
      </c>
      <c r="AI19" s="15">
        <v>5</v>
      </c>
      <c r="AJ19" s="15">
        <v>0</v>
      </c>
      <c r="AK19" s="16">
        <v>5</v>
      </c>
      <c r="AL19" s="15">
        <v>0</v>
      </c>
      <c r="AM19" s="15">
        <v>0</v>
      </c>
      <c r="AN19" s="16">
        <v>0</v>
      </c>
      <c r="AO19" s="16">
        <v>5</v>
      </c>
      <c r="AP19" s="16">
        <v>0</v>
      </c>
      <c r="AQ19" s="16">
        <v>5</v>
      </c>
      <c r="AR19" s="16">
        <v>33</v>
      </c>
      <c r="AS19" s="16">
        <v>0</v>
      </c>
      <c r="AT19" s="16">
        <v>33</v>
      </c>
      <c r="AU19" s="15">
        <v>11</v>
      </c>
      <c r="AV19" s="15">
        <v>0</v>
      </c>
      <c r="AW19" s="16">
        <v>11</v>
      </c>
      <c r="AX19" s="15">
        <v>0</v>
      </c>
      <c r="AY19" s="15">
        <v>0</v>
      </c>
      <c r="AZ19" s="15">
        <v>0</v>
      </c>
      <c r="BA19" s="15">
        <v>0</v>
      </c>
      <c r="BB19" s="16">
        <v>0</v>
      </c>
      <c r="BC19" s="16">
        <v>0</v>
      </c>
      <c r="BD19" s="16">
        <v>0</v>
      </c>
      <c r="BE19" s="16">
        <v>0</v>
      </c>
      <c r="BF19" s="16">
        <v>44</v>
      </c>
      <c r="BG19" s="16">
        <v>0</v>
      </c>
      <c r="BH19" s="16">
        <v>44</v>
      </c>
      <c r="BI19" s="16">
        <v>-29</v>
      </c>
      <c r="BJ19" s="16">
        <v>0</v>
      </c>
      <c r="BK19" s="16">
        <v>-29</v>
      </c>
      <c r="BL19" s="1"/>
    </row>
    <row r="20" spans="1:64" ht="24.95" customHeight="1">
      <c r="A20" s="8" t="s">
        <v>59</v>
      </c>
      <c r="B20" s="15">
        <v>71</v>
      </c>
      <c r="C20" s="15">
        <v>0</v>
      </c>
      <c r="D20" s="16">
        <v>71</v>
      </c>
      <c r="E20" s="15">
        <v>17</v>
      </c>
      <c r="F20" s="15">
        <v>0</v>
      </c>
      <c r="G20" s="16">
        <v>17</v>
      </c>
      <c r="H20" s="15">
        <v>10</v>
      </c>
      <c r="I20" s="15">
        <v>1</v>
      </c>
      <c r="J20" s="16">
        <v>11</v>
      </c>
      <c r="K20" s="16">
        <v>27</v>
      </c>
      <c r="L20" s="16">
        <v>1</v>
      </c>
      <c r="M20" s="16">
        <v>28</v>
      </c>
      <c r="N20" s="16">
        <v>98</v>
      </c>
      <c r="O20" s="16">
        <v>1</v>
      </c>
      <c r="P20" s="16">
        <v>99</v>
      </c>
      <c r="Q20" s="15">
        <v>20</v>
      </c>
      <c r="R20" s="15">
        <v>0</v>
      </c>
      <c r="S20" s="16">
        <v>20</v>
      </c>
      <c r="T20" s="15">
        <v>0</v>
      </c>
      <c r="U20" s="15">
        <v>0</v>
      </c>
      <c r="V20" s="15">
        <v>0</v>
      </c>
      <c r="W20" s="15">
        <v>0</v>
      </c>
      <c r="X20" s="15">
        <v>0</v>
      </c>
      <c r="Y20" s="16">
        <v>0</v>
      </c>
      <c r="Z20" s="16">
        <v>0</v>
      </c>
      <c r="AA20" s="16">
        <v>0</v>
      </c>
      <c r="AB20" s="16">
        <v>0</v>
      </c>
      <c r="AC20" s="16">
        <v>118</v>
      </c>
      <c r="AD20" s="16">
        <v>1</v>
      </c>
      <c r="AE20" s="16">
        <v>119</v>
      </c>
      <c r="AF20" s="15">
        <v>45</v>
      </c>
      <c r="AG20" s="15">
        <v>0</v>
      </c>
      <c r="AH20" s="16">
        <v>45</v>
      </c>
      <c r="AI20" s="15">
        <v>5</v>
      </c>
      <c r="AJ20" s="15">
        <v>0</v>
      </c>
      <c r="AK20" s="16">
        <v>5</v>
      </c>
      <c r="AL20" s="15">
        <v>0</v>
      </c>
      <c r="AM20" s="15">
        <v>0</v>
      </c>
      <c r="AN20" s="16">
        <v>0</v>
      </c>
      <c r="AO20" s="16">
        <v>5</v>
      </c>
      <c r="AP20" s="16">
        <v>0</v>
      </c>
      <c r="AQ20" s="16">
        <v>5</v>
      </c>
      <c r="AR20" s="16">
        <v>50</v>
      </c>
      <c r="AS20" s="16">
        <v>0</v>
      </c>
      <c r="AT20" s="16">
        <v>50</v>
      </c>
      <c r="AU20" s="15">
        <v>35</v>
      </c>
      <c r="AV20" s="15">
        <v>0</v>
      </c>
      <c r="AW20" s="16">
        <v>35</v>
      </c>
      <c r="AX20" s="15">
        <v>0</v>
      </c>
      <c r="AY20" s="15">
        <v>0</v>
      </c>
      <c r="AZ20" s="15">
        <v>0</v>
      </c>
      <c r="BA20" s="15">
        <v>5</v>
      </c>
      <c r="BB20" s="16">
        <v>5</v>
      </c>
      <c r="BC20" s="16">
        <v>0</v>
      </c>
      <c r="BD20" s="16">
        <v>5</v>
      </c>
      <c r="BE20" s="16">
        <v>5</v>
      </c>
      <c r="BF20" s="16">
        <v>85</v>
      </c>
      <c r="BG20" s="16">
        <v>5</v>
      </c>
      <c r="BH20" s="16">
        <v>90</v>
      </c>
      <c r="BI20" s="16">
        <v>33</v>
      </c>
      <c r="BJ20" s="16">
        <v>-4</v>
      </c>
      <c r="BK20" s="16">
        <v>29</v>
      </c>
      <c r="BL20" s="1"/>
    </row>
    <row r="21" spans="1:64" ht="24.95" customHeight="1">
      <c r="A21" s="8" t="s">
        <v>49</v>
      </c>
      <c r="B21" s="15">
        <v>32</v>
      </c>
      <c r="C21" s="15">
        <v>7</v>
      </c>
      <c r="D21" s="16">
        <v>39</v>
      </c>
      <c r="E21" s="15">
        <v>5</v>
      </c>
      <c r="F21" s="15">
        <v>0</v>
      </c>
      <c r="G21" s="16">
        <v>5</v>
      </c>
      <c r="H21" s="15">
        <v>0</v>
      </c>
      <c r="I21" s="15">
        <v>0</v>
      </c>
      <c r="J21" s="16">
        <v>0</v>
      </c>
      <c r="K21" s="16">
        <v>5</v>
      </c>
      <c r="L21" s="16">
        <v>0</v>
      </c>
      <c r="M21" s="16">
        <v>5</v>
      </c>
      <c r="N21" s="16">
        <v>37</v>
      </c>
      <c r="O21" s="16">
        <v>7</v>
      </c>
      <c r="P21" s="16">
        <v>44</v>
      </c>
      <c r="Q21" s="15">
        <v>13</v>
      </c>
      <c r="R21" s="15">
        <v>0</v>
      </c>
      <c r="S21" s="16">
        <v>13</v>
      </c>
      <c r="T21" s="15">
        <v>0</v>
      </c>
      <c r="U21" s="15">
        <v>0</v>
      </c>
      <c r="V21" s="15">
        <v>0</v>
      </c>
      <c r="W21" s="15">
        <v>0</v>
      </c>
      <c r="X21" s="15">
        <v>0</v>
      </c>
      <c r="Y21" s="16">
        <v>0</v>
      </c>
      <c r="Z21" s="16">
        <v>0</v>
      </c>
      <c r="AA21" s="16">
        <v>0</v>
      </c>
      <c r="AB21" s="16">
        <v>0</v>
      </c>
      <c r="AC21" s="16">
        <v>50</v>
      </c>
      <c r="AD21" s="16">
        <v>7</v>
      </c>
      <c r="AE21" s="16">
        <v>57</v>
      </c>
      <c r="AF21" s="15">
        <v>31</v>
      </c>
      <c r="AG21" s="15">
        <v>0</v>
      </c>
      <c r="AH21" s="16">
        <v>31</v>
      </c>
      <c r="AI21" s="15">
        <v>6</v>
      </c>
      <c r="AJ21" s="15">
        <v>0</v>
      </c>
      <c r="AK21" s="16">
        <v>6</v>
      </c>
      <c r="AL21" s="15">
        <v>0</v>
      </c>
      <c r="AM21" s="15">
        <v>0</v>
      </c>
      <c r="AN21" s="16">
        <v>0</v>
      </c>
      <c r="AO21" s="16">
        <v>6</v>
      </c>
      <c r="AP21" s="16">
        <v>0</v>
      </c>
      <c r="AQ21" s="16">
        <v>6</v>
      </c>
      <c r="AR21" s="16">
        <v>37</v>
      </c>
      <c r="AS21" s="16">
        <v>0</v>
      </c>
      <c r="AT21" s="16">
        <v>37</v>
      </c>
      <c r="AU21" s="15">
        <v>25</v>
      </c>
      <c r="AV21" s="15">
        <v>0</v>
      </c>
      <c r="AW21" s="16">
        <v>25</v>
      </c>
      <c r="AX21" s="15">
        <v>0</v>
      </c>
      <c r="AY21" s="15">
        <v>0</v>
      </c>
      <c r="AZ21" s="15">
        <v>0</v>
      </c>
      <c r="BA21" s="15">
        <v>0</v>
      </c>
      <c r="BB21" s="16">
        <v>0</v>
      </c>
      <c r="BC21" s="16">
        <v>0</v>
      </c>
      <c r="BD21" s="16">
        <v>0</v>
      </c>
      <c r="BE21" s="16">
        <v>0</v>
      </c>
      <c r="BF21" s="16">
        <v>62</v>
      </c>
      <c r="BG21" s="16">
        <v>0</v>
      </c>
      <c r="BH21" s="16">
        <v>62</v>
      </c>
      <c r="BI21" s="16">
        <v>-12</v>
      </c>
      <c r="BJ21" s="16">
        <v>7</v>
      </c>
      <c r="BK21" s="16">
        <v>-5</v>
      </c>
      <c r="BL21" s="1"/>
    </row>
    <row r="22" spans="1:64" ht="24.95" customHeight="1">
      <c r="A22" s="8" t="s">
        <v>63</v>
      </c>
      <c r="B22" s="15">
        <v>24</v>
      </c>
      <c r="C22" s="15">
        <v>0</v>
      </c>
      <c r="D22" s="16">
        <v>24</v>
      </c>
      <c r="E22" s="15">
        <v>17</v>
      </c>
      <c r="F22" s="15">
        <v>0</v>
      </c>
      <c r="G22" s="16">
        <v>17</v>
      </c>
      <c r="H22" s="15">
        <v>0</v>
      </c>
      <c r="I22" s="15">
        <v>0</v>
      </c>
      <c r="J22" s="16">
        <v>0</v>
      </c>
      <c r="K22" s="16">
        <v>17</v>
      </c>
      <c r="L22" s="16">
        <v>0</v>
      </c>
      <c r="M22" s="16">
        <v>17</v>
      </c>
      <c r="N22" s="16">
        <v>41</v>
      </c>
      <c r="O22" s="16">
        <v>0</v>
      </c>
      <c r="P22" s="16">
        <v>41</v>
      </c>
      <c r="Q22" s="15">
        <v>9</v>
      </c>
      <c r="R22" s="15">
        <v>0</v>
      </c>
      <c r="S22" s="16">
        <v>9</v>
      </c>
      <c r="T22" s="15">
        <v>0</v>
      </c>
      <c r="U22" s="15">
        <v>0</v>
      </c>
      <c r="V22" s="15">
        <v>0</v>
      </c>
      <c r="W22" s="15">
        <v>0</v>
      </c>
      <c r="X22" s="15">
        <v>0</v>
      </c>
      <c r="Y22" s="16">
        <v>0</v>
      </c>
      <c r="Z22" s="16">
        <v>0</v>
      </c>
      <c r="AA22" s="16">
        <v>0</v>
      </c>
      <c r="AB22" s="16">
        <v>0</v>
      </c>
      <c r="AC22" s="16">
        <v>50</v>
      </c>
      <c r="AD22" s="16">
        <v>0</v>
      </c>
      <c r="AE22" s="16">
        <v>50</v>
      </c>
      <c r="AF22" s="15">
        <v>17</v>
      </c>
      <c r="AG22" s="15">
        <v>0</v>
      </c>
      <c r="AH22" s="16">
        <v>17</v>
      </c>
      <c r="AI22" s="15">
        <v>4</v>
      </c>
      <c r="AJ22" s="15">
        <v>0</v>
      </c>
      <c r="AK22" s="16">
        <v>4</v>
      </c>
      <c r="AL22" s="15">
        <v>0</v>
      </c>
      <c r="AM22" s="15">
        <v>0</v>
      </c>
      <c r="AN22" s="16">
        <v>0</v>
      </c>
      <c r="AO22" s="16">
        <v>4</v>
      </c>
      <c r="AP22" s="16">
        <v>0</v>
      </c>
      <c r="AQ22" s="16">
        <v>4</v>
      </c>
      <c r="AR22" s="16">
        <v>21</v>
      </c>
      <c r="AS22" s="16">
        <v>0</v>
      </c>
      <c r="AT22" s="16">
        <v>21</v>
      </c>
      <c r="AU22" s="15">
        <v>27</v>
      </c>
      <c r="AV22" s="15">
        <v>0</v>
      </c>
      <c r="AW22" s="16">
        <v>27</v>
      </c>
      <c r="AX22" s="15">
        <v>0</v>
      </c>
      <c r="AY22" s="15">
        <v>0</v>
      </c>
      <c r="AZ22" s="15">
        <v>0</v>
      </c>
      <c r="BA22" s="15">
        <v>0</v>
      </c>
      <c r="BB22" s="16">
        <v>0</v>
      </c>
      <c r="BC22" s="16">
        <v>0</v>
      </c>
      <c r="BD22" s="16">
        <v>0</v>
      </c>
      <c r="BE22" s="16">
        <v>0</v>
      </c>
      <c r="BF22" s="16">
        <v>48</v>
      </c>
      <c r="BG22" s="16">
        <v>0</v>
      </c>
      <c r="BH22" s="16">
        <v>48</v>
      </c>
      <c r="BI22" s="16">
        <v>2</v>
      </c>
      <c r="BJ22" s="16">
        <v>0</v>
      </c>
      <c r="BK22" s="16">
        <v>2</v>
      </c>
      <c r="BL22" s="1"/>
    </row>
    <row r="23" spans="1:64" ht="24.95" customHeight="1">
      <c r="A23" s="8" t="s">
        <v>53</v>
      </c>
      <c r="B23" s="15">
        <v>4</v>
      </c>
      <c r="C23" s="15">
        <v>0</v>
      </c>
      <c r="D23" s="16">
        <v>4</v>
      </c>
      <c r="E23" s="15">
        <v>8</v>
      </c>
      <c r="F23" s="15">
        <v>0</v>
      </c>
      <c r="G23" s="16">
        <v>8</v>
      </c>
      <c r="H23" s="15">
        <v>0</v>
      </c>
      <c r="I23" s="15">
        <v>0</v>
      </c>
      <c r="J23" s="16">
        <v>0</v>
      </c>
      <c r="K23" s="16">
        <v>8</v>
      </c>
      <c r="L23" s="16">
        <v>0</v>
      </c>
      <c r="M23" s="16">
        <v>8</v>
      </c>
      <c r="N23" s="16">
        <v>12</v>
      </c>
      <c r="O23" s="16">
        <v>0</v>
      </c>
      <c r="P23" s="16">
        <v>12</v>
      </c>
      <c r="Q23" s="15">
        <v>2</v>
      </c>
      <c r="R23" s="15">
        <v>0</v>
      </c>
      <c r="S23" s="16">
        <v>2</v>
      </c>
      <c r="T23" s="15">
        <v>0</v>
      </c>
      <c r="U23" s="15">
        <v>0</v>
      </c>
      <c r="V23" s="15">
        <v>0</v>
      </c>
      <c r="W23" s="15">
        <v>1</v>
      </c>
      <c r="X23" s="15">
        <v>0</v>
      </c>
      <c r="Y23" s="16">
        <v>1</v>
      </c>
      <c r="Z23" s="16">
        <v>1</v>
      </c>
      <c r="AA23" s="16">
        <v>0</v>
      </c>
      <c r="AB23" s="16">
        <v>1</v>
      </c>
      <c r="AC23" s="16">
        <v>15</v>
      </c>
      <c r="AD23" s="16">
        <v>0</v>
      </c>
      <c r="AE23" s="16">
        <v>15</v>
      </c>
      <c r="AF23" s="15">
        <v>9</v>
      </c>
      <c r="AG23" s="15">
        <v>0</v>
      </c>
      <c r="AH23" s="16">
        <v>9</v>
      </c>
      <c r="AI23" s="15">
        <v>5</v>
      </c>
      <c r="AJ23" s="15">
        <v>0</v>
      </c>
      <c r="AK23" s="16">
        <v>5</v>
      </c>
      <c r="AL23" s="15">
        <v>0</v>
      </c>
      <c r="AM23" s="15">
        <v>0</v>
      </c>
      <c r="AN23" s="16">
        <v>0</v>
      </c>
      <c r="AO23" s="16">
        <v>5</v>
      </c>
      <c r="AP23" s="16">
        <v>0</v>
      </c>
      <c r="AQ23" s="16">
        <v>5</v>
      </c>
      <c r="AR23" s="16">
        <v>14</v>
      </c>
      <c r="AS23" s="16">
        <v>0</v>
      </c>
      <c r="AT23" s="16">
        <v>14</v>
      </c>
      <c r="AU23" s="15">
        <v>20</v>
      </c>
      <c r="AV23" s="15">
        <v>0</v>
      </c>
      <c r="AW23" s="16">
        <v>20</v>
      </c>
      <c r="AX23" s="15">
        <v>0</v>
      </c>
      <c r="AY23" s="15">
        <v>0</v>
      </c>
      <c r="AZ23" s="15">
        <v>0</v>
      </c>
      <c r="BA23" s="18">
        <v>0</v>
      </c>
      <c r="BB23" s="16">
        <v>0</v>
      </c>
      <c r="BC23" s="16">
        <v>0</v>
      </c>
      <c r="BD23" s="16">
        <v>0</v>
      </c>
      <c r="BE23" s="16">
        <v>0</v>
      </c>
      <c r="BF23" s="16">
        <v>34</v>
      </c>
      <c r="BG23" s="16">
        <v>0</v>
      </c>
      <c r="BH23" s="16">
        <v>34</v>
      </c>
      <c r="BI23" s="16">
        <v>-19</v>
      </c>
      <c r="BJ23" s="16">
        <v>0</v>
      </c>
      <c r="BK23" s="16">
        <v>-19</v>
      </c>
      <c r="BL23" s="1"/>
    </row>
    <row r="24" spans="1:64" ht="24.95" customHeight="1">
      <c r="A24" s="8" t="s">
        <v>45</v>
      </c>
      <c r="B24" s="22">
        <v>2</v>
      </c>
      <c r="C24" s="22">
        <v>0</v>
      </c>
      <c r="D24" s="23">
        <v>2</v>
      </c>
      <c r="E24" s="22">
        <v>1</v>
      </c>
      <c r="F24" s="22">
        <v>0</v>
      </c>
      <c r="G24" s="23">
        <v>1</v>
      </c>
      <c r="H24" s="22">
        <v>0</v>
      </c>
      <c r="I24" s="22">
        <v>33</v>
      </c>
      <c r="J24" s="23">
        <v>33</v>
      </c>
      <c r="K24" s="23">
        <v>1</v>
      </c>
      <c r="L24" s="23">
        <v>33</v>
      </c>
      <c r="M24" s="23">
        <v>34</v>
      </c>
      <c r="N24" s="23">
        <v>3</v>
      </c>
      <c r="O24" s="23">
        <v>33</v>
      </c>
      <c r="P24" s="23">
        <v>36</v>
      </c>
      <c r="Q24" s="22">
        <v>0</v>
      </c>
      <c r="R24" s="22">
        <v>0</v>
      </c>
      <c r="S24" s="23">
        <v>0</v>
      </c>
      <c r="T24" s="22">
        <v>0</v>
      </c>
      <c r="U24" s="22">
        <v>0</v>
      </c>
      <c r="V24" s="22">
        <v>0</v>
      </c>
      <c r="W24" s="22">
        <v>0</v>
      </c>
      <c r="X24" s="22">
        <v>0</v>
      </c>
      <c r="Y24" s="23">
        <v>0</v>
      </c>
      <c r="Z24" s="23">
        <v>0</v>
      </c>
      <c r="AA24" s="23">
        <v>0</v>
      </c>
      <c r="AB24" s="23">
        <v>0</v>
      </c>
      <c r="AC24" s="23">
        <v>3</v>
      </c>
      <c r="AD24" s="23">
        <v>33</v>
      </c>
      <c r="AE24" s="23">
        <v>36</v>
      </c>
      <c r="AF24" s="22">
        <v>8</v>
      </c>
      <c r="AG24" s="22">
        <v>0</v>
      </c>
      <c r="AH24" s="23">
        <v>8</v>
      </c>
      <c r="AI24" s="22">
        <v>3</v>
      </c>
      <c r="AJ24" s="22">
        <v>29</v>
      </c>
      <c r="AK24" s="23">
        <v>32</v>
      </c>
      <c r="AL24" s="22">
        <v>0</v>
      </c>
      <c r="AM24" s="22">
        <v>0</v>
      </c>
      <c r="AN24" s="23">
        <v>0</v>
      </c>
      <c r="AO24" s="23">
        <v>3</v>
      </c>
      <c r="AP24" s="23">
        <v>29</v>
      </c>
      <c r="AQ24" s="23">
        <v>32</v>
      </c>
      <c r="AR24" s="23">
        <v>11</v>
      </c>
      <c r="AS24" s="23">
        <v>29</v>
      </c>
      <c r="AT24" s="23">
        <v>40</v>
      </c>
      <c r="AU24" s="22">
        <v>5</v>
      </c>
      <c r="AV24" s="22">
        <v>0</v>
      </c>
      <c r="AW24" s="23">
        <v>5</v>
      </c>
      <c r="AX24" s="22">
        <v>0</v>
      </c>
      <c r="AY24" s="22">
        <v>0</v>
      </c>
      <c r="AZ24" s="22">
        <v>0</v>
      </c>
      <c r="BA24" s="22">
        <v>0</v>
      </c>
      <c r="BB24" s="23">
        <v>0</v>
      </c>
      <c r="BC24" s="23">
        <v>0</v>
      </c>
      <c r="BD24" s="23">
        <v>0</v>
      </c>
      <c r="BE24" s="23">
        <v>0</v>
      </c>
      <c r="BF24" s="23">
        <v>16</v>
      </c>
      <c r="BG24" s="23">
        <v>29</v>
      </c>
      <c r="BH24" s="23">
        <v>45</v>
      </c>
      <c r="BI24" s="23">
        <v>-13</v>
      </c>
      <c r="BJ24" s="23">
        <v>4</v>
      </c>
      <c r="BK24" s="23">
        <v>-9</v>
      </c>
      <c r="BL24" s="1"/>
    </row>
    <row r="25" spans="1:64" ht="24.95" customHeight="1">
      <c r="A25" s="8" t="s">
        <v>64</v>
      </c>
      <c r="B25" s="15">
        <v>9</v>
      </c>
      <c r="C25" s="15">
        <v>0</v>
      </c>
      <c r="D25" s="16">
        <v>9</v>
      </c>
      <c r="E25" s="15">
        <v>3</v>
      </c>
      <c r="F25" s="15">
        <v>0</v>
      </c>
      <c r="G25" s="16">
        <v>3</v>
      </c>
      <c r="H25" s="15">
        <v>0</v>
      </c>
      <c r="I25" s="15">
        <v>3</v>
      </c>
      <c r="J25" s="16">
        <v>3</v>
      </c>
      <c r="K25" s="16">
        <v>3</v>
      </c>
      <c r="L25" s="16">
        <v>3</v>
      </c>
      <c r="M25" s="16">
        <v>6</v>
      </c>
      <c r="N25" s="16">
        <v>12</v>
      </c>
      <c r="O25" s="16">
        <v>3</v>
      </c>
      <c r="P25" s="16">
        <v>15</v>
      </c>
      <c r="Q25" s="15">
        <v>2</v>
      </c>
      <c r="R25" s="15">
        <v>0</v>
      </c>
      <c r="S25" s="16">
        <v>2</v>
      </c>
      <c r="T25" s="15">
        <v>0</v>
      </c>
      <c r="U25" s="15">
        <v>0</v>
      </c>
      <c r="V25" s="15">
        <v>0</v>
      </c>
      <c r="W25" s="15">
        <v>0</v>
      </c>
      <c r="X25" s="15">
        <v>0</v>
      </c>
      <c r="Y25" s="16">
        <v>0</v>
      </c>
      <c r="Z25" s="16">
        <v>0</v>
      </c>
      <c r="AA25" s="16">
        <v>0</v>
      </c>
      <c r="AB25" s="16">
        <v>0</v>
      </c>
      <c r="AC25" s="16">
        <v>14</v>
      </c>
      <c r="AD25" s="16">
        <v>3</v>
      </c>
      <c r="AE25" s="16">
        <v>17</v>
      </c>
      <c r="AF25" s="15">
        <v>11</v>
      </c>
      <c r="AG25" s="15">
        <v>0</v>
      </c>
      <c r="AH25" s="16">
        <v>11</v>
      </c>
      <c r="AI25" s="15">
        <v>2</v>
      </c>
      <c r="AJ25" s="15">
        <v>0</v>
      </c>
      <c r="AK25" s="16">
        <v>2</v>
      </c>
      <c r="AL25" s="15">
        <v>0</v>
      </c>
      <c r="AM25" s="15">
        <v>0</v>
      </c>
      <c r="AN25" s="16">
        <v>0</v>
      </c>
      <c r="AO25" s="16">
        <v>2</v>
      </c>
      <c r="AP25" s="16">
        <v>0</v>
      </c>
      <c r="AQ25" s="16">
        <v>2</v>
      </c>
      <c r="AR25" s="16">
        <v>13</v>
      </c>
      <c r="AS25" s="16">
        <v>0</v>
      </c>
      <c r="AT25" s="16">
        <v>13</v>
      </c>
      <c r="AU25" s="15">
        <v>22</v>
      </c>
      <c r="AV25" s="15">
        <v>0</v>
      </c>
      <c r="AW25" s="16">
        <v>22</v>
      </c>
      <c r="AX25" s="15">
        <v>0</v>
      </c>
      <c r="AY25" s="15">
        <v>0</v>
      </c>
      <c r="AZ25" s="15">
        <v>0</v>
      </c>
      <c r="BA25" s="15">
        <v>0</v>
      </c>
      <c r="BB25" s="16">
        <v>0</v>
      </c>
      <c r="BC25" s="16">
        <v>0</v>
      </c>
      <c r="BD25" s="16">
        <v>0</v>
      </c>
      <c r="BE25" s="16">
        <v>0</v>
      </c>
      <c r="BF25" s="16">
        <v>35</v>
      </c>
      <c r="BG25" s="16">
        <v>0</v>
      </c>
      <c r="BH25" s="16">
        <v>35</v>
      </c>
      <c r="BI25" s="16">
        <v>-21</v>
      </c>
      <c r="BJ25" s="16">
        <v>3</v>
      </c>
      <c r="BK25" s="16">
        <v>-18</v>
      </c>
      <c r="BL25" s="1"/>
    </row>
    <row r="26" spans="1:64" ht="24.95" customHeight="1">
      <c r="A26" s="8" t="s">
        <v>52</v>
      </c>
      <c r="B26" s="15">
        <v>1</v>
      </c>
      <c r="C26" s="15">
        <v>0</v>
      </c>
      <c r="D26" s="16">
        <v>1</v>
      </c>
      <c r="E26" s="15">
        <v>12</v>
      </c>
      <c r="F26" s="15">
        <v>0</v>
      </c>
      <c r="G26" s="16">
        <v>12</v>
      </c>
      <c r="H26" s="15">
        <v>0</v>
      </c>
      <c r="I26" s="15">
        <v>17</v>
      </c>
      <c r="J26" s="16">
        <v>17</v>
      </c>
      <c r="K26" s="16">
        <v>12</v>
      </c>
      <c r="L26" s="16">
        <v>17</v>
      </c>
      <c r="M26" s="16">
        <v>29</v>
      </c>
      <c r="N26" s="16">
        <v>13</v>
      </c>
      <c r="O26" s="16">
        <v>17</v>
      </c>
      <c r="P26" s="16">
        <v>30</v>
      </c>
      <c r="Q26" s="15">
        <v>10</v>
      </c>
      <c r="R26" s="15">
        <v>0</v>
      </c>
      <c r="S26" s="16">
        <v>10</v>
      </c>
      <c r="T26" s="15">
        <v>0</v>
      </c>
      <c r="U26" s="15">
        <v>0</v>
      </c>
      <c r="V26" s="15">
        <v>0</v>
      </c>
      <c r="W26" s="15">
        <v>1</v>
      </c>
      <c r="X26" s="15">
        <v>0</v>
      </c>
      <c r="Y26" s="16">
        <v>1</v>
      </c>
      <c r="Z26" s="16">
        <v>1</v>
      </c>
      <c r="AA26" s="16">
        <v>0</v>
      </c>
      <c r="AB26" s="16">
        <v>1</v>
      </c>
      <c r="AC26" s="16">
        <v>24</v>
      </c>
      <c r="AD26" s="16">
        <v>17</v>
      </c>
      <c r="AE26" s="16">
        <v>41</v>
      </c>
      <c r="AF26" s="15">
        <v>9</v>
      </c>
      <c r="AG26" s="15">
        <v>0</v>
      </c>
      <c r="AH26" s="16">
        <v>9</v>
      </c>
      <c r="AI26" s="15">
        <v>10</v>
      </c>
      <c r="AJ26" s="15">
        <v>0</v>
      </c>
      <c r="AK26" s="16">
        <v>10</v>
      </c>
      <c r="AL26" s="15">
        <v>2</v>
      </c>
      <c r="AM26" s="15">
        <v>6</v>
      </c>
      <c r="AN26" s="16">
        <v>8</v>
      </c>
      <c r="AO26" s="16">
        <v>12</v>
      </c>
      <c r="AP26" s="16">
        <v>6</v>
      </c>
      <c r="AQ26" s="16">
        <v>18</v>
      </c>
      <c r="AR26" s="16">
        <v>21</v>
      </c>
      <c r="AS26" s="16">
        <v>6</v>
      </c>
      <c r="AT26" s="16">
        <v>27</v>
      </c>
      <c r="AU26" s="15">
        <v>45</v>
      </c>
      <c r="AV26" s="15">
        <v>0</v>
      </c>
      <c r="AW26" s="16">
        <v>45</v>
      </c>
      <c r="AX26" s="15">
        <v>0</v>
      </c>
      <c r="AY26" s="15">
        <v>0</v>
      </c>
      <c r="AZ26" s="15">
        <v>1</v>
      </c>
      <c r="BA26" s="15">
        <v>1</v>
      </c>
      <c r="BB26" s="16">
        <v>2</v>
      </c>
      <c r="BC26" s="16">
        <v>1</v>
      </c>
      <c r="BD26" s="16">
        <v>1</v>
      </c>
      <c r="BE26" s="16">
        <v>2</v>
      </c>
      <c r="BF26" s="16">
        <v>67</v>
      </c>
      <c r="BG26" s="16">
        <v>7</v>
      </c>
      <c r="BH26" s="16">
        <v>74</v>
      </c>
      <c r="BI26" s="16">
        <v>-43</v>
      </c>
      <c r="BJ26" s="16">
        <v>10</v>
      </c>
      <c r="BK26" s="16">
        <v>-33</v>
      </c>
      <c r="BL26" s="1"/>
    </row>
    <row r="27" spans="1:64" ht="24.95" customHeight="1">
      <c r="A27" s="9" t="s">
        <v>18</v>
      </c>
      <c r="B27" s="17">
        <f>SUM(B18:B26)</f>
        <v>154</v>
      </c>
      <c r="C27" s="17">
        <f t="shared" ref="C27:BK27" si="1">SUM(C18:C26)</f>
        <v>7</v>
      </c>
      <c r="D27" s="17">
        <f t="shared" si="1"/>
        <v>161</v>
      </c>
      <c r="E27" s="17">
        <f t="shared" si="1"/>
        <v>70</v>
      </c>
      <c r="F27" s="17">
        <f t="shared" si="1"/>
        <v>9</v>
      </c>
      <c r="G27" s="17">
        <f t="shared" si="1"/>
        <v>79</v>
      </c>
      <c r="H27" s="17">
        <f t="shared" si="1"/>
        <v>12</v>
      </c>
      <c r="I27" s="17">
        <f t="shared" si="1"/>
        <v>56</v>
      </c>
      <c r="J27" s="17">
        <f t="shared" si="1"/>
        <v>68</v>
      </c>
      <c r="K27" s="17">
        <f t="shared" si="1"/>
        <v>82</v>
      </c>
      <c r="L27" s="17">
        <f t="shared" si="1"/>
        <v>65</v>
      </c>
      <c r="M27" s="17">
        <f t="shared" si="1"/>
        <v>147</v>
      </c>
      <c r="N27" s="17">
        <f t="shared" si="1"/>
        <v>236</v>
      </c>
      <c r="O27" s="17">
        <f t="shared" si="1"/>
        <v>72</v>
      </c>
      <c r="P27" s="17">
        <f t="shared" si="1"/>
        <v>308</v>
      </c>
      <c r="Q27" s="17">
        <f t="shared" si="1"/>
        <v>59</v>
      </c>
      <c r="R27" s="17">
        <f t="shared" si="1"/>
        <v>0</v>
      </c>
      <c r="S27" s="17">
        <f t="shared" si="1"/>
        <v>59</v>
      </c>
      <c r="T27" s="17">
        <f t="shared" si="1"/>
        <v>0</v>
      </c>
      <c r="U27" s="17">
        <f t="shared" si="1"/>
        <v>0</v>
      </c>
      <c r="V27" s="17">
        <f t="shared" si="1"/>
        <v>0</v>
      </c>
      <c r="W27" s="17">
        <f t="shared" si="1"/>
        <v>2</v>
      </c>
      <c r="X27" s="17">
        <f t="shared" si="1"/>
        <v>0</v>
      </c>
      <c r="Y27" s="17">
        <f t="shared" si="1"/>
        <v>2</v>
      </c>
      <c r="Z27" s="17">
        <f t="shared" si="1"/>
        <v>2</v>
      </c>
      <c r="AA27" s="17">
        <f t="shared" si="1"/>
        <v>0</v>
      </c>
      <c r="AB27" s="17">
        <f t="shared" si="1"/>
        <v>2</v>
      </c>
      <c r="AC27" s="17">
        <f t="shared" si="1"/>
        <v>297</v>
      </c>
      <c r="AD27" s="17">
        <f t="shared" si="1"/>
        <v>72</v>
      </c>
      <c r="AE27" s="17">
        <f t="shared" si="1"/>
        <v>369</v>
      </c>
      <c r="AF27" s="17">
        <f t="shared" si="1"/>
        <v>163</v>
      </c>
      <c r="AG27" s="17">
        <f t="shared" si="1"/>
        <v>0</v>
      </c>
      <c r="AH27" s="17">
        <f t="shared" si="1"/>
        <v>163</v>
      </c>
      <c r="AI27" s="17">
        <f t="shared" si="1"/>
        <v>51</v>
      </c>
      <c r="AJ27" s="17">
        <f t="shared" si="1"/>
        <v>31</v>
      </c>
      <c r="AK27" s="17">
        <f t="shared" si="1"/>
        <v>82</v>
      </c>
      <c r="AL27" s="17">
        <f t="shared" si="1"/>
        <v>4</v>
      </c>
      <c r="AM27" s="17">
        <f t="shared" si="1"/>
        <v>14</v>
      </c>
      <c r="AN27" s="17">
        <f t="shared" si="1"/>
        <v>18</v>
      </c>
      <c r="AO27" s="17">
        <f t="shared" si="1"/>
        <v>55</v>
      </c>
      <c r="AP27" s="17">
        <f t="shared" si="1"/>
        <v>45</v>
      </c>
      <c r="AQ27" s="17">
        <f t="shared" si="1"/>
        <v>100</v>
      </c>
      <c r="AR27" s="17">
        <f t="shared" si="1"/>
        <v>218</v>
      </c>
      <c r="AS27" s="17">
        <f t="shared" si="1"/>
        <v>45</v>
      </c>
      <c r="AT27" s="17">
        <f t="shared" si="1"/>
        <v>263</v>
      </c>
      <c r="AU27" s="17">
        <f t="shared" si="1"/>
        <v>202</v>
      </c>
      <c r="AV27" s="17">
        <f t="shared" si="1"/>
        <v>0</v>
      </c>
      <c r="AW27" s="17">
        <f t="shared" si="1"/>
        <v>202</v>
      </c>
      <c r="AX27" s="17">
        <f t="shared" si="1"/>
        <v>0</v>
      </c>
      <c r="AY27" s="17">
        <f t="shared" si="1"/>
        <v>0</v>
      </c>
      <c r="AZ27" s="17">
        <f t="shared" si="1"/>
        <v>2</v>
      </c>
      <c r="BA27" s="17">
        <f t="shared" si="1"/>
        <v>6</v>
      </c>
      <c r="BB27" s="17">
        <f t="shared" si="1"/>
        <v>8</v>
      </c>
      <c r="BC27" s="17">
        <f t="shared" si="1"/>
        <v>2</v>
      </c>
      <c r="BD27" s="17">
        <f t="shared" si="1"/>
        <v>6</v>
      </c>
      <c r="BE27" s="17">
        <f t="shared" si="1"/>
        <v>8</v>
      </c>
      <c r="BF27" s="17">
        <f t="shared" si="1"/>
        <v>422</v>
      </c>
      <c r="BG27" s="17">
        <f t="shared" si="1"/>
        <v>51</v>
      </c>
      <c r="BH27" s="17">
        <f t="shared" si="1"/>
        <v>473</v>
      </c>
      <c r="BI27" s="17">
        <f t="shared" si="1"/>
        <v>-125</v>
      </c>
      <c r="BJ27" s="17">
        <f t="shared" si="1"/>
        <v>21</v>
      </c>
      <c r="BK27" s="17">
        <f t="shared" si="1"/>
        <v>-104</v>
      </c>
      <c r="BL27" s="1"/>
    </row>
    <row r="28" spans="1:64" ht="24.95" customHeight="1">
      <c r="A28" s="11" t="s">
        <v>19</v>
      </c>
      <c r="B28" s="19">
        <f>SUM(B27,B17)</f>
        <v>1050</v>
      </c>
      <c r="C28" s="19">
        <f t="shared" ref="C28:BK28" si="2">SUM(C27,C17)</f>
        <v>60</v>
      </c>
      <c r="D28" s="19">
        <f t="shared" si="2"/>
        <v>1110</v>
      </c>
      <c r="E28" s="19">
        <f t="shared" si="2"/>
        <v>842</v>
      </c>
      <c r="F28" s="19">
        <f t="shared" si="2"/>
        <v>88</v>
      </c>
      <c r="G28" s="19">
        <f t="shared" si="2"/>
        <v>930</v>
      </c>
      <c r="H28" s="19">
        <f t="shared" si="2"/>
        <v>95</v>
      </c>
      <c r="I28" s="19">
        <f t="shared" si="2"/>
        <v>230</v>
      </c>
      <c r="J28" s="19">
        <f t="shared" si="2"/>
        <v>325</v>
      </c>
      <c r="K28" s="19">
        <f t="shared" si="2"/>
        <v>937</v>
      </c>
      <c r="L28" s="19">
        <f t="shared" si="2"/>
        <v>318</v>
      </c>
      <c r="M28" s="19">
        <f t="shared" si="2"/>
        <v>1255</v>
      </c>
      <c r="N28" s="19">
        <f t="shared" si="2"/>
        <v>1987</v>
      </c>
      <c r="O28" s="19">
        <f t="shared" si="2"/>
        <v>378</v>
      </c>
      <c r="P28" s="19">
        <f t="shared" si="2"/>
        <v>2365</v>
      </c>
      <c r="Q28" s="19">
        <f t="shared" si="2"/>
        <v>735</v>
      </c>
      <c r="R28" s="19">
        <f t="shared" si="2"/>
        <v>5</v>
      </c>
      <c r="S28" s="19">
        <f t="shared" si="2"/>
        <v>740</v>
      </c>
      <c r="T28" s="19">
        <f t="shared" si="2"/>
        <v>1</v>
      </c>
      <c r="U28" s="19">
        <f t="shared" si="2"/>
        <v>2</v>
      </c>
      <c r="V28" s="19">
        <f t="shared" si="2"/>
        <v>0</v>
      </c>
      <c r="W28" s="19">
        <f t="shared" si="2"/>
        <v>21</v>
      </c>
      <c r="X28" s="19">
        <f t="shared" si="2"/>
        <v>0</v>
      </c>
      <c r="Y28" s="19">
        <f t="shared" si="2"/>
        <v>21</v>
      </c>
      <c r="Z28" s="19">
        <f t="shared" si="2"/>
        <v>23</v>
      </c>
      <c r="AA28" s="19">
        <f t="shared" si="2"/>
        <v>1</v>
      </c>
      <c r="AB28" s="19">
        <f t="shared" si="2"/>
        <v>24</v>
      </c>
      <c r="AC28" s="19">
        <f t="shared" si="2"/>
        <v>2745</v>
      </c>
      <c r="AD28" s="19">
        <f t="shared" si="2"/>
        <v>384</v>
      </c>
      <c r="AE28" s="19">
        <f t="shared" si="2"/>
        <v>3129</v>
      </c>
      <c r="AF28" s="19">
        <f t="shared" si="2"/>
        <v>1036</v>
      </c>
      <c r="AG28" s="19">
        <f t="shared" si="2"/>
        <v>59</v>
      </c>
      <c r="AH28" s="19">
        <f t="shared" si="2"/>
        <v>1095</v>
      </c>
      <c r="AI28" s="19">
        <f t="shared" si="2"/>
        <v>899</v>
      </c>
      <c r="AJ28" s="19">
        <f t="shared" si="2"/>
        <v>85</v>
      </c>
      <c r="AK28" s="19">
        <f t="shared" si="2"/>
        <v>984</v>
      </c>
      <c r="AL28" s="19">
        <f t="shared" si="2"/>
        <v>44</v>
      </c>
      <c r="AM28" s="19">
        <f t="shared" si="2"/>
        <v>140</v>
      </c>
      <c r="AN28" s="19">
        <f t="shared" si="2"/>
        <v>184</v>
      </c>
      <c r="AO28" s="19">
        <f t="shared" si="2"/>
        <v>943</v>
      </c>
      <c r="AP28" s="19">
        <f t="shared" si="2"/>
        <v>225</v>
      </c>
      <c r="AQ28" s="19">
        <f t="shared" si="2"/>
        <v>1168</v>
      </c>
      <c r="AR28" s="19">
        <f t="shared" si="2"/>
        <v>1979</v>
      </c>
      <c r="AS28" s="19">
        <f t="shared" si="2"/>
        <v>284</v>
      </c>
      <c r="AT28" s="19">
        <f t="shared" si="2"/>
        <v>2263</v>
      </c>
      <c r="AU28" s="19">
        <f t="shared" si="2"/>
        <v>1589</v>
      </c>
      <c r="AV28" s="19">
        <f t="shared" si="2"/>
        <v>1</v>
      </c>
      <c r="AW28" s="19">
        <f t="shared" si="2"/>
        <v>1590</v>
      </c>
      <c r="AX28" s="19">
        <f t="shared" si="2"/>
        <v>2</v>
      </c>
      <c r="AY28" s="19">
        <f t="shared" si="2"/>
        <v>0</v>
      </c>
      <c r="AZ28" s="19">
        <f t="shared" si="2"/>
        <v>6</v>
      </c>
      <c r="BA28" s="19">
        <f t="shared" si="2"/>
        <v>46</v>
      </c>
      <c r="BB28" s="19">
        <f t="shared" si="2"/>
        <v>52</v>
      </c>
      <c r="BC28" s="19">
        <f t="shared" si="2"/>
        <v>6</v>
      </c>
      <c r="BD28" s="19">
        <f t="shared" si="2"/>
        <v>48</v>
      </c>
      <c r="BE28" s="19">
        <f t="shared" si="2"/>
        <v>54</v>
      </c>
      <c r="BF28" s="19">
        <f t="shared" si="2"/>
        <v>3574</v>
      </c>
      <c r="BG28" s="19">
        <f t="shared" si="2"/>
        <v>333</v>
      </c>
      <c r="BH28" s="19">
        <f t="shared" si="2"/>
        <v>3907</v>
      </c>
      <c r="BI28" s="19">
        <f t="shared" si="2"/>
        <v>-829</v>
      </c>
      <c r="BJ28" s="19">
        <f t="shared" si="2"/>
        <v>51</v>
      </c>
      <c r="BK28" s="19">
        <f t="shared" si="2"/>
        <v>-778</v>
      </c>
      <c r="BL28" s="1"/>
    </row>
    <row r="31" spans="1:64" ht="24.95" customHeight="1"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5"/>
      <c r="BG31" s="25"/>
      <c r="BH31" s="25"/>
      <c r="BI31" s="25"/>
      <c r="BJ31" s="25"/>
      <c r="BK31" s="25"/>
    </row>
  </sheetData>
  <autoFilter ref="A5:BL5"/>
  <mergeCells count="33">
    <mergeCell ref="E4:G4"/>
    <mergeCell ref="H4:J4"/>
    <mergeCell ref="K4:M4"/>
    <mergeCell ref="AI4:AK4"/>
    <mergeCell ref="AL4:AN4"/>
    <mergeCell ref="AF3:AH4"/>
    <mergeCell ref="AI3:AQ3"/>
    <mergeCell ref="U3:U4"/>
    <mergeCell ref="V3:V4"/>
    <mergeCell ref="W3:Y4"/>
    <mergeCell ref="Z3:AB4"/>
    <mergeCell ref="BC3:BE4"/>
    <mergeCell ref="AO4:AQ4"/>
    <mergeCell ref="AR3:AT4"/>
    <mergeCell ref="AX3:AX4"/>
    <mergeCell ref="AY3:AY4"/>
    <mergeCell ref="AZ3:BB4"/>
    <mergeCell ref="A1:A5"/>
    <mergeCell ref="B1:AE1"/>
    <mergeCell ref="AF1:BH1"/>
    <mergeCell ref="BI1:BK4"/>
    <mergeCell ref="B2:P2"/>
    <mergeCell ref="Q2:S4"/>
    <mergeCell ref="T2:AB2"/>
    <mergeCell ref="AC2:AE4"/>
    <mergeCell ref="AF2:AT2"/>
    <mergeCell ref="AU2:AW4"/>
    <mergeCell ref="AX2:BE2"/>
    <mergeCell ref="BF2:BH4"/>
    <mergeCell ref="B3:D4"/>
    <mergeCell ref="E3:M3"/>
    <mergeCell ref="N3:P4"/>
    <mergeCell ref="T3:T4"/>
  </mergeCells>
  <phoneticPr fontId="4"/>
  <conditionalFormatting sqref="A6:A28">
    <cfRule type="expression" dxfId="0" priority="1" stopIfTrue="1">
      <formula>#REF!="NG"</formula>
    </cfRule>
  </conditionalFormatting>
  <pageMargins left="0.39370078740157483" right="0.39370078740157483" top="0.78740157480314965" bottom="0.78740157480314965" header="0.59055118110236227" footer="0.39370078740157483"/>
  <pageSetup paperSize="9" scale="57" orientation="landscape" r:id="rId1"/>
  <headerFooter>
    <oddHeader>&amp;L&amp;"-,太字"&amp;16〇住民基本台帳月報（第２表）記載・消除【平成29年12月末】</oddHeader>
    <oddFooter>&amp;C&amp;"-,太字"&amp;12&amp;P/&amp;N</oddFooter>
  </headerFooter>
  <colBreaks count="1" manualBreakCount="1">
    <brk id="31" max="2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第１表</vt:lpstr>
      <vt:lpstr>第２表</vt:lpstr>
      <vt:lpstr>第１表!Print_Area</vt:lpstr>
      <vt:lpstr>第２表!Print_Area</vt:lpstr>
      <vt:lpstr>第１表!Print_Titles</vt:lpstr>
      <vt:lpstr>第２表!Print_Titles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2017-11-16T08:05:02Z</cp:lastPrinted>
  <dcterms:created xsi:type="dcterms:W3CDTF">2013-03-13T00:27:18Z</dcterms:created>
  <dcterms:modified xsi:type="dcterms:W3CDTF">2018-08-10T08:49:35Z</dcterms:modified>
</cp:coreProperties>
</file>