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2" r:id="rId2"/>
  </sheets>
  <definedNames>
    <definedName name="_xlnm._FilterDatabase" localSheetId="0" hidden="1">第１表!$A$4:$AB$4</definedName>
    <definedName name="_xlnm._FilterDatabase" localSheetId="1" hidden="1">第２表!$A$5:$WXT$5</definedName>
    <definedName name="_xlnm.Print_Area" localSheetId="0">第１表!$A$1:$AB$28</definedName>
    <definedName name="_xlnm.Print_Area" localSheetId="1">第２表!$A$1:$BK$29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C27" i="2" l="1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W28" i="2" s="1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28" i="2"/>
  <c r="B2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17" i="2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B26" i="1"/>
  <c r="B27" i="1" s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B16" i="1"/>
</calcChain>
</file>

<file path=xl/sharedStrings.xml><?xml version="1.0" encoding="utf-8"?>
<sst xmlns="http://schemas.openxmlformats.org/spreadsheetml/2006/main" count="178" uniqueCount="64">
  <si>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</si>
  <si>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</si>
  <si>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</si>
  <si>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</si>
  <si>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</si>
  <si>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</si>
  <si>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</si>
  <si>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</si>
  <si>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</si>
  <si>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</si>
  <si>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</si>
  <si>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</si>
  <si>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</si>
  <si>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松山市</t>
  </si>
  <si>
    <t>今治市</t>
  </si>
  <si>
    <t>宇和島市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</si>
  <si>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</si>
  <si>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</si>
  <si>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</si>
  <si>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</si>
  <si>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</si>
  <si>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</si>
  <si>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</si>
  <si>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</si>
  <si>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</si>
  <si>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</si>
  <si>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</si>
  <si>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</si>
  <si>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</si>
  <si>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</si>
  <si>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</si>
  <si>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</si>
  <si>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</si>
  <si>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</si>
  <si>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</si>
  <si>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</si>
  <si>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</si>
  <si>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</si>
  <si>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</si>
  <si>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</si>
  <si>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</si>
  <si>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市町名</t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</si>
  <si>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</si>
  <si>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</si>
  <si>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</si>
  <si>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</si>
  <si>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</si>
  <si>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</si>
  <si>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</si>
  <si>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</si>
  <si>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</si>
  <si>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</si>
  <si>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</si>
  <si>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</si>
  <si>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</si>
  <si>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</si>
  <si>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</si>
  <si>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</si>
  <si>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</si>
  <si>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</si>
  <si>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</si>
  <si>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</t>
  </si>
  <si>
    <t>八幡浜市</t>
    <rPh sb="3" eb="4">
      <t>シ</t>
    </rPh>
    <phoneticPr fontId="4"/>
  </si>
  <si>
    <t>※赤字部分が訂正箇所</t>
    <rPh sb="1" eb="3">
      <t>アカジ</t>
    </rPh>
    <rPh sb="3" eb="5">
      <t>ブブン</t>
    </rPh>
    <rPh sb="6" eb="8">
      <t>テイセイ</t>
    </rPh>
    <rPh sb="8" eb="10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</si>
</sst>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3" fontId="1" fillId="0" borderId="0" xfId="1" applyNumberFormat="1" applyFont="1" applyAlignment="1">
      <alignment horizontal="center" vertical="center"/>
    </xf>
    <xf numFmtId="3" fontId="3" fillId="0" borderId="11" xfId="1" applyNumberFormat="1" applyFont="1" applyFill="1" applyBorder="1" applyAlignment="1">
      <alignment horizontal="center" vertical="center"/>
    </xf>
    <xf numFmtId="3" fontId="3" fillId="0" borderId="11" xfId="1" applyNumberFormat="1" applyFont="1" applyBorder="1" applyAlignment="1">
      <alignment vertical="center"/>
    </xf>
    <xf numFmtId="3" fontId="3" fillId="2" borderId="11" xfId="1" applyNumberFormat="1" applyFont="1" applyFill="1" applyBorder="1" applyAlignment="1">
      <alignment vertical="center"/>
    </xf>
    <xf numFmtId="3" fontId="3" fillId="0" borderId="11" xfId="1" applyNumberFormat="1" applyFont="1" applyFill="1" applyBorder="1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3" fontId="1" fillId="0" borderId="0" xfId="1" applyNumberFormat="1" applyFont="1" applyAlignment="1">
      <alignment vertical="center"/>
    </xf>
    <xf numFmtId="3" fontId="3" fillId="3" borderId="11" xfId="1" applyNumberFormat="1" applyFont="1" applyFill="1" applyBorder="1" applyAlignment="1">
      <alignment horizontal="center" vertical="center"/>
    </xf>
    <xf numFmtId="3" fontId="3" fillId="3" borderId="11" xfId="1" applyNumberFormat="1" applyFont="1" applyFill="1" applyBorder="1" applyAlignment="1">
      <alignment vertical="center"/>
    </xf>
    <xf numFmtId="3" fontId="1" fillId="0" borderId="0" xfId="1" applyNumberFormat="1" applyFont="1" applyFill="1" applyAlignment="1">
      <alignment vertical="center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1" xfId="1" applyNumberFormat="1" applyFont="1" applyFill="1" applyBorder="1" applyAlignment="1">
      <alignment vertical="center"/>
    </xf>
    <xf numFmtId="3" fontId="1" fillId="0" borderId="11" xfId="1" applyNumberFormat="1" applyFont="1" applyBorder="1" applyAlignment="1">
      <alignment horizontal="center" vertical="center"/>
    </xf>
    <xf numFmtId="3" fontId="1" fillId="2" borderId="11" xfId="1" applyNumberFormat="1" applyFont="1" applyFill="1" applyBorder="1" applyAlignment="1">
      <alignment horizontal="center" vertical="center"/>
    </xf>
    <xf numFmtId="3" fontId="1" fillId="5" borderId="11" xfId="1" applyNumberFormat="1" applyFont="1" applyFill="1" applyBorder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3" fontId="1" fillId="0" borderId="11" xfId="1" applyNumberFormat="1" applyFont="1" applyFill="1" applyBorder="1" applyAlignment="1">
      <alignment horizontal="center" vertical="center" shrinkToFit="1"/>
    </xf>
    <xf numFmtId="3" fontId="3" fillId="0" borderId="11" xfId="1" applyNumberFormat="1" applyFont="1" applyBorder="1" applyAlignment="1">
      <alignment vertical="center" shrinkToFit="1"/>
    </xf>
    <xf numFmtId="3" fontId="3" fillId="2" borderId="11" xfId="1" applyNumberFormat="1" applyFont="1" applyFill="1" applyBorder="1" applyAlignment="1">
      <alignment vertical="center" shrinkToFit="1"/>
    </xf>
    <xf numFmtId="3" fontId="1" fillId="3" borderId="11" xfId="1" applyNumberFormat="1" applyFont="1" applyFill="1" applyBorder="1" applyAlignment="1">
      <alignment horizontal="center" vertical="center" shrinkToFit="1"/>
    </xf>
    <xf numFmtId="3" fontId="3" fillId="3" borderId="11" xfId="1" applyNumberFormat="1" applyFont="1" applyFill="1" applyBorder="1" applyAlignment="1">
      <alignment vertical="center" shrinkToFit="1"/>
    </xf>
    <xf numFmtId="3" fontId="3" fillId="0" borderId="11" xfId="1" applyNumberFormat="1" applyFont="1" applyFill="1" applyBorder="1" applyAlignment="1">
      <alignment vertical="center" shrinkToFit="1"/>
    </xf>
    <xf numFmtId="3" fontId="1" fillId="4" borderId="11" xfId="1" applyNumberFormat="1" applyFont="1" applyFill="1" applyBorder="1" applyAlignment="1">
      <alignment horizontal="center" vertical="center" shrinkToFit="1"/>
    </xf>
    <xf numFmtId="3" fontId="3" fillId="4" borderId="11" xfId="1" applyNumberFormat="1" applyFont="1" applyFill="1" applyBorder="1" applyAlignment="1">
      <alignment vertical="center" shrinkToFit="1"/>
    </xf>
    <xf numFmtId="3" fontId="6" fillId="2" borderId="11" xfId="1" applyNumberFormat="1" applyFont="1" applyFill="1" applyBorder="1" applyAlignment="1">
      <alignment vertical="center"/>
    </xf>
    <xf numFmtId="3" fontId="6" fillId="3" borderId="11" xfId="1" applyNumberFormat="1" applyFont="1" applyFill="1" applyBorder="1" applyAlignment="1">
      <alignment vertical="center"/>
    </xf>
    <xf numFmtId="3" fontId="6" fillId="4" borderId="11" xfId="1" applyNumberFormat="1" applyFont="1" applyFill="1" applyBorder="1" applyAlignment="1">
      <alignment vertical="center"/>
    </xf>
    <xf numFmtId="3" fontId="6" fillId="0" borderId="11" xfId="1" applyNumberFormat="1" applyFont="1" applyFill="1" applyBorder="1" applyAlignment="1">
      <alignment vertical="center"/>
    </xf>
    <xf numFmtId="3" fontId="6" fillId="0" borderId="11" xfId="1" applyNumberFormat="1" applyFont="1" applyBorder="1" applyAlignment="1">
      <alignment vertical="center" shrinkToFit="1"/>
    </xf>
    <xf numFmtId="3" fontId="6" fillId="3" borderId="11" xfId="1" applyNumberFormat="1" applyFont="1" applyFill="1" applyBorder="1" applyAlignment="1">
      <alignment vertical="center" shrinkToFit="1"/>
    </xf>
    <xf numFmtId="3" fontId="6" fillId="4" borderId="11" xfId="1" applyNumberFormat="1" applyFont="1" applyFill="1" applyBorder="1" applyAlignment="1">
      <alignment vertical="center" shrinkToFit="1"/>
    </xf>
    <xf numFmtId="3" fontId="6" fillId="2" borderId="11" xfId="1" applyNumberFormat="1" applyFont="1" applyFill="1" applyBorder="1" applyAlignment="1">
      <alignment vertical="center" shrinkToFit="1"/>
    </xf>
    <xf numFmtId="3" fontId="7" fillId="0" borderId="0" xfId="1" applyNumberFormat="1" applyFont="1" applyAlignment="1">
      <alignment vertical="center"/>
    </xf>
    <xf numFmtId="3" fontId="3" fillId="2" borderId="11" xfId="1" applyNumberFormat="1" applyFont="1" applyFill="1" applyBorder="1" applyAlignment="1">
      <alignment horizontal="center" vertical="center" wrapText="1"/>
    </xf>
    <xf numFmtId="3" fontId="3" fillId="2" borderId="11" xfId="1" applyNumberFormat="1" applyFont="1" applyFill="1" applyBorder="1" applyAlignment="1">
      <alignment horizontal="center" vertical="center"/>
    </xf>
    <xf numFmtId="3" fontId="3" fillId="0" borderId="1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/>
    </xf>
    <xf numFmtId="3" fontId="3" fillId="2" borderId="10" xfId="1" applyNumberFormat="1" applyFont="1" applyFill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 wrapText="1"/>
    </xf>
    <xf numFmtId="3" fontId="3" fillId="0" borderId="6" xfId="1" applyNumberFormat="1" applyFont="1" applyBorder="1" applyAlignment="1">
      <alignment horizontal="center" vertical="center"/>
    </xf>
    <xf numFmtId="3" fontId="3" fillId="0" borderId="10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 wrapText="1"/>
    </xf>
    <xf numFmtId="3" fontId="3" fillId="2" borderId="7" xfId="1" applyNumberFormat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6" xfId="1" applyNumberFormat="1" applyFont="1" applyBorder="1" applyAlignment="1">
      <alignment horizontal="center" vertical="center" wrapText="1"/>
    </xf>
    <xf numFmtId="3" fontId="1" fillId="0" borderId="11" xfId="1" applyNumberFormat="1" applyFont="1" applyBorder="1" applyAlignment="1">
      <alignment horizontal="center" vertical="center"/>
    </xf>
    <xf numFmtId="3" fontId="1" fillId="0" borderId="11" xfId="1" applyNumberFormat="1" applyFont="1" applyFill="1" applyBorder="1" applyAlignment="1">
      <alignment horizontal="center" vertical="center"/>
    </xf>
    <xf numFmtId="3" fontId="0" fillId="0" borderId="11" xfId="1" applyNumberFormat="1" applyFont="1" applyBorder="1" applyAlignment="1">
      <alignment horizontal="center" vertical="center" wrapText="1"/>
    </xf>
    <xf numFmtId="3" fontId="1" fillId="0" borderId="11" xfId="1" applyNumberFormat="1" applyFont="1" applyBorder="1" applyAlignment="1">
      <alignment horizontal="center" vertical="center" wrapText="1"/>
    </xf>
    <xf numFmtId="3" fontId="1" fillId="5" borderId="11" xfId="1" applyNumberFormat="1" applyFont="1" applyFill="1" applyBorder="1" applyAlignment="1">
      <alignment horizontal="center" vertical="center"/>
    </xf>
    <xf numFmtId="3" fontId="0" fillId="0" borderId="11" xfId="1" applyNumberFormat="1" applyFont="1" applyBorder="1" applyAlignment="1">
      <alignment horizontal="center" vertical="center" wrapText="1" shrinkToFit="1"/>
    </xf>
    <xf numFmtId="3" fontId="1" fillId="0" borderId="11" xfId="1" applyNumberFormat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view="pageBreakPreview" zoomScaleNormal="100" zoomScaleSheetLayoutView="100" workbookViewId="0">
      <pane xSplit="1" ySplit="4" topLeftCell="B5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0.100000000000001" customHeight="1"/>
  <cols>
    <col min="1" max="1" width="12.625" style="1" customWidth="1"/>
    <col min="2" max="28" width="9.625" style="7" customWidth="1"/>
    <col min="29" max="16384" width="9" style="7"/>
  </cols>
  <sheetData>
    <row r="1" spans="1:28" s="1" customFormat="1" ht="20.100000000000001" customHeight="1">
      <c r="A1" s="43" t="s">
        <v>33</v>
      </c>
      <c r="B1" s="37" t="s">
        <v>37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45" t="s">
        <v>38</v>
      </c>
      <c r="O1" s="46"/>
      <c r="P1" s="46"/>
      <c r="Q1" s="46"/>
      <c r="R1" s="46"/>
      <c r="S1" s="46"/>
      <c r="T1" s="46"/>
      <c r="U1" s="46"/>
      <c r="V1" s="36" t="s">
        <v>32</v>
      </c>
      <c r="W1" s="36"/>
      <c r="X1" s="36"/>
      <c r="Y1" s="36"/>
      <c r="Z1" s="36"/>
      <c r="AA1" s="36"/>
      <c r="AB1" s="36"/>
    </row>
    <row r="2" spans="1:28" s="1" customFormat="1" ht="20.100000000000001" customHeight="1">
      <c r="A2" s="53"/>
      <c r="B2" s="37" t="s">
        <v>0</v>
      </c>
      <c r="C2" s="38"/>
      <c r="D2" s="38"/>
      <c r="E2" s="37" t="s">
        <v>1</v>
      </c>
      <c r="F2" s="38"/>
      <c r="G2" s="39"/>
      <c r="H2" s="51" t="s">
        <v>2</v>
      </c>
      <c r="I2" s="51"/>
      <c r="J2" s="51"/>
      <c r="K2" s="51"/>
      <c r="L2" s="51"/>
      <c r="M2" s="52"/>
      <c r="N2" s="47"/>
      <c r="O2" s="48"/>
      <c r="P2" s="48"/>
      <c r="Q2" s="48"/>
      <c r="R2" s="48"/>
      <c r="S2" s="48"/>
      <c r="T2" s="48"/>
      <c r="U2" s="48"/>
      <c r="V2" s="34" t="s">
        <v>3</v>
      </c>
      <c r="W2" s="34" t="s">
        <v>4</v>
      </c>
      <c r="X2" s="34" t="s">
        <v>5</v>
      </c>
      <c r="Y2" s="34" t="s">
        <v>6</v>
      </c>
      <c r="Z2" s="34" t="s">
        <v>7</v>
      </c>
      <c r="AA2" s="34" t="s">
        <v>40</v>
      </c>
      <c r="AB2" s="34" t="s">
        <v>8</v>
      </c>
    </row>
    <row r="3" spans="1:28" s="1" customFormat="1" ht="20.100000000000001" customHeight="1">
      <c r="A3" s="53"/>
      <c r="B3" s="43" t="s">
        <v>9</v>
      </c>
      <c r="C3" s="43" t="s">
        <v>10</v>
      </c>
      <c r="D3" s="40" t="s">
        <v>11</v>
      </c>
      <c r="E3" s="43" t="s">
        <v>9</v>
      </c>
      <c r="F3" s="43" t="s">
        <v>10</v>
      </c>
      <c r="G3" s="40" t="s">
        <v>11</v>
      </c>
      <c r="H3" s="40" t="s">
        <v>9</v>
      </c>
      <c r="I3" s="42" t="s">
        <v>12</v>
      </c>
      <c r="J3" s="40" t="s">
        <v>10</v>
      </c>
      <c r="K3" s="42" t="s">
        <v>12</v>
      </c>
      <c r="L3" s="40" t="s">
        <v>2</v>
      </c>
      <c r="M3" s="42" t="s">
        <v>12</v>
      </c>
      <c r="N3" s="43" t="s">
        <v>9</v>
      </c>
      <c r="O3" s="42" t="s">
        <v>12</v>
      </c>
      <c r="P3" s="43" t="s">
        <v>10</v>
      </c>
      <c r="Q3" s="42" t="s">
        <v>12</v>
      </c>
      <c r="R3" s="54" t="s">
        <v>39</v>
      </c>
      <c r="S3" s="42" t="s">
        <v>12</v>
      </c>
      <c r="T3" s="40" t="s">
        <v>2</v>
      </c>
      <c r="U3" s="49" t="s">
        <v>12</v>
      </c>
      <c r="V3" s="35"/>
      <c r="W3" s="35"/>
      <c r="X3" s="35"/>
      <c r="Y3" s="35"/>
      <c r="Z3" s="35"/>
      <c r="AA3" s="35"/>
      <c r="AB3" s="35"/>
    </row>
    <row r="4" spans="1:28" s="1" customFormat="1" ht="20.100000000000001" customHeight="1">
      <c r="A4" s="44"/>
      <c r="B4" s="44"/>
      <c r="C4" s="44"/>
      <c r="D4" s="41"/>
      <c r="E4" s="44"/>
      <c r="F4" s="44"/>
      <c r="G4" s="41"/>
      <c r="H4" s="41"/>
      <c r="I4" s="41"/>
      <c r="J4" s="41"/>
      <c r="K4" s="41"/>
      <c r="L4" s="41"/>
      <c r="M4" s="41"/>
      <c r="N4" s="44"/>
      <c r="O4" s="41"/>
      <c r="P4" s="44"/>
      <c r="Q4" s="41"/>
      <c r="R4" s="44"/>
      <c r="S4" s="41"/>
      <c r="T4" s="41"/>
      <c r="U4" s="50"/>
      <c r="V4" s="35"/>
      <c r="W4" s="35"/>
      <c r="X4" s="35"/>
      <c r="Y4" s="35"/>
      <c r="Z4" s="35"/>
      <c r="AA4" s="35"/>
      <c r="AB4" s="35"/>
    </row>
    <row r="5" spans="1:28" ht="20.100000000000001" customHeight="1">
      <c r="A5" s="2" t="s">
        <v>13</v>
      </c>
      <c r="B5" s="3">
        <v>242291</v>
      </c>
      <c r="C5" s="3">
        <v>1107</v>
      </c>
      <c r="D5" s="4">
        <v>243398</v>
      </c>
      <c r="E5" s="3">
        <v>272742</v>
      </c>
      <c r="F5" s="3">
        <v>1571</v>
      </c>
      <c r="G5" s="4">
        <v>274313</v>
      </c>
      <c r="H5" s="4">
        <v>515033</v>
      </c>
      <c r="I5" s="4">
        <v>407</v>
      </c>
      <c r="J5" s="4">
        <v>2678</v>
      </c>
      <c r="K5" s="4">
        <v>27</v>
      </c>
      <c r="L5" s="4">
        <v>517711</v>
      </c>
      <c r="M5" s="4">
        <v>434</v>
      </c>
      <c r="N5" s="5">
        <v>239953</v>
      </c>
      <c r="O5" s="4">
        <v>792</v>
      </c>
      <c r="P5" s="5">
        <v>1466</v>
      </c>
      <c r="Q5" s="4">
        <v>43</v>
      </c>
      <c r="R5" s="5">
        <v>608</v>
      </c>
      <c r="S5" s="4">
        <v>-4</v>
      </c>
      <c r="T5" s="4">
        <v>242027</v>
      </c>
      <c r="U5" s="6">
        <v>831</v>
      </c>
      <c r="V5" s="5">
        <v>514626</v>
      </c>
      <c r="W5" s="3">
        <v>2651</v>
      </c>
      <c r="X5" s="4">
        <v>517277</v>
      </c>
      <c r="Y5" s="5">
        <v>239161</v>
      </c>
      <c r="Z5" s="5">
        <v>1423</v>
      </c>
      <c r="AA5" s="5">
        <v>612</v>
      </c>
      <c r="AB5" s="4">
        <v>241196</v>
      </c>
    </row>
    <row r="6" spans="1:28" ht="20.100000000000001" customHeight="1">
      <c r="A6" s="2" t="s">
        <v>14</v>
      </c>
      <c r="B6" s="3">
        <v>77666</v>
      </c>
      <c r="C6" s="3">
        <v>1020</v>
      </c>
      <c r="D6" s="4">
        <v>78686</v>
      </c>
      <c r="E6" s="3">
        <v>87240</v>
      </c>
      <c r="F6" s="3">
        <v>916</v>
      </c>
      <c r="G6" s="4">
        <v>88156</v>
      </c>
      <c r="H6" s="4">
        <v>164906</v>
      </c>
      <c r="I6" s="4">
        <v>166</v>
      </c>
      <c r="J6" s="4">
        <v>1936</v>
      </c>
      <c r="K6" s="4">
        <v>20</v>
      </c>
      <c r="L6" s="4">
        <v>166842</v>
      </c>
      <c r="M6" s="4">
        <v>186</v>
      </c>
      <c r="N6" s="5">
        <v>73635</v>
      </c>
      <c r="O6" s="4">
        <v>166</v>
      </c>
      <c r="P6" s="5">
        <v>1562</v>
      </c>
      <c r="Q6" s="4">
        <v>20</v>
      </c>
      <c r="R6" s="5">
        <v>180</v>
      </c>
      <c r="S6" s="4">
        <v>3</v>
      </c>
      <c r="T6" s="4">
        <v>75377</v>
      </c>
      <c r="U6" s="6">
        <v>189</v>
      </c>
      <c r="V6" s="5">
        <v>164740</v>
      </c>
      <c r="W6" s="3">
        <v>1916</v>
      </c>
      <c r="X6" s="4">
        <v>166656</v>
      </c>
      <c r="Y6" s="5">
        <v>73469</v>
      </c>
      <c r="Z6" s="5">
        <v>1542</v>
      </c>
      <c r="AA6" s="5">
        <v>177</v>
      </c>
      <c r="AB6" s="4">
        <v>75188</v>
      </c>
    </row>
    <row r="7" spans="1:28" ht="20.100000000000001" customHeight="1">
      <c r="A7" s="2" t="s">
        <v>15</v>
      </c>
      <c r="B7" s="3">
        <v>38434</v>
      </c>
      <c r="C7" s="3">
        <v>62</v>
      </c>
      <c r="D7" s="4">
        <v>38496</v>
      </c>
      <c r="E7" s="3">
        <v>43544</v>
      </c>
      <c r="F7" s="3">
        <v>272</v>
      </c>
      <c r="G7" s="4">
        <v>43816</v>
      </c>
      <c r="H7" s="4">
        <v>81978</v>
      </c>
      <c r="I7" s="4">
        <v>144</v>
      </c>
      <c r="J7" s="4">
        <v>334</v>
      </c>
      <c r="K7" s="4">
        <v>14</v>
      </c>
      <c r="L7" s="4">
        <v>82312</v>
      </c>
      <c r="M7" s="4">
        <v>158</v>
      </c>
      <c r="N7" s="5">
        <v>36745</v>
      </c>
      <c r="O7" s="4">
        <v>147</v>
      </c>
      <c r="P7" s="5">
        <v>196</v>
      </c>
      <c r="Q7" s="4">
        <v>11</v>
      </c>
      <c r="R7" s="5">
        <v>109</v>
      </c>
      <c r="S7" s="4">
        <v>2</v>
      </c>
      <c r="T7" s="4">
        <v>37050</v>
      </c>
      <c r="U7" s="6">
        <v>160</v>
      </c>
      <c r="V7" s="5">
        <v>81834</v>
      </c>
      <c r="W7" s="3">
        <v>320</v>
      </c>
      <c r="X7" s="4">
        <v>82154</v>
      </c>
      <c r="Y7" s="5">
        <v>36598</v>
      </c>
      <c r="Z7" s="5">
        <v>185</v>
      </c>
      <c r="AA7" s="5">
        <v>107</v>
      </c>
      <c r="AB7" s="4">
        <v>36890</v>
      </c>
    </row>
    <row r="8" spans="1:28" ht="20.100000000000001" customHeight="1">
      <c r="A8" s="2" t="s">
        <v>61</v>
      </c>
      <c r="B8" s="3">
        <v>17261</v>
      </c>
      <c r="C8" s="3">
        <v>45</v>
      </c>
      <c r="D8" s="4">
        <v>17306</v>
      </c>
      <c r="E8" s="3">
        <v>19678</v>
      </c>
      <c r="F8" s="3">
        <v>93</v>
      </c>
      <c r="G8" s="4">
        <v>19771</v>
      </c>
      <c r="H8" s="4">
        <v>36939</v>
      </c>
      <c r="I8" s="4">
        <v>45</v>
      </c>
      <c r="J8" s="4">
        <v>138</v>
      </c>
      <c r="K8" s="4">
        <v>-14</v>
      </c>
      <c r="L8" s="4">
        <v>37077</v>
      </c>
      <c r="M8" s="4">
        <v>31</v>
      </c>
      <c r="N8" s="5">
        <v>16754</v>
      </c>
      <c r="O8" s="4">
        <v>38</v>
      </c>
      <c r="P8" s="5">
        <v>92</v>
      </c>
      <c r="Q8" s="4">
        <v>-14</v>
      </c>
      <c r="R8" s="5">
        <v>34</v>
      </c>
      <c r="S8" s="4">
        <v>0</v>
      </c>
      <c r="T8" s="4">
        <v>16880</v>
      </c>
      <c r="U8" s="6">
        <v>24</v>
      </c>
      <c r="V8" s="5">
        <v>36894</v>
      </c>
      <c r="W8" s="3">
        <v>152</v>
      </c>
      <c r="X8" s="4">
        <v>37046</v>
      </c>
      <c r="Y8" s="5">
        <v>16716</v>
      </c>
      <c r="Z8" s="5">
        <v>106</v>
      </c>
      <c r="AA8" s="5">
        <v>34</v>
      </c>
      <c r="AB8" s="4">
        <v>16856</v>
      </c>
    </row>
    <row r="9" spans="1:28" ht="20.100000000000001" customHeight="1">
      <c r="A9" s="2" t="s">
        <v>16</v>
      </c>
      <c r="B9" s="3">
        <v>58809</v>
      </c>
      <c r="C9" s="3">
        <v>396</v>
      </c>
      <c r="D9" s="4">
        <v>59205</v>
      </c>
      <c r="E9" s="3">
        <v>64021</v>
      </c>
      <c r="F9" s="3">
        <v>423</v>
      </c>
      <c r="G9" s="4">
        <v>64444</v>
      </c>
      <c r="H9" s="4">
        <v>122830</v>
      </c>
      <c r="I9" s="4">
        <v>-76</v>
      </c>
      <c r="J9" s="4">
        <v>819</v>
      </c>
      <c r="K9" s="4">
        <v>29</v>
      </c>
      <c r="L9" s="4">
        <v>123649</v>
      </c>
      <c r="M9" s="4">
        <v>-47</v>
      </c>
      <c r="N9" s="5">
        <v>56493</v>
      </c>
      <c r="O9" s="4">
        <v>61</v>
      </c>
      <c r="P9" s="5">
        <v>473</v>
      </c>
      <c r="Q9" s="4">
        <v>27</v>
      </c>
      <c r="R9" s="5">
        <v>179</v>
      </c>
      <c r="S9" s="4">
        <v>2</v>
      </c>
      <c r="T9" s="4">
        <v>57145</v>
      </c>
      <c r="U9" s="6">
        <v>90</v>
      </c>
      <c r="V9" s="5">
        <v>122906</v>
      </c>
      <c r="W9" s="3">
        <v>790</v>
      </c>
      <c r="X9" s="4">
        <v>123696</v>
      </c>
      <c r="Y9" s="5">
        <v>56432</v>
      </c>
      <c r="Z9" s="5">
        <v>446</v>
      </c>
      <c r="AA9" s="5">
        <v>177</v>
      </c>
      <c r="AB9" s="4">
        <v>57055</v>
      </c>
    </row>
    <row r="10" spans="1:28" ht="20.100000000000001" customHeight="1">
      <c r="A10" s="2" t="s">
        <v>17</v>
      </c>
      <c r="B10" s="3">
        <v>53928</v>
      </c>
      <c r="C10" s="3">
        <v>499</v>
      </c>
      <c r="D10" s="4">
        <v>54427</v>
      </c>
      <c r="E10" s="3">
        <v>58531</v>
      </c>
      <c r="F10" s="3">
        <v>331</v>
      </c>
      <c r="G10" s="4">
        <v>58862</v>
      </c>
      <c r="H10" s="4">
        <v>112459</v>
      </c>
      <c r="I10" s="4">
        <v>170</v>
      </c>
      <c r="J10" s="4">
        <v>830</v>
      </c>
      <c r="K10" s="4">
        <v>-8</v>
      </c>
      <c r="L10" s="4">
        <v>113289</v>
      </c>
      <c r="M10" s="4">
        <v>162</v>
      </c>
      <c r="N10" s="5">
        <v>48894</v>
      </c>
      <c r="O10" s="4">
        <v>192</v>
      </c>
      <c r="P10" s="5">
        <v>662</v>
      </c>
      <c r="Q10" s="4">
        <v>-10</v>
      </c>
      <c r="R10" s="5">
        <v>92</v>
      </c>
      <c r="S10" s="4">
        <v>2</v>
      </c>
      <c r="T10" s="4">
        <v>49648</v>
      </c>
      <c r="U10" s="6">
        <v>184</v>
      </c>
      <c r="V10" s="5">
        <v>112289</v>
      </c>
      <c r="W10" s="3">
        <v>838</v>
      </c>
      <c r="X10" s="4">
        <v>113127</v>
      </c>
      <c r="Y10" s="5">
        <v>48702</v>
      </c>
      <c r="Z10" s="5">
        <v>672</v>
      </c>
      <c r="AA10" s="5">
        <v>90</v>
      </c>
      <c r="AB10" s="4">
        <v>49464</v>
      </c>
    </row>
    <row r="11" spans="1:28" ht="20.100000000000001" customHeight="1">
      <c r="A11" s="2" t="s">
        <v>18</v>
      </c>
      <c r="B11" s="3">
        <v>22170</v>
      </c>
      <c r="C11" s="3">
        <v>25</v>
      </c>
      <c r="D11" s="4">
        <v>22195</v>
      </c>
      <c r="E11" s="3">
        <v>24308</v>
      </c>
      <c r="F11" s="3">
        <v>106</v>
      </c>
      <c r="G11" s="4">
        <v>24414</v>
      </c>
      <c r="H11" s="4">
        <v>46478</v>
      </c>
      <c r="I11" s="4">
        <v>-65</v>
      </c>
      <c r="J11" s="4">
        <v>131</v>
      </c>
      <c r="K11" s="4">
        <v>2</v>
      </c>
      <c r="L11" s="4">
        <v>46609</v>
      </c>
      <c r="M11" s="4">
        <v>-63</v>
      </c>
      <c r="N11" s="5">
        <v>20168</v>
      </c>
      <c r="O11" s="4">
        <v>30</v>
      </c>
      <c r="P11" s="5">
        <v>84</v>
      </c>
      <c r="Q11" s="4">
        <v>0</v>
      </c>
      <c r="R11" s="5">
        <v>39</v>
      </c>
      <c r="S11" s="4">
        <v>1</v>
      </c>
      <c r="T11" s="4">
        <v>20291</v>
      </c>
      <c r="U11" s="6">
        <v>31</v>
      </c>
      <c r="V11" s="5">
        <v>46543</v>
      </c>
      <c r="W11" s="3">
        <v>129</v>
      </c>
      <c r="X11" s="4">
        <v>46672</v>
      </c>
      <c r="Y11" s="5">
        <v>20138</v>
      </c>
      <c r="Z11" s="5">
        <v>84</v>
      </c>
      <c r="AA11" s="5">
        <v>38</v>
      </c>
      <c r="AB11" s="4">
        <v>20260</v>
      </c>
    </row>
    <row r="12" spans="1:28" ht="20.100000000000001" customHeight="1">
      <c r="A12" s="2" t="s">
        <v>19</v>
      </c>
      <c r="B12" s="3">
        <v>18088</v>
      </c>
      <c r="C12" s="3">
        <v>47</v>
      </c>
      <c r="D12" s="4">
        <v>18135</v>
      </c>
      <c r="E12" s="3">
        <v>20421</v>
      </c>
      <c r="F12" s="3">
        <v>160</v>
      </c>
      <c r="G12" s="4">
        <v>20581</v>
      </c>
      <c r="H12" s="4">
        <v>38509</v>
      </c>
      <c r="I12" s="4">
        <v>-22</v>
      </c>
      <c r="J12" s="4">
        <v>207</v>
      </c>
      <c r="K12" s="4">
        <v>3</v>
      </c>
      <c r="L12" s="4">
        <v>38716</v>
      </c>
      <c r="M12" s="4">
        <v>-19</v>
      </c>
      <c r="N12" s="5">
        <v>15607</v>
      </c>
      <c r="O12" s="4">
        <v>5</v>
      </c>
      <c r="P12" s="5">
        <v>148</v>
      </c>
      <c r="Q12" s="4">
        <v>2</v>
      </c>
      <c r="R12" s="5">
        <v>36</v>
      </c>
      <c r="S12" s="4">
        <v>2</v>
      </c>
      <c r="T12" s="4">
        <v>15791</v>
      </c>
      <c r="U12" s="6">
        <v>9</v>
      </c>
      <c r="V12" s="5">
        <v>38531</v>
      </c>
      <c r="W12" s="3">
        <v>204</v>
      </c>
      <c r="X12" s="4">
        <v>38735</v>
      </c>
      <c r="Y12" s="5">
        <v>15602</v>
      </c>
      <c r="Z12" s="5">
        <v>146</v>
      </c>
      <c r="AA12" s="5">
        <v>34</v>
      </c>
      <c r="AB12" s="4">
        <v>15782</v>
      </c>
    </row>
    <row r="13" spans="1:28" ht="20.100000000000001" customHeight="1">
      <c r="A13" s="2" t="s">
        <v>20</v>
      </c>
      <c r="B13" s="3">
        <v>44259</v>
      </c>
      <c r="C13" s="3">
        <v>165</v>
      </c>
      <c r="D13" s="4">
        <v>44424</v>
      </c>
      <c r="E13" s="3">
        <v>46544</v>
      </c>
      <c r="F13" s="3">
        <v>413</v>
      </c>
      <c r="G13" s="4">
        <v>46957</v>
      </c>
      <c r="H13" s="4">
        <v>90803</v>
      </c>
      <c r="I13" s="4">
        <v>158</v>
      </c>
      <c r="J13" s="4">
        <v>578</v>
      </c>
      <c r="K13" s="4">
        <v>1</v>
      </c>
      <c r="L13" s="4">
        <v>91381</v>
      </c>
      <c r="M13" s="4">
        <v>159</v>
      </c>
      <c r="N13" s="5">
        <v>37920</v>
      </c>
      <c r="O13" s="4">
        <v>158</v>
      </c>
      <c r="P13" s="5">
        <v>428</v>
      </c>
      <c r="Q13" s="4">
        <v>0</v>
      </c>
      <c r="R13" s="5">
        <v>96</v>
      </c>
      <c r="S13" s="4">
        <v>2</v>
      </c>
      <c r="T13" s="4">
        <v>38444</v>
      </c>
      <c r="U13" s="6">
        <v>160</v>
      </c>
      <c r="V13" s="5">
        <v>90645</v>
      </c>
      <c r="W13" s="3">
        <v>577</v>
      </c>
      <c r="X13" s="4">
        <v>91222</v>
      </c>
      <c r="Y13" s="5">
        <v>37762</v>
      </c>
      <c r="Z13" s="5">
        <v>428</v>
      </c>
      <c r="AA13" s="5">
        <v>94</v>
      </c>
      <c r="AB13" s="4">
        <v>38284</v>
      </c>
    </row>
    <row r="14" spans="1:28" ht="20.100000000000001" customHeight="1">
      <c r="A14" s="2" t="s">
        <v>21</v>
      </c>
      <c r="B14" s="3">
        <v>19457</v>
      </c>
      <c r="C14" s="3">
        <v>37</v>
      </c>
      <c r="D14" s="4">
        <v>19494</v>
      </c>
      <c r="E14" s="3">
        <v>21771</v>
      </c>
      <c r="F14" s="3">
        <v>197</v>
      </c>
      <c r="G14" s="4">
        <v>21968</v>
      </c>
      <c r="H14" s="4">
        <v>41228</v>
      </c>
      <c r="I14" s="4">
        <v>55</v>
      </c>
      <c r="J14" s="4">
        <v>234</v>
      </c>
      <c r="K14" s="4">
        <v>0</v>
      </c>
      <c r="L14" s="4">
        <v>41462</v>
      </c>
      <c r="M14" s="4">
        <v>55</v>
      </c>
      <c r="N14" s="5">
        <v>18435</v>
      </c>
      <c r="O14" s="4">
        <v>46</v>
      </c>
      <c r="P14" s="5">
        <v>188</v>
      </c>
      <c r="Q14" s="4">
        <v>-2</v>
      </c>
      <c r="R14" s="5">
        <v>41</v>
      </c>
      <c r="S14" s="4">
        <v>1</v>
      </c>
      <c r="T14" s="4">
        <v>18664</v>
      </c>
      <c r="U14" s="6">
        <v>45</v>
      </c>
      <c r="V14" s="5">
        <v>41173</v>
      </c>
      <c r="W14" s="3">
        <v>234</v>
      </c>
      <c r="X14" s="4">
        <v>41407</v>
      </c>
      <c r="Y14" s="5">
        <v>18389</v>
      </c>
      <c r="Z14" s="5">
        <v>190</v>
      </c>
      <c r="AA14" s="5">
        <v>40</v>
      </c>
      <c r="AB14" s="4">
        <v>18619</v>
      </c>
    </row>
    <row r="15" spans="1:28" ht="20.100000000000001" customHeight="1">
      <c r="A15" s="2" t="s">
        <v>22</v>
      </c>
      <c r="B15" s="3">
        <v>16182</v>
      </c>
      <c r="C15" s="3">
        <v>67</v>
      </c>
      <c r="D15" s="4">
        <v>16249</v>
      </c>
      <c r="E15" s="3">
        <v>17869</v>
      </c>
      <c r="F15" s="3">
        <v>75</v>
      </c>
      <c r="G15" s="4">
        <v>17944</v>
      </c>
      <c r="H15" s="4">
        <v>34051</v>
      </c>
      <c r="I15" s="4">
        <v>127</v>
      </c>
      <c r="J15" s="4">
        <v>142</v>
      </c>
      <c r="K15" s="4">
        <v>-10</v>
      </c>
      <c r="L15" s="4">
        <v>34193</v>
      </c>
      <c r="M15" s="4">
        <v>117</v>
      </c>
      <c r="N15" s="5">
        <v>14441</v>
      </c>
      <c r="O15" s="4">
        <v>86</v>
      </c>
      <c r="P15" s="5">
        <v>94</v>
      </c>
      <c r="Q15" s="4">
        <v>-11</v>
      </c>
      <c r="R15" s="5">
        <v>22</v>
      </c>
      <c r="S15" s="4">
        <v>0</v>
      </c>
      <c r="T15" s="4">
        <v>14557</v>
      </c>
      <c r="U15" s="6">
        <v>75</v>
      </c>
      <c r="V15" s="5">
        <v>33924</v>
      </c>
      <c r="W15" s="3">
        <v>152</v>
      </c>
      <c r="X15" s="4">
        <v>34076</v>
      </c>
      <c r="Y15" s="5">
        <v>14355</v>
      </c>
      <c r="Z15" s="5">
        <v>105</v>
      </c>
      <c r="AA15" s="5">
        <v>22</v>
      </c>
      <c r="AB15" s="4">
        <v>14482</v>
      </c>
    </row>
    <row r="16" spans="1:28" s="10" customFormat="1" ht="20.100000000000001" customHeight="1">
      <c r="A16" s="8" t="s">
        <v>34</v>
      </c>
      <c r="B16" s="9">
        <f>SUM(B5:B15)</f>
        <v>608545</v>
      </c>
      <c r="C16" s="9">
        <f t="shared" ref="C16:AB16" si="0">SUM(C5:C15)</f>
        <v>3470</v>
      </c>
      <c r="D16" s="9">
        <f t="shared" si="0"/>
        <v>612015</v>
      </c>
      <c r="E16" s="9">
        <f t="shared" si="0"/>
        <v>676669</v>
      </c>
      <c r="F16" s="9">
        <f t="shared" si="0"/>
        <v>4557</v>
      </c>
      <c r="G16" s="9">
        <f t="shared" si="0"/>
        <v>681226</v>
      </c>
      <c r="H16" s="9">
        <f t="shared" si="0"/>
        <v>1285214</v>
      </c>
      <c r="I16" s="9">
        <f t="shared" si="0"/>
        <v>1109</v>
      </c>
      <c r="J16" s="9">
        <f t="shared" si="0"/>
        <v>8027</v>
      </c>
      <c r="K16" s="9">
        <f t="shared" si="0"/>
        <v>64</v>
      </c>
      <c r="L16" s="9">
        <f t="shared" si="0"/>
        <v>1293241</v>
      </c>
      <c r="M16" s="9">
        <f t="shared" si="0"/>
        <v>1173</v>
      </c>
      <c r="N16" s="9">
        <f t="shared" si="0"/>
        <v>579045</v>
      </c>
      <c r="O16" s="9">
        <f t="shared" si="0"/>
        <v>1721</v>
      </c>
      <c r="P16" s="9">
        <f t="shared" si="0"/>
        <v>5393</v>
      </c>
      <c r="Q16" s="9">
        <f t="shared" si="0"/>
        <v>66</v>
      </c>
      <c r="R16" s="9">
        <f t="shared" si="0"/>
        <v>1436</v>
      </c>
      <c r="S16" s="9">
        <f t="shared" si="0"/>
        <v>11</v>
      </c>
      <c r="T16" s="9">
        <f t="shared" si="0"/>
        <v>585874</v>
      </c>
      <c r="U16" s="9">
        <f t="shared" si="0"/>
        <v>1798</v>
      </c>
      <c r="V16" s="9">
        <f t="shared" si="0"/>
        <v>1284105</v>
      </c>
      <c r="W16" s="9">
        <f t="shared" si="0"/>
        <v>7963</v>
      </c>
      <c r="X16" s="9">
        <f t="shared" si="0"/>
        <v>1292068</v>
      </c>
      <c r="Y16" s="9">
        <f t="shared" si="0"/>
        <v>577324</v>
      </c>
      <c r="Z16" s="9">
        <f t="shared" si="0"/>
        <v>5327</v>
      </c>
      <c r="AA16" s="9">
        <f t="shared" si="0"/>
        <v>1425</v>
      </c>
      <c r="AB16" s="9">
        <f t="shared" si="0"/>
        <v>584076</v>
      </c>
    </row>
    <row r="17" spans="1:28" ht="20.100000000000001" customHeight="1">
      <c r="A17" s="2" t="s">
        <v>23</v>
      </c>
      <c r="B17" s="3">
        <v>3528</v>
      </c>
      <c r="C17" s="3">
        <v>228</v>
      </c>
      <c r="D17" s="4">
        <v>3756</v>
      </c>
      <c r="E17" s="3">
        <v>3685</v>
      </c>
      <c r="F17" s="3">
        <v>22</v>
      </c>
      <c r="G17" s="4">
        <v>3707</v>
      </c>
      <c r="H17" s="4">
        <v>7213</v>
      </c>
      <c r="I17" s="4">
        <v>132</v>
      </c>
      <c r="J17" s="4">
        <v>250</v>
      </c>
      <c r="K17" s="4">
        <v>-8</v>
      </c>
      <c r="L17" s="4">
        <v>7463</v>
      </c>
      <c r="M17" s="4">
        <v>124</v>
      </c>
      <c r="N17" s="5">
        <v>3838</v>
      </c>
      <c r="O17" s="4">
        <v>132</v>
      </c>
      <c r="P17" s="5">
        <v>228</v>
      </c>
      <c r="Q17" s="4">
        <v>-8</v>
      </c>
      <c r="R17" s="5">
        <v>13</v>
      </c>
      <c r="S17" s="4">
        <v>0</v>
      </c>
      <c r="T17" s="4">
        <v>4079</v>
      </c>
      <c r="U17" s="6">
        <v>124</v>
      </c>
      <c r="V17" s="5">
        <v>7081</v>
      </c>
      <c r="W17" s="3">
        <v>258</v>
      </c>
      <c r="X17" s="4">
        <v>7339</v>
      </c>
      <c r="Y17" s="5">
        <v>3706</v>
      </c>
      <c r="Z17" s="5">
        <v>236</v>
      </c>
      <c r="AA17" s="5">
        <v>13</v>
      </c>
      <c r="AB17" s="4">
        <v>3955</v>
      </c>
    </row>
    <row r="18" spans="1:28" ht="20.100000000000001" customHeight="1">
      <c r="A18" s="2" t="s">
        <v>24</v>
      </c>
      <c r="B18" s="3">
        <v>4391</v>
      </c>
      <c r="C18" s="3">
        <v>10</v>
      </c>
      <c r="D18" s="4">
        <v>4401</v>
      </c>
      <c r="E18" s="3">
        <v>4958</v>
      </c>
      <c r="F18" s="3">
        <v>31</v>
      </c>
      <c r="G18" s="4">
        <v>4989</v>
      </c>
      <c r="H18" s="4">
        <v>9349</v>
      </c>
      <c r="I18" s="4">
        <v>-51</v>
      </c>
      <c r="J18" s="4">
        <v>41</v>
      </c>
      <c r="K18" s="4">
        <v>1</v>
      </c>
      <c r="L18" s="4">
        <v>9390</v>
      </c>
      <c r="M18" s="4">
        <v>-50</v>
      </c>
      <c r="N18" s="5">
        <v>4738</v>
      </c>
      <c r="O18" s="4">
        <v>-8</v>
      </c>
      <c r="P18" s="5">
        <v>30</v>
      </c>
      <c r="Q18" s="4">
        <v>1</v>
      </c>
      <c r="R18" s="5">
        <v>6</v>
      </c>
      <c r="S18" s="4">
        <v>0</v>
      </c>
      <c r="T18" s="4">
        <v>4774</v>
      </c>
      <c r="U18" s="6">
        <v>-7</v>
      </c>
      <c r="V18" s="5">
        <v>9400</v>
      </c>
      <c r="W18" s="3">
        <v>40</v>
      </c>
      <c r="X18" s="4">
        <v>9440</v>
      </c>
      <c r="Y18" s="5">
        <v>4746</v>
      </c>
      <c r="Z18" s="5">
        <v>29</v>
      </c>
      <c r="AA18" s="5">
        <v>6</v>
      </c>
      <c r="AB18" s="4">
        <v>4781</v>
      </c>
    </row>
    <row r="19" spans="1:28" ht="20.100000000000001" customHeight="1">
      <c r="A19" s="2" t="s">
        <v>25</v>
      </c>
      <c r="B19" s="3">
        <v>14780</v>
      </c>
      <c r="C19" s="3">
        <v>28</v>
      </c>
      <c r="D19" s="4">
        <v>14808</v>
      </c>
      <c r="E19" s="3">
        <v>16277</v>
      </c>
      <c r="F19" s="3">
        <v>83</v>
      </c>
      <c r="G19" s="4">
        <v>16360</v>
      </c>
      <c r="H19" s="4">
        <v>31057</v>
      </c>
      <c r="I19" s="4">
        <v>162</v>
      </c>
      <c r="J19" s="4">
        <v>111</v>
      </c>
      <c r="K19" s="4">
        <v>4</v>
      </c>
      <c r="L19" s="4">
        <v>31168</v>
      </c>
      <c r="M19" s="4">
        <v>166</v>
      </c>
      <c r="N19" s="5">
        <v>13013</v>
      </c>
      <c r="O19" s="4">
        <v>144</v>
      </c>
      <c r="P19" s="5">
        <v>67</v>
      </c>
      <c r="Q19" s="4">
        <v>3</v>
      </c>
      <c r="R19" s="5">
        <v>23</v>
      </c>
      <c r="S19" s="4">
        <v>1</v>
      </c>
      <c r="T19" s="4">
        <v>13103</v>
      </c>
      <c r="U19" s="6">
        <v>148</v>
      </c>
      <c r="V19" s="5">
        <v>30895</v>
      </c>
      <c r="W19" s="3">
        <v>107</v>
      </c>
      <c r="X19" s="4">
        <v>31002</v>
      </c>
      <c r="Y19" s="5">
        <v>12869</v>
      </c>
      <c r="Z19" s="5">
        <v>64</v>
      </c>
      <c r="AA19" s="5">
        <v>22</v>
      </c>
      <c r="AB19" s="4">
        <v>12955</v>
      </c>
    </row>
    <row r="20" spans="1:28" ht="20.100000000000001" customHeight="1">
      <c r="A20" s="2" t="s">
        <v>26</v>
      </c>
      <c r="B20" s="3">
        <v>10489</v>
      </c>
      <c r="C20" s="3">
        <v>16</v>
      </c>
      <c r="D20" s="4">
        <v>10505</v>
      </c>
      <c r="E20" s="3">
        <v>11413</v>
      </c>
      <c r="F20" s="3">
        <v>29</v>
      </c>
      <c r="G20" s="4">
        <v>11442</v>
      </c>
      <c r="H20" s="4">
        <v>21902</v>
      </c>
      <c r="I20" s="4">
        <v>-11</v>
      </c>
      <c r="J20" s="4">
        <v>45</v>
      </c>
      <c r="K20" s="4">
        <v>-2</v>
      </c>
      <c r="L20" s="4">
        <v>21947</v>
      </c>
      <c r="M20" s="4">
        <v>-13</v>
      </c>
      <c r="N20" s="5">
        <v>9121</v>
      </c>
      <c r="O20" s="4">
        <v>34</v>
      </c>
      <c r="P20" s="5">
        <v>24</v>
      </c>
      <c r="Q20" s="4">
        <v>0</v>
      </c>
      <c r="R20" s="5">
        <v>20</v>
      </c>
      <c r="S20" s="4">
        <v>-1</v>
      </c>
      <c r="T20" s="4">
        <v>9165</v>
      </c>
      <c r="U20" s="6">
        <v>33</v>
      </c>
      <c r="V20" s="5">
        <v>21913</v>
      </c>
      <c r="W20" s="3">
        <v>47</v>
      </c>
      <c r="X20" s="4">
        <v>21960</v>
      </c>
      <c r="Y20" s="5">
        <v>9087</v>
      </c>
      <c r="Z20" s="5">
        <v>24</v>
      </c>
      <c r="AA20" s="5">
        <v>21</v>
      </c>
      <c r="AB20" s="4">
        <v>9132</v>
      </c>
    </row>
    <row r="21" spans="1:28" ht="20.100000000000001" customHeight="1">
      <c r="A21" s="2" t="s">
        <v>27</v>
      </c>
      <c r="B21" s="3">
        <v>8529</v>
      </c>
      <c r="C21" s="3">
        <v>5</v>
      </c>
      <c r="D21" s="4">
        <v>8534</v>
      </c>
      <c r="E21" s="3">
        <v>9370</v>
      </c>
      <c r="F21" s="3">
        <v>19</v>
      </c>
      <c r="G21" s="4">
        <v>9389</v>
      </c>
      <c r="H21" s="4">
        <v>17899</v>
      </c>
      <c r="I21" s="4">
        <v>31</v>
      </c>
      <c r="J21" s="4">
        <v>24</v>
      </c>
      <c r="K21" s="4">
        <v>-2</v>
      </c>
      <c r="L21" s="4">
        <v>17923</v>
      </c>
      <c r="M21" s="4">
        <v>29</v>
      </c>
      <c r="N21" s="5">
        <v>7263</v>
      </c>
      <c r="O21" s="4">
        <v>19</v>
      </c>
      <c r="P21" s="5">
        <v>16</v>
      </c>
      <c r="Q21" s="4">
        <v>-2</v>
      </c>
      <c r="R21" s="5">
        <v>6</v>
      </c>
      <c r="S21" s="4">
        <v>0</v>
      </c>
      <c r="T21" s="4">
        <v>7285</v>
      </c>
      <c r="U21" s="6">
        <v>17</v>
      </c>
      <c r="V21" s="5">
        <v>17868</v>
      </c>
      <c r="W21" s="3">
        <v>26</v>
      </c>
      <c r="X21" s="4">
        <v>17894</v>
      </c>
      <c r="Y21" s="5">
        <v>7244</v>
      </c>
      <c r="Z21" s="5">
        <v>18</v>
      </c>
      <c r="AA21" s="5">
        <v>6</v>
      </c>
      <c r="AB21" s="4">
        <v>7268</v>
      </c>
    </row>
    <row r="22" spans="1:28" ht="20.100000000000001" customHeight="1">
      <c r="A22" s="2" t="s">
        <v>28</v>
      </c>
      <c r="B22" s="3">
        <v>5052</v>
      </c>
      <c r="C22" s="5">
        <v>13</v>
      </c>
      <c r="D22" s="4">
        <v>5065</v>
      </c>
      <c r="E22" s="3">
        <v>5506</v>
      </c>
      <c r="F22" s="3">
        <v>53</v>
      </c>
      <c r="G22" s="4">
        <v>5559</v>
      </c>
      <c r="H22" s="4">
        <v>10558</v>
      </c>
      <c r="I22" s="4">
        <v>-8</v>
      </c>
      <c r="J22" s="4">
        <v>66</v>
      </c>
      <c r="K22" s="4">
        <v>-5</v>
      </c>
      <c r="L22" s="4">
        <v>10624</v>
      </c>
      <c r="M22" s="4">
        <v>-13</v>
      </c>
      <c r="N22" s="5">
        <v>4844</v>
      </c>
      <c r="O22" s="4">
        <v>2</v>
      </c>
      <c r="P22" s="5">
        <v>53</v>
      </c>
      <c r="Q22" s="4">
        <v>-6</v>
      </c>
      <c r="R22" s="5">
        <v>11</v>
      </c>
      <c r="S22" s="4">
        <v>1</v>
      </c>
      <c r="T22" s="4">
        <v>4908</v>
      </c>
      <c r="U22" s="6">
        <v>-3</v>
      </c>
      <c r="V22" s="5">
        <v>10566</v>
      </c>
      <c r="W22" s="5">
        <v>71</v>
      </c>
      <c r="X22" s="4">
        <v>10637</v>
      </c>
      <c r="Y22" s="5">
        <v>4842</v>
      </c>
      <c r="Z22" s="5">
        <v>59</v>
      </c>
      <c r="AA22" s="5">
        <v>10</v>
      </c>
      <c r="AB22" s="4">
        <v>4911</v>
      </c>
    </row>
    <row r="23" spans="1:28" ht="20.100000000000001" customHeight="1">
      <c r="A23" s="2" t="s">
        <v>29</v>
      </c>
      <c r="B23" s="3">
        <v>2022</v>
      </c>
      <c r="C23" s="3">
        <v>1</v>
      </c>
      <c r="D23" s="4">
        <v>2023</v>
      </c>
      <c r="E23" s="3">
        <v>2257</v>
      </c>
      <c r="F23" s="3">
        <v>29</v>
      </c>
      <c r="G23" s="4">
        <v>2286</v>
      </c>
      <c r="H23" s="4">
        <v>4279</v>
      </c>
      <c r="I23" s="25">
        <v>2</v>
      </c>
      <c r="J23" s="4">
        <v>30</v>
      </c>
      <c r="K23" s="4">
        <v>6</v>
      </c>
      <c r="L23" s="4">
        <v>4309</v>
      </c>
      <c r="M23" s="25">
        <v>8</v>
      </c>
      <c r="N23" s="5">
        <v>2024</v>
      </c>
      <c r="O23" s="4">
        <v>5</v>
      </c>
      <c r="P23" s="5">
        <v>26</v>
      </c>
      <c r="Q23" s="4">
        <v>6</v>
      </c>
      <c r="R23" s="5">
        <v>3</v>
      </c>
      <c r="S23" s="4">
        <v>0</v>
      </c>
      <c r="T23" s="4">
        <v>2053</v>
      </c>
      <c r="U23" s="6">
        <v>11</v>
      </c>
      <c r="V23" s="28">
        <v>4277</v>
      </c>
      <c r="W23" s="3">
        <v>24</v>
      </c>
      <c r="X23" s="25">
        <v>4301</v>
      </c>
      <c r="Y23" s="5">
        <v>2019</v>
      </c>
      <c r="Z23" s="5">
        <v>20</v>
      </c>
      <c r="AA23" s="5">
        <v>3</v>
      </c>
      <c r="AB23" s="4">
        <v>2042</v>
      </c>
    </row>
    <row r="24" spans="1:28" ht="20.100000000000001" customHeight="1">
      <c r="A24" s="2" t="s">
        <v>30</v>
      </c>
      <c r="B24" s="3">
        <v>5247</v>
      </c>
      <c r="C24" s="3">
        <v>3</v>
      </c>
      <c r="D24" s="4">
        <v>5250</v>
      </c>
      <c r="E24" s="3">
        <v>5929</v>
      </c>
      <c r="F24" s="3">
        <v>68</v>
      </c>
      <c r="G24" s="4">
        <v>5997</v>
      </c>
      <c r="H24" s="4">
        <v>11176</v>
      </c>
      <c r="I24" s="4">
        <v>-52</v>
      </c>
      <c r="J24" s="4">
        <v>71</v>
      </c>
      <c r="K24" s="4">
        <v>0</v>
      </c>
      <c r="L24" s="4">
        <v>11247</v>
      </c>
      <c r="M24" s="4">
        <v>-52</v>
      </c>
      <c r="N24" s="5">
        <v>5086</v>
      </c>
      <c r="O24" s="4">
        <v>10</v>
      </c>
      <c r="P24" s="5">
        <v>64</v>
      </c>
      <c r="Q24" s="4">
        <v>0</v>
      </c>
      <c r="R24" s="5">
        <v>7</v>
      </c>
      <c r="S24" s="4">
        <v>0</v>
      </c>
      <c r="T24" s="4">
        <v>5157</v>
      </c>
      <c r="U24" s="6">
        <v>10</v>
      </c>
      <c r="V24" s="5">
        <v>11228</v>
      </c>
      <c r="W24" s="3">
        <v>71</v>
      </c>
      <c r="X24" s="4">
        <v>11299</v>
      </c>
      <c r="Y24" s="5">
        <v>5076</v>
      </c>
      <c r="Z24" s="5">
        <v>64</v>
      </c>
      <c r="AA24" s="5">
        <v>7</v>
      </c>
      <c r="AB24" s="4">
        <v>5147</v>
      </c>
    </row>
    <row r="25" spans="1:28" ht="20.100000000000001" customHeight="1">
      <c r="A25" s="2" t="s">
        <v>31</v>
      </c>
      <c r="B25" s="3">
        <v>11120</v>
      </c>
      <c r="C25" s="3">
        <v>16</v>
      </c>
      <c r="D25" s="4">
        <v>11136</v>
      </c>
      <c r="E25" s="3">
        <v>12566</v>
      </c>
      <c r="F25" s="3">
        <v>37</v>
      </c>
      <c r="G25" s="4">
        <v>12603</v>
      </c>
      <c r="H25" s="4">
        <v>23686</v>
      </c>
      <c r="I25" s="4">
        <v>-18</v>
      </c>
      <c r="J25" s="4">
        <v>53</v>
      </c>
      <c r="K25" s="4">
        <v>0</v>
      </c>
      <c r="L25" s="4">
        <v>23739</v>
      </c>
      <c r="M25" s="4">
        <v>-18</v>
      </c>
      <c r="N25" s="5">
        <v>10724</v>
      </c>
      <c r="O25" s="4">
        <v>26</v>
      </c>
      <c r="P25" s="5">
        <v>21</v>
      </c>
      <c r="Q25" s="4">
        <v>1</v>
      </c>
      <c r="R25" s="5">
        <v>27</v>
      </c>
      <c r="S25" s="4">
        <v>-1</v>
      </c>
      <c r="T25" s="4">
        <v>10772</v>
      </c>
      <c r="U25" s="6">
        <v>26</v>
      </c>
      <c r="V25" s="5">
        <v>23704</v>
      </c>
      <c r="W25" s="3">
        <v>53</v>
      </c>
      <c r="X25" s="4">
        <v>23757</v>
      </c>
      <c r="Y25" s="5">
        <v>10698</v>
      </c>
      <c r="Z25" s="5">
        <v>20</v>
      </c>
      <c r="AA25" s="5">
        <v>28</v>
      </c>
      <c r="AB25" s="4">
        <v>10746</v>
      </c>
    </row>
    <row r="26" spans="1:28" s="10" customFormat="1" ht="20.100000000000001" customHeight="1">
      <c r="A26" s="8" t="s">
        <v>35</v>
      </c>
      <c r="B26" s="9">
        <f>SUM(B17:B25)</f>
        <v>65158</v>
      </c>
      <c r="C26" s="9">
        <f t="shared" ref="C26:AB26" si="1">SUM(C17:C25)</f>
        <v>320</v>
      </c>
      <c r="D26" s="9">
        <f t="shared" si="1"/>
        <v>65478</v>
      </c>
      <c r="E26" s="9">
        <f t="shared" si="1"/>
        <v>71961</v>
      </c>
      <c r="F26" s="9">
        <f t="shared" si="1"/>
        <v>371</v>
      </c>
      <c r="G26" s="9">
        <f t="shared" si="1"/>
        <v>72332</v>
      </c>
      <c r="H26" s="9">
        <f t="shared" si="1"/>
        <v>137119</v>
      </c>
      <c r="I26" s="26">
        <f t="shared" si="1"/>
        <v>187</v>
      </c>
      <c r="J26" s="9">
        <f t="shared" si="1"/>
        <v>691</v>
      </c>
      <c r="K26" s="9">
        <f t="shared" si="1"/>
        <v>-6</v>
      </c>
      <c r="L26" s="9">
        <f t="shared" si="1"/>
        <v>137810</v>
      </c>
      <c r="M26" s="26">
        <f t="shared" si="1"/>
        <v>181</v>
      </c>
      <c r="N26" s="9">
        <f t="shared" si="1"/>
        <v>60651</v>
      </c>
      <c r="O26" s="9">
        <f t="shared" si="1"/>
        <v>364</v>
      </c>
      <c r="P26" s="9">
        <f t="shared" si="1"/>
        <v>529</v>
      </c>
      <c r="Q26" s="9">
        <f t="shared" si="1"/>
        <v>-5</v>
      </c>
      <c r="R26" s="9">
        <f t="shared" si="1"/>
        <v>116</v>
      </c>
      <c r="S26" s="9">
        <f t="shared" si="1"/>
        <v>0</v>
      </c>
      <c r="T26" s="9">
        <f t="shared" si="1"/>
        <v>61296</v>
      </c>
      <c r="U26" s="9">
        <f t="shared" si="1"/>
        <v>359</v>
      </c>
      <c r="V26" s="26">
        <f t="shared" si="1"/>
        <v>136932</v>
      </c>
      <c r="W26" s="9">
        <f t="shared" si="1"/>
        <v>697</v>
      </c>
      <c r="X26" s="26">
        <f t="shared" si="1"/>
        <v>137629</v>
      </c>
      <c r="Y26" s="9">
        <f t="shared" si="1"/>
        <v>60287</v>
      </c>
      <c r="Z26" s="9">
        <f t="shared" si="1"/>
        <v>534</v>
      </c>
      <c r="AA26" s="9">
        <f t="shared" si="1"/>
        <v>116</v>
      </c>
      <c r="AB26" s="9">
        <f t="shared" si="1"/>
        <v>60937</v>
      </c>
    </row>
    <row r="27" spans="1:28" s="10" customFormat="1" ht="20.100000000000001" customHeight="1">
      <c r="A27" s="11" t="s">
        <v>36</v>
      </c>
      <c r="B27" s="12">
        <f>SUM(B26,B16)</f>
        <v>673703</v>
      </c>
      <c r="C27" s="12">
        <f t="shared" ref="C27:AB27" si="2">SUM(C26,C16)</f>
        <v>3790</v>
      </c>
      <c r="D27" s="12">
        <f t="shared" si="2"/>
        <v>677493</v>
      </c>
      <c r="E27" s="12">
        <f t="shared" si="2"/>
        <v>748630</v>
      </c>
      <c r="F27" s="12">
        <f t="shared" si="2"/>
        <v>4928</v>
      </c>
      <c r="G27" s="12">
        <f t="shared" si="2"/>
        <v>753558</v>
      </c>
      <c r="H27" s="12">
        <f t="shared" si="2"/>
        <v>1422333</v>
      </c>
      <c r="I27" s="27">
        <f t="shared" si="2"/>
        <v>1296</v>
      </c>
      <c r="J27" s="12">
        <f t="shared" si="2"/>
        <v>8718</v>
      </c>
      <c r="K27" s="12">
        <f t="shared" si="2"/>
        <v>58</v>
      </c>
      <c r="L27" s="12">
        <f t="shared" si="2"/>
        <v>1431051</v>
      </c>
      <c r="M27" s="27">
        <f t="shared" si="2"/>
        <v>1354</v>
      </c>
      <c r="N27" s="12">
        <f t="shared" si="2"/>
        <v>639696</v>
      </c>
      <c r="O27" s="12">
        <f t="shared" si="2"/>
        <v>2085</v>
      </c>
      <c r="P27" s="12">
        <f t="shared" si="2"/>
        <v>5922</v>
      </c>
      <c r="Q27" s="12">
        <f t="shared" si="2"/>
        <v>61</v>
      </c>
      <c r="R27" s="12">
        <f t="shared" si="2"/>
        <v>1552</v>
      </c>
      <c r="S27" s="12">
        <f t="shared" si="2"/>
        <v>11</v>
      </c>
      <c r="T27" s="12">
        <f t="shared" si="2"/>
        <v>647170</v>
      </c>
      <c r="U27" s="12">
        <f t="shared" si="2"/>
        <v>2157</v>
      </c>
      <c r="V27" s="27">
        <f t="shared" si="2"/>
        <v>1421037</v>
      </c>
      <c r="W27" s="12">
        <f t="shared" si="2"/>
        <v>8660</v>
      </c>
      <c r="X27" s="27">
        <f t="shared" si="2"/>
        <v>1429697</v>
      </c>
      <c r="Y27" s="12">
        <f t="shared" si="2"/>
        <v>637611</v>
      </c>
      <c r="Z27" s="12">
        <f t="shared" si="2"/>
        <v>5861</v>
      </c>
      <c r="AA27" s="12">
        <f t="shared" si="2"/>
        <v>1541</v>
      </c>
      <c r="AB27" s="12">
        <f t="shared" si="2"/>
        <v>645013</v>
      </c>
    </row>
    <row r="28" spans="1:28" ht="20.100000000000001" customHeight="1">
      <c r="B28" s="33" t="s">
        <v>63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&amp;L&amp;"-,太字"&amp;20〇住民基本台帳月報（第１表）人口・世帯数【平成26年4月末】</oddHeader>
    <oddFooter>&amp;C&amp;"-,太字"&amp;14&amp;P/&amp;N&amp;R&amp;"-,太字"&amp;14【H26.9.19訂正版】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9"/>
  <sheetViews>
    <sheetView tabSelected="1" view="pageBreakPreview" zoomScaleNormal="100" zoomScaleSheetLayoutView="100" workbookViewId="0">
      <pane xSplit="1" ySplit="5" topLeftCell="B6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4.95" customHeight="1"/>
  <cols>
    <col min="1" max="1" width="10.625" style="1" customWidth="1"/>
    <col min="2" max="18" width="7.625" style="7" customWidth="1"/>
    <col min="19" max="63" width="6.625" style="7" customWidth="1"/>
    <col min="64" max="64" width="9" style="7" customWidth="1"/>
    <col min="65" max="255" width="9" style="7"/>
    <col min="256" max="256" width="10.625" style="7" customWidth="1"/>
    <col min="257" max="273" width="7.625" style="7" customWidth="1"/>
    <col min="274" max="318" width="6.625" style="7" customWidth="1"/>
    <col min="319" max="319" width="8.625" style="7" customWidth="1"/>
    <col min="320" max="320" width="9" style="7" customWidth="1"/>
    <col min="321" max="511" width="9" style="7"/>
    <col min="512" max="512" width="10.625" style="7" customWidth="1"/>
    <col min="513" max="529" width="7.625" style="7" customWidth="1"/>
    <col min="530" max="574" width="6.625" style="7" customWidth="1"/>
    <col min="575" max="575" width="8.625" style="7" customWidth="1"/>
    <col min="576" max="576" width="9" style="7" customWidth="1"/>
    <col min="577" max="767" width="9" style="7"/>
    <col min="768" max="768" width="10.625" style="7" customWidth="1"/>
    <col min="769" max="785" width="7.625" style="7" customWidth="1"/>
    <col min="786" max="830" width="6.625" style="7" customWidth="1"/>
    <col min="831" max="831" width="8.625" style="7" customWidth="1"/>
    <col min="832" max="832" width="9" style="7" customWidth="1"/>
    <col min="833" max="1023" width="9" style="7"/>
    <col min="1024" max="1024" width="10.625" style="7" customWidth="1"/>
    <col min="1025" max="1041" width="7.625" style="7" customWidth="1"/>
    <col min="1042" max="1086" width="6.625" style="7" customWidth="1"/>
    <col min="1087" max="1087" width="8.625" style="7" customWidth="1"/>
    <col min="1088" max="1088" width="9" style="7" customWidth="1"/>
    <col min="1089" max="1279" width="9" style="7"/>
    <col min="1280" max="1280" width="10.625" style="7" customWidth="1"/>
    <col min="1281" max="1297" width="7.625" style="7" customWidth="1"/>
    <col min="1298" max="1342" width="6.625" style="7" customWidth="1"/>
    <col min="1343" max="1343" width="8.625" style="7" customWidth="1"/>
    <col min="1344" max="1344" width="9" style="7" customWidth="1"/>
    <col min="1345" max="1535" width="9" style="7"/>
    <col min="1536" max="1536" width="10.625" style="7" customWidth="1"/>
    <col min="1537" max="1553" width="7.625" style="7" customWidth="1"/>
    <col min="1554" max="1598" width="6.625" style="7" customWidth="1"/>
    <col min="1599" max="1599" width="8.625" style="7" customWidth="1"/>
    <col min="1600" max="1600" width="9" style="7" customWidth="1"/>
    <col min="1601" max="1791" width="9" style="7"/>
    <col min="1792" max="1792" width="10.625" style="7" customWidth="1"/>
    <col min="1793" max="1809" width="7.625" style="7" customWidth="1"/>
    <col min="1810" max="1854" width="6.625" style="7" customWidth="1"/>
    <col min="1855" max="1855" width="8.625" style="7" customWidth="1"/>
    <col min="1856" max="1856" width="9" style="7" customWidth="1"/>
    <col min="1857" max="2047" width="9" style="7"/>
    <col min="2048" max="2048" width="10.625" style="7" customWidth="1"/>
    <col min="2049" max="2065" width="7.625" style="7" customWidth="1"/>
    <col min="2066" max="2110" width="6.625" style="7" customWidth="1"/>
    <col min="2111" max="2111" width="8.625" style="7" customWidth="1"/>
    <col min="2112" max="2112" width="9" style="7" customWidth="1"/>
    <col min="2113" max="2303" width="9" style="7"/>
    <col min="2304" max="2304" width="10.625" style="7" customWidth="1"/>
    <col min="2305" max="2321" width="7.625" style="7" customWidth="1"/>
    <col min="2322" max="2366" width="6.625" style="7" customWidth="1"/>
    <col min="2367" max="2367" width="8.625" style="7" customWidth="1"/>
    <col min="2368" max="2368" width="9" style="7" customWidth="1"/>
    <col min="2369" max="2559" width="9" style="7"/>
    <col min="2560" max="2560" width="10.625" style="7" customWidth="1"/>
    <col min="2561" max="2577" width="7.625" style="7" customWidth="1"/>
    <col min="2578" max="2622" width="6.625" style="7" customWidth="1"/>
    <col min="2623" max="2623" width="8.625" style="7" customWidth="1"/>
    <col min="2624" max="2624" width="9" style="7" customWidth="1"/>
    <col min="2625" max="2815" width="9" style="7"/>
    <col min="2816" max="2816" width="10.625" style="7" customWidth="1"/>
    <col min="2817" max="2833" width="7.625" style="7" customWidth="1"/>
    <col min="2834" max="2878" width="6.625" style="7" customWidth="1"/>
    <col min="2879" max="2879" width="8.625" style="7" customWidth="1"/>
    <col min="2880" max="2880" width="9" style="7" customWidth="1"/>
    <col min="2881" max="3071" width="9" style="7"/>
    <col min="3072" max="3072" width="10.625" style="7" customWidth="1"/>
    <col min="3073" max="3089" width="7.625" style="7" customWidth="1"/>
    <col min="3090" max="3134" width="6.625" style="7" customWidth="1"/>
    <col min="3135" max="3135" width="8.625" style="7" customWidth="1"/>
    <col min="3136" max="3136" width="9" style="7" customWidth="1"/>
    <col min="3137" max="3327" width="9" style="7"/>
    <col min="3328" max="3328" width="10.625" style="7" customWidth="1"/>
    <col min="3329" max="3345" width="7.625" style="7" customWidth="1"/>
    <col min="3346" max="3390" width="6.625" style="7" customWidth="1"/>
    <col min="3391" max="3391" width="8.625" style="7" customWidth="1"/>
    <col min="3392" max="3392" width="9" style="7" customWidth="1"/>
    <col min="3393" max="3583" width="9" style="7"/>
    <col min="3584" max="3584" width="10.625" style="7" customWidth="1"/>
    <col min="3585" max="3601" width="7.625" style="7" customWidth="1"/>
    <col min="3602" max="3646" width="6.625" style="7" customWidth="1"/>
    <col min="3647" max="3647" width="8.625" style="7" customWidth="1"/>
    <col min="3648" max="3648" width="9" style="7" customWidth="1"/>
    <col min="3649" max="3839" width="9" style="7"/>
    <col min="3840" max="3840" width="10.625" style="7" customWidth="1"/>
    <col min="3841" max="3857" width="7.625" style="7" customWidth="1"/>
    <col min="3858" max="3902" width="6.625" style="7" customWidth="1"/>
    <col min="3903" max="3903" width="8.625" style="7" customWidth="1"/>
    <col min="3904" max="3904" width="9" style="7" customWidth="1"/>
    <col min="3905" max="4095" width="9" style="7"/>
    <col min="4096" max="4096" width="10.625" style="7" customWidth="1"/>
    <col min="4097" max="4113" width="7.625" style="7" customWidth="1"/>
    <col min="4114" max="4158" width="6.625" style="7" customWidth="1"/>
    <col min="4159" max="4159" width="8.625" style="7" customWidth="1"/>
    <col min="4160" max="4160" width="9" style="7" customWidth="1"/>
    <col min="4161" max="4351" width="9" style="7"/>
    <col min="4352" max="4352" width="10.625" style="7" customWidth="1"/>
    <col min="4353" max="4369" width="7.625" style="7" customWidth="1"/>
    <col min="4370" max="4414" width="6.625" style="7" customWidth="1"/>
    <col min="4415" max="4415" width="8.625" style="7" customWidth="1"/>
    <col min="4416" max="4416" width="9" style="7" customWidth="1"/>
    <col min="4417" max="4607" width="9" style="7"/>
    <col min="4608" max="4608" width="10.625" style="7" customWidth="1"/>
    <col min="4609" max="4625" width="7.625" style="7" customWidth="1"/>
    <col min="4626" max="4670" width="6.625" style="7" customWidth="1"/>
    <col min="4671" max="4671" width="8.625" style="7" customWidth="1"/>
    <col min="4672" max="4672" width="9" style="7" customWidth="1"/>
    <col min="4673" max="4863" width="9" style="7"/>
    <col min="4864" max="4864" width="10.625" style="7" customWidth="1"/>
    <col min="4865" max="4881" width="7.625" style="7" customWidth="1"/>
    <col min="4882" max="4926" width="6.625" style="7" customWidth="1"/>
    <col min="4927" max="4927" width="8.625" style="7" customWidth="1"/>
    <col min="4928" max="4928" width="9" style="7" customWidth="1"/>
    <col min="4929" max="5119" width="9" style="7"/>
    <col min="5120" max="5120" width="10.625" style="7" customWidth="1"/>
    <col min="5121" max="5137" width="7.625" style="7" customWidth="1"/>
    <col min="5138" max="5182" width="6.625" style="7" customWidth="1"/>
    <col min="5183" max="5183" width="8.625" style="7" customWidth="1"/>
    <col min="5184" max="5184" width="9" style="7" customWidth="1"/>
    <col min="5185" max="5375" width="9" style="7"/>
    <col min="5376" max="5376" width="10.625" style="7" customWidth="1"/>
    <col min="5377" max="5393" width="7.625" style="7" customWidth="1"/>
    <col min="5394" max="5438" width="6.625" style="7" customWidth="1"/>
    <col min="5439" max="5439" width="8.625" style="7" customWidth="1"/>
    <col min="5440" max="5440" width="9" style="7" customWidth="1"/>
    <col min="5441" max="5631" width="9" style="7"/>
    <col min="5632" max="5632" width="10.625" style="7" customWidth="1"/>
    <col min="5633" max="5649" width="7.625" style="7" customWidth="1"/>
    <col min="5650" max="5694" width="6.625" style="7" customWidth="1"/>
    <col min="5695" max="5695" width="8.625" style="7" customWidth="1"/>
    <col min="5696" max="5696" width="9" style="7" customWidth="1"/>
    <col min="5697" max="5887" width="9" style="7"/>
    <col min="5888" max="5888" width="10.625" style="7" customWidth="1"/>
    <col min="5889" max="5905" width="7.625" style="7" customWidth="1"/>
    <col min="5906" max="5950" width="6.625" style="7" customWidth="1"/>
    <col min="5951" max="5951" width="8.625" style="7" customWidth="1"/>
    <col min="5952" max="5952" width="9" style="7" customWidth="1"/>
    <col min="5953" max="6143" width="9" style="7"/>
    <col min="6144" max="6144" width="10.625" style="7" customWidth="1"/>
    <col min="6145" max="6161" width="7.625" style="7" customWidth="1"/>
    <col min="6162" max="6206" width="6.625" style="7" customWidth="1"/>
    <col min="6207" max="6207" width="8.625" style="7" customWidth="1"/>
    <col min="6208" max="6208" width="9" style="7" customWidth="1"/>
    <col min="6209" max="6399" width="9" style="7"/>
    <col min="6400" max="6400" width="10.625" style="7" customWidth="1"/>
    <col min="6401" max="6417" width="7.625" style="7" customWidth="1"/>
    <col min="6418" max="6462" width="6.625" style="7" customWidth="1"/>
    <col min="6463" max="6463" width="8.625" style="7" customWidth="1"/>
    <col min="6464" max="6464" width="9" style="7" customWidth="1"/>
    <col min="6465" max="6655" width="9" style="7"/>
    <col min="6656" max="6656" width="10.625" style="7" customWidth="1"/>
    <col min="6657" max="6673" width="7.625" style="7" customWidth="1"/>
    <col min="6674" max="6718" width="6.625" style="7" customWidth="1"/>
    <col min="6719" max="6719" width="8.625" style="7" customWidth="1"/>
    <col min="6720" max="6720" width="9" style="7" customWidth="1"/>
    <col min="6721" max="6911" width="9" style="7"/>
    <col min="6912" max="6912" width="10.625" style="7" customWidth="1"/>
    <col min="6913" max="6929" width="7.625" style="7" customWidth="1"/>
    <col min="6930" max="6974" width="6.625" style="7" customWidth="1"/>
    <col min="6975" max="6975" width="8.625" style="7" customWidth="1"/>
    <col min="6976" max="6976" width="9" style="7" customWidth="1"/>
    <col min="6977" max="7167" width="9" style="7"/>
    <col min="7168" max="7168" width="10.625" style="7" customWidth="1"/>
    <col min="7169" max="7185" width="7.625" style="7" customWidth="1"/>
    <col min="7186" max="7230" width="6.625" style="7" customWidth="1"/>
    <col min="7231" max="7231" width="8.625" style="7" customWidth="1"/>
    <col min="7232" max="7232" width="9" style="7" customWidth="1"/>
    <col min="7233" max="7423" width="9" style="7"/>
    <col min="7424" max="7424" width="10.625" style="7" customWidth="1"/>
    <col min="7425" max="7441" width="7.625" style="7" customWidth="1"/>
    <col min="7442" max="7486" width="6.625" style="7" customWidth="1"/>
    <col min="7487" max="7487" width="8.625" style="7" customWidth="1"/>
    <col min="7488" max="7488" width="9" style="7" customWidth="1"/>
    <col min="7489" max="7679" width="9" style="7"/>
    <col min="7680" max="7680" width="10.625" style="7" customWidth="1"/>
    <col min="7681" max="7697" width="7.625" style="7" customWidth="1"/>
    <col min="7698" max="7742" width="6.625" style="7" customWidth="1"/>
    <col min="7743" max="7743" width="8.625" style="7" customWidth="1"/>
    <col min="7744" max="7744" width="9" style="7" customWidth="1"/>
    <col min="7745" max="7935" width="9" style="7"/>
    <col min="7936" max="7936" width="10.625" style="7" customWidth="1"/>
    <col min="7937" max="7953" width="7.625" style="7" customWidth="1"/>
    <col min="7954" max="7998" width="6.625" style="7" customWidth="1"/>
    <col min="7999" max="7999" width="8.625" style="7" customWidth="1"/>
    <col min="8000" max="8000" width="9" style="7" customWidth="1"/>
    <col min="8001" max="8191" width="9" style="7"/>
    <col min="8192" max="8192" width="10.625" style="7" customWidth="1"/>
    <col min="8193" max="8209" width="7.625" style="7" customWidth="1"/>
    <col min="8210" max="8254" width="6.625" style="7" customWidth="1"/>
    <col min="8255" max="8255" width="8.625" style="7" customWidth="1"/>
    <col min="8256" max="8256" width="9" style="7" customWidth="1"/>
    <col min="8257" max="8447" width="9" style="7"/>
    <col min="8448" max="8448" width="10.625" style="7" customWidth="1"/>
    <col min="8449" max="8465" width="7.625" style="7" customWidth="1"/>
    <col min="8466" max="8510" width="6.625" style="7" customWidth="1"/>
    <col min="8511" max="8511" width="8.625" style="7" customWidth="1"/>
    <col min="8512" max="8512" width="9" style="7" customWidth="1"/>
    <col min="8513" max="8703" width="9" style="7"/>
    <col min="8704" max="8704" width="10.625" style="7" customWidth="1"/>
    <col min="8705" max="8721" width="7.625" style="7" customWidth="1"/>
    <col min="8722" max="8766" width="6.625" style="7" customWidth="1"/>
    <col min="8767" max="8767" width="8.625" style="7" customWidth="1"/>
    <col min="8768" max="8768" width="9" style="7" customWidth="1"/>
    <col min="8769" max="8959" width="9" style="7"/>
    <col min="8960" max="8960" width="10.625" style="7" customWidth="1"/>
    <col min="8961" max="8977" width="7.625" style="7" customWidth="1"/>
    <col min="8978" max="9022" width="6.625" style="7" customWidth="1"/>
    <col min="9023" max="9023" width="8.625" style="7" customWidth="1"/>
    <col min="9024" max="9024" width="9" style="7" customWidth="1"/>
    <col min="9025" max="9215" width="9" style="7"/>
    <col min="9216" max="9216" width="10.625" style="7" customWidth="1"/>
    <col min="9217" max="9233" width="7.625" style="7" customWidth="1"/>
    <col min="9234" max="9278" width="6.625" style="7" customWidth="1"/>
    <col min="9279" max="9279" width="8.625" style="7" customWidth="1"/>
    <col min="9280" max="9280" width="9" style="7" customWidth="1"/>
    <col min="9281" max="9471" width="9" style="7"/>
    <col min="9472" max="9472" width="10.625" style="7" customWidth="1"/>
    <col min="9473" max="9489" width="7.625" style="7" customWidth="1"/>
    <col min="9490" max="9534" width="6.625" style="7" customWidth="1"/>
    <col min="9535" max="9535" width="8.625" style="7" customWidth="1"/>
    <col min="9536" max="9536" width="9" style="7" customWidth="1"/>
    <col min="9537" max="9727" width="9" style="7"/>
    <col min="9728" max="9728" width="10.625" style="7" customWidth="1"/>
    <col min="9729" max="9745" width="7.625" style="7" customWidth="1"/>
    <col min="9746" max="9790" width="6.625" style="7" customWidth="1"/>
    <col min="9791" max="9791" width="8.625" style="7" customWidth="1"/>
    <col min="9792" max="9792" width="9" style="7" customWidth="1"/>
    <col min="9793" max="9983" width="9" style="7"/>
    <col min="9984" max="9984" width="10.625" style="7" customWidth="1"/>
    <col min="9985" max="10001" width="7.625" style="7" customWidth="1"/>
    <col min="10002" max="10046" width="6.625" style="7" customWidth="1"/>
    <col min="10047" max="10047" width="8.625" style="7" customWidth="1"/>
    <col min="10048" max="10048" width="9" style="7" customWidth="1"/>
    <col min="10049" max="10239" width="9" style="7"/>
    <col min="10240" max="10240" width="10.625" style="7" customWidth="1"/>
    <col min="10241" max="10257" width="7.625" style="7" customWidth="1"/>
    <col min="10258" max="10302" width="6.625" style="7" customWidth="1"/>
    <col min="10303" max="10303" width="8.625" style="7" customWidth="1"/>
    <col min="10304" max="10304" width="9" style="7" customWidth="1"/>
    <col min="10305" max="10495" width="9" style="7"/>
    <col min="10496" max="10496" width="10.625" style="7" customWidth="1"/>
    <col min="10497" max="10513" width="7.625" style="7" customWidth="1"/>
    <col min="10514" max="10558" width="6.625" style="7" customWidth="1"/>
    <col min="10559" max="10559" width="8.625" style="7" customWidth="1"/>
    <col min="10560" max="10560" width="9" style="7" customWidth="1"/>
    <col min="10561" max="10751" width="9" style="7"/>
    <col min="10752" max="10752" width="10.625" style="7" customWidth="1"/>
    <col min="10753" max="10769" width="7.625" style="7" customWidth="1"/>
    <col min="10770" max="10814" width="6.625" style="7" customWidth="1"/>
    <col min="10815" max="10815" width="8.625" style="7" customWidth="1"/>
    <col min="10816" max="10816" width="9" style="7" customWidth="1"/>
    <col min="10817" max="11007" width="9" style="7"/>
    <col min="11008" max="11008" width="10.625" style="7" customWidth="1"/>
    <col min="11009" max="11025" width="7.625" style="7" customWidth="1"/>
    <col min="11026" max="11070" width="6.625" style="7" customWidth="1"/>
    <col min="11071" max="11071" width="8.625" style="7" customWidth="1"/>
    <col min="11072" max="11072" width="9" style="7" customWidth="1"/>
    <col min="11073" max="11263" width="9" style="7"/>
    <col min="11264" max="11264" width="10.625" style="7" customWidth="1"/>
    <col min="11265" max="11281" width="7.625" style="7" customWidth="1"/>
    <col min="11282" max="11326" width="6.625" style="7" customWidth="1"/>
    <col min="11327" max="11327" width="8.625" style="7" customWidth="1"/>
    <col min="11328" max="11328" width="9" style="7" customWidth="1"/>
    <col min="11329" max="11519" width="9" style="7"/>
    <col min="11520" max="11520" width="10.625" style="7" customWidth="1"/>
    <col min="11521" max="11537" width="7.625" style="7" customWidth="1"/>
    <col min="11538" max="11582" width="6.625" style="7" customWidth="1"/>
    <col min="11583" max="11583" width="8.625" style="7" customWidth="1"/>
    <col min="11584" max="11584" width="9" style="7" customWidth="1"/>
    <col min="11585" max="11775" width="9" style="7"/>
    <col min="11776" max="11776" width="10.625" style="7" customWidth="1"/>
    <col min="11777" max="11793" width="7.625" style="7" customWidth="1"/>
    <col min="11794" max="11838" width="6.625" style="7" customWidth="1"/>
    <col min="11839" max="11839" width="8.625" style="7" customWidth="1"/>
    <col min="11840" max="11840" width="9" style="7" customWidth="1"/>
    <col min="11841" max="12031" width="9" style="7"/>
    <col min="12032" max="12032" width="10.625" style="7" customWidth="1"/>
    <col min="12033" max="12049" width="7.625" style="7" customWidth="1"/>
    <col min="12050" max="12094" width="6.625" style="7" customWidth="1"/>
    <col min="12095" max="12095" width="8.625" style="7" customWidth="1"/>
    <col min="12096" max="12096" width="9" style="7" customWidth="1"/>
    <col min="12097" max="12287" width="9" style="7"/>
    <col min="12288" max="12288" width="10.625" style="7" customWidth="1"/>
    <col min="12289" max="12305" width="7.625" style="7" customWidth="1"/>
    <col min="12306" max="12350" width="6.625" style="7" customWidth="1"/>
    <col min="12351" max="12351" width="8.625" style="7" customWidth="1"/>
    <col min="12352" max="12352" width="9" style="7" customWidth="1"/>
    <col min="12353" max="12543" width="9" style="7"/>
    <col min="12544" max="12544" width="10.625" style="7" customWidth="1"/>
    <col min="12545" max="12561" width="7.625" style="7" customWidth="1"/>
    <col min="12562" max="12606" width="6.625" style="7" customWidth="1"/>
    <col min="12607" max="12607" width="8.625" style="7" customWidth="1"/>
    <col min="12608" max="12608" width="9" style="7" customWidth="1"/>
    <col min="12609" max="12799" width="9" style="7"/>
    <col min="12800" max="12800" width="10.625" style="7" customWidth="1"/>
    <col min="12801" max="12817" width="7.625" style="7" customWidth="1"/>
    <col min="12818" max="12862" width="6.625" style="7" customWidth="1"/>
    <col min="12863" max="12863" width="8.625" style="7" customWidth="1"/>
    <col min="12864" max="12864" width="9" style="7" customWidth="1"/>
    <col min="12865" max="13055" width="9" style="7"/>
    <col min="13056" max="13056" width="10.625" style="7" customWidth="1"/>
    <col min="13057" max="13073" width="7.625" style="7" customWidth="1"/>
    <col min="13074" max="13118" width="6.625" style="7" customWidth="1"/>
    <col min="13119" max="13119" width="8.625" style="7" customWidth="1"/>
    <col min="13120" max="13120" width="9" style="7" customWidth="1"/>
    <col min="13121" max="13311" width="9" style="7"/>
    <col min="13312" max="13312" width="10.625" style="7" customWidth="1"/>
    <col min="13313" max="13329" width="7.625" style="7" customWidth="1"/>
    <col min="13330" max="13374" width="6.625" style="7" customWidth="1"/>
    <col min="13375" max="13375" width="8.625" style="7" customWidth="1"/>
    <col min="13376" max="13376" width="9" style="7" customWidth="1"/>
    <col min="13377" max="13567" width="9" style="7"/>
    <col min="13568" max="13568" width="10.625" style="7" customWidth="1"/>
    <col min="13569" max="13585" width="7.625" style="7" customWidth="1"/>
    <col min="13586" max="13630" width="6.625" style="7" customWidth="1"/>
    <col min="13631" max="13631" width="8.625" style="7" customWidth="1"/>
    <col min="13632" max="13632" width="9" style="7" customWidth="1"/>
    <col min="13633" max="13823" width="9" style="7"/>
    <col min="13824" max="13824" width="10.625" style="7" customWidth="1"/>
    <col min="13825" max="13841" width="7.625" style="7" customWidth="1"/>
    <col min="13842" max="13886" width="6.625" style="7" customWidth="1"/>
    <col min="13887" max="13887" width="8.625" style="7" customWidth="1"/>
    <col min="13888" max="13888" width="9" style="7" customWidth="1"/>
    <col min="13889" max="14079" width="9" style="7"/>
    <col min="14080" max="14080" width="10.625" style="7" customWidth="1"/>
    <col min="14081" max="14097" width="7.625" style="7" customWidth="1"/>
    <col min="14098" max="14142" width="6.625" style="7" customWidth="1"/>
    <col min="14143" max="14143" width="8.625" style="7" customWidth="1"/>
    <col min="14144" max="14144" width="9" style="7" customWidth="1"/>
    <col min="14145" max="14335" width="9" style="7"/>
    <col min="14336" max="14336" width="10.625" style="7" customWidth="1"/>
    <col min="14337" max="14353" width="7.625" style="7" customWidth="1"/>
    <col min="14354" max="14398" width="6.625" style="7" customWidth="1"/>
    <col min="14399" max="14399" width="8.625" style="7" customWidth="1"/>
    <col min="14400" max="14400" width="9" style="7" customWidth="1"/>
    <col min="14401" max="14591" width="9" style="7"/>
    <col min="14592" max="14592" width="10.625" style="7" customWidth="1"/>
    <col min="14593" max="14609" width="7.625" style="7" customWidth="1"/>
    <col min="14610" max="14654" width="6.625" style="7" customWidth="1"/>
    <col min="14655" max="14655" width="8.625" style="7" customWidth="1"/>
    <col min="14656" max="14656" width="9" style="7" customWidth="1"/>
    <col min="14657" max="14847" width="9" style="7"/>
    <col min="14848" max="14848" width="10.625" style="7" customWidth="1"/>
    <col min="14849" max="14865" width="7.625" style="7" customWidth="1"/>
    <col min="14866" max="14910" width="6.625" style="7" customWidth="1"/>
    <col min="14911" max="14911" width="8.625" style="7" customWidth="1"/>
    <col min="14912" max="14912" width="9" style="7" customWidth="1"/>
    <col min="14913" max="15103" width="9" style="7"/>
    <col min="15104" max="15104" width="10.625" style="7" customWidth="1"/>
    <col min="15105" max="15121" width="7.625" style="7" customWidth="1"/>
    <col min="15122" max="15166" width="6.625" style="7" customWidth="1"/>
    <col min="15167" max="15167" width="8.625" style="7" customWidth="1"/>
    <col min="15168" max="15168" width="9" style="7" customWidth="1"/>
    <col min="15169" max="15359" width="9" style="7"/>
    <col min="15360" max="15360" width="10.625" style="7" customWidth="1"/>
    <col min="15361" max="15377" width="7.625" style="7" customWidth="1"/>
    <col min="15378" max="15422" width="6.625" style="7" customWidth="1"/>
    <col min="15423" max="15423" width="8.625" style="7" customWidth="1"/>
    <col min="15424" max="15424" width="9" style="7" customWidth="1"/>
    <col min="15425" max="15615" width="9" style="7"/>
    <col min="15616" max="15616" width="10.625" style="7" customWidth="1"/>
    <col min="15617" max="15633" width="7.625" style="7" customWidth="1"/>
    <col min="15634" max="15678" width="6.625" style="7" customWidth="1"/>
    <col min="15679" max="15679" width="8.625" style="7" customWidth="1"/>
    <col min="15680" max="15680" width="9" style="7" customWidth="1"/>
    <col min="15681" max="15871" width="9" style="7"/>
    <col min="15872" max="15872" width="10.625" style="7" customWidth="1"/>
    <col min="15873" max="15889" width="7.625" style="7" customWidth="1"/>
    <col min="15890" max="15934" width="6.625" style="7" customWidth="1"/>
    <col min="15935" max="15935" width="8.625" style="7" customWidth="1"/>
    <col min="15936" max="15936" width="9" style="7" customWidth="1"/>
    <col min="15937" max="16127" width="9" style="7"/>
    <col min="16128" max="16128" width="10.625" style="7" customWidth="1"/>
    <col min="16129" max="16145" width="7.625" style="7" customWidth="1"/>
    <col min="16146" max="16190" width="6.625" style="7" customWidth="1"/>
    <col min="16191" max="16191" width="8.625" style="7" customWidth="1"/>
    <col min="16192" max="16192" width="9" style="7" customWidth="1"/>
    <col min="16193" max="16384" width="9" style="7"/>
  </cols>
  <sheetData>
    <row r="1" spans="1:64" s="1" customFormat="1" ht="24.95" customHeight="1">
      <c r="A1" s="55" t="s">
        <v>41</v>
      </c>
      <c r="B1" s="55" t="s">
        <v>42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 t="s">
        <v>43</v>
      </c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9" t="s">
        <v>44</v>
      </c>
      <c r="BJ1" s="59"/>
      <c r="BK1" s="59"/>
    </row>
    <row r="2" spans="1:64" s="1" customFormat="1" ht="24.95" customHeight="1">
      <c r="A2" s="55"/>
      <c r="B2" s="55" t="s">
        <v>45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 t="s">
        <v>46</v>
      </c>
      <c r="R2" s="55"/>
      <c r="S2" s="55"/>
      <c r="T2" s="55" t="s">
        <v>47</v>
      </c>
      <c r="U2" s="55"/>
      <c r="V2" s="55"/>
      <c r="W2" s="55"/>
      <c r="X2" s="55"/>
      <c r="Y2" s="55"/>
      <c r="Z2" s="55"/>
      <c r="AA2" s="55"/>
      <c r="AB2" s="55"/>
      <c r="AC2" s="59" t="s">
        <v>11</v>
      </c>
      <c r="AD2" s="59"/>
      <c r="AE2" s="59"/>
      <c r="AF2" s="55" t="s">
        <v>48</v>
      </c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 t="s">
        <v>49</v>
      </c>
      <c r="AV2" s="55"/>
      <c r="AW2" s="55"/>
      <c r="AX2" s="55" t="s">
        <v>47</v>
      </c>
      <c r="AY2" s="55"/>
      <c r="AZ2" s="55"/>
      <c r="BA2" s="55"/>
      <c r="BB2" s="55"/>
      <c r="BC2" s="55"/>
      <c r="BD2" s="55"/>
      <c r="BE2" s="55"/>
      <c r="BF2" s="59" t="s">
        <v>11</v>
      </c>
      <c r="BG2" s="59"/>
      <c r="BH2" s="59"/>
      <c r="BI2" s="59"/>
      <c r="BJ2" s="59"/>
      <c r="BK2" s="59"/>
    </row>
    <row r="3" spans="1:64" s="1" customFormat="1" ht="24.95" customHeight="1">
      <c r="A3" s="55"/>
      <c r="B3" s="55" t="s">
        <v>50</v>
      </c>
      <c r="C3" s="55"/>
      <c r="D3" s="55"/>
      <c r="E3" s="55" t="s">
        <v>51</v>
      </c>
      <c r="F3" s="55"/>
      <c r="G3" s="55"/>
      <c r="H3" s="55"/>
      <c r="I3" s="55"/>
      <c r="J3" s="55"/>
      <c r="K3" s="55"/>
      <c r="L3" s="55"/>
      <c r="M3" s="55"/>
      <c r="N3" s="56" t="s">
        <v>2</v>
      </c>
      <c r="O3" s="56"/>
      <c r="P3" s="56"/>
      <c r="Q3" s="55"/>
      <c r="R3" s="55"/>
      <c r="S3" s="55"/>
      <c r="T3" s="60" t="s">
        <v>52</v>
      </c>
      <c r="U3" s="57" t="s">
        <v>53</v>
      </c>
      <c r="V3" s="57" t="s">
        <v>54</v>
      </c>
      <c r="W3" s="55" t="s">
        <v>55</v>
      </c>
      <c r="X3" s="55"/>
      <c r="Y3" s="55"/>
      <c r="Z3" s="55" t="s">
        <v>2</v>
      </c>
      <c r="AA3" s="55"/>
      <c r="AB3" s="55"/>
      <c r="AC3" s="59"/>
      <c r="AD3" s="59"/>
      <c r="AE3" s="59"/>
      <c r="AF3" s="55" t="s">
        <v>50</v>
      </c>
      <c r="AG3" s="55"/>
      <c r="AH3" s="55"/>
      <c r="AI3" s="55" t="s">
        <v>51</v>
      </c>
      <c r="AJ3" s="55"/>
      <c r="AK3" s="55"/>
      <c r="AL3" s="55"/>
      <c r="AM3" s="55"/>
      <c r="AN3" s="55"/>
      <c r="AO3" s="55"/>
      <c r="AP3" s="55"/>
      <c r="AQ3" s="55"/>
      <c r="AR3" s="56" t="s">
        <v>2</v>
      </c>
      <c r="AS3" s="56"/>
      <c r="AT3" s="56"/>
      <c r="AU3" s="55"/>
      <c r="AV3" s="55"/>
      <c r="AW3" s="55"/>
      <c r="AX3" s="58" t="s">
        <v>56</v>
      </c>
      <c r="AY3" s="57" t="s">
        <v>54</v>
      </c>
      <c r="AZ3" s="55" t="s">
        <v>55</v>
      </c>
      <c r="BA3" s="55"/>
      <c r="BB3" s="55"/>
      <c r="BC3" s="55" t="s">
        <v>2</v>
      </c>
      <c r="BD3" s="55"/>
      <c r="BE3" s="55"/>
      <c r="BF3" s="59"/>
      <c r="BG3" s="59"/>
      <c r="BH3" s="59"/>
      <c r="BI3" s="59"/>
      <c r="BJ3" s="59"/>
      <c r="BK3" s="59"/>
    </row>
    <row r="4" spans="1:64" s="1" customFormat="1" ht="24.95" customHeight="1">
      <c r="A4" s="55"/>
      <c r="B4" s="55"/>
      <c r="C4" s="55"/>
      <c r="D4" s="55"/>
      <c r="E4" s="55" t="s">
        <v>57</v>
      </c>
      <c r="F4" s="55"/>
      <c r="G4" s="55"/>
      <c r="H4" s="55" t="s">
        <v>58</v>
      </c>
      <c r="I4" s="55"/>
      <c r="J4" s="55"/>
      <c r="K4" s="56" t="s">
        <v>2</v>
      </c>
      <c r="L4" s="56"/>
      <c r="M4" s="56"/>
      <c r="N4" s="56"/>
      <c r="O4" s="56"/>
      <c r="P4" s="56"/>
      <c r="Q4" s="55"/>
      <c r="R4" s="55"/>
      <c r="S4" s="55"/>
      <c r="T4" s="61"/>
      <c r="U4" s="58"/>
      <c r="V4" s="58"/>
      <c r="W4" s="55"/>
      <c r="X4" s="55"/>
      <c r="Y4" s="55"/>
      <c r="Z4" s="55"/>
      <c r="AA4" s="55"/>
      <c r="AB4" s="55"/>
      <c r="AC4" s="59"/>
      <c r="AD4" s="59"/>
      <c r="AE4" s="59"/>
      <c r="AF4" s="55"/>
      <c r="AG4" s="55"/>
      <c r="AH4" s="55"/>
      <c r="AI4" s="55" t="s">
        <v>57</v>
      </c>
      <c r="AJ4" s="55"/>
      <c r="AK4" s="55"/>
      <c r="AL4" s="55" t="s">
        <v>58</v>
      </c>
      <c r="AM4" s="55"/>
      <c r="AN4" s="55"/>
      <c r="AO4" s="55" t="s">
        <v>2</v>
      </c>
      <c r="AP4" s="55"/>
      <c r="AQ4" s="55"/>
      <c r="AR4" s="56"/>
      <c r="AS4" s="56"/>
      <c r="AT4" s="56"/>
      <c r="AU4" s="55"/>
      <c r="AV4" s="55"/>
      <c r="AW4" s="55"/>
      <c r="AX4" s="58"/>
      <c r="AY4" s="58"/>
      <c r="AZ4" s="55"/>
      <c r="BA4" s="55"/>
      <c r="BB4" s="55"/>
      <c r="BC4" s="55"/>
      <c r="BD4" s="55"/>
      <c r="BE4" s="55"/>
      <c r="BF4" s="59"/>
      <c r="BG4" s="59"/>
      <c r="BH4" s="59"/>
      <c r="BI4" s="59"/>
      <c r="BJ4" s="59"/>
      <c r="BK4" s="59"/>
    </row>
    <row r="5" spans="1:64" s="1" customFormat="1" ht="24.95" customHeight="1">
      <c r="A5" s="55"/>
      <c r="B5" s="13" t="s">
        <v>9</v>
      </c>
      <c r="C5" s="13" t="s">
        <v>10</v>
      </c>
      <c r="D5" s="14" t="s">
        <v>2</v>
      </c>
      <c r="E5" s="13" t="s">
        <v>9</v>
      </c>
      <c r="F5" s="13" t="s">
        <v>10</v>
      </c>
      <c r="G5" s="14" t="s">
        <v>2</v>
      </c>
      <c r="H5" s="13" t="s">
        <v>9</v>
      </c>
      <c r="I5" s="13" t="s">
        <v>10</v>
      </c>
      <c r="J5" s="14" t="s">
        <v>2</v>
      </c>
      <c r="K5" s="14" t="s">
        <v>9</v>
      </c>
      <c r="L5" s="14" t="s">
        <v>10</v>
      </c>
      <c r="M5" s="14" t="s">
        <v>2</v>
      </c>
      <c r="N5" s="14" t="s">
        <v>9</v>
      </c>
      <c r="O5" s="14" t="s">
        <v>10</v>
      </c>
      <c r="P5" s="14" t="s">
        <v>2</v>
      </c>
      <c r="Q5" s="13" t="s">
        <v>9</v>
      </c>
      <c r="R5" s="13" t="s">
        <v>10</v>
      </c>
      <c r="S5" s="14" t="s">
        <v>2</v>
      </c>
      <c r="T5" s="13" t="s">
        <v>10</v>
      </c>
      <c r="U5" s="13" t="s">
        <v>9</v>
      </c>
      <c r="V5" s="13" t="s">
        <v>10</v>
      </c>
      <c r="W5" s="13" t="s">
        <v>9</v>
      </c>
      <c r="X5" s="13" t="s">
        <v>10</v>
      </c>
      <c r="Y5" s="14" t="s">
        <v>2</v>
      </c>
      <c r="Z5" s="14" t="s">
        <v>9</v>
      </c>
      <c r="AA5" s="14" t="s">
        <v>10</v>
      </c>
      <c r="AB5" s="14" t="s">
        <v>2</v>
      </c>
      <c r="AC5" s="14" t="s">
        <v>59</v>
      </c>
      <c r="AD5" s="14" t="s">
        <v>60</v>
      </c>
      <c r="AE5" s="14" t="s">
        <v>11</v>
      </c>
      <c r="AF5" s="13" t="s">
        <v>9</v>
      </c>
      <c r="AG5" s="13" t="s">
        <v>10</v>
      </c>
      <c r="AH5" s="14" t="s">
        <v>2</v>
      </c>
      <c r="AI5" s="13" t="s">
        <v>9</v>
      </c>
      <c r="AJ5" s="13" t="s">
        <v>10</v>
      </c>
      <c r="AK5" s="14" t="s">
        <v>2</v>
      </c>
      <c r="AL5" s="13" t="s">
        <v>9</v>
      </c>
      <c r="AM5" s="13" t="s">
        <v>10</v>
      </c>
      <c r="AN5" s="14" t="s">
        <v>2</v>
      </c>
      <c r="AO5" s="14" t="s">
        <v>9</v>
      </c>
      <c r="AP5" s="14" t="s">
        <v>10</v>
      </c>
      <c r="AQ5" s="14" t="s">
        <v>2</v>
      </c>
      <c r="AR5" s="14" t="s">
        <v>9</v>
      </c>
      <c r="AS5" s="14" t="s">
        <v>10</v>
      </c>
      <c r="AT5" s="14" t="s">
        <v>2</v>
      </c>
      <c r="AU5" s="13" t="s">
        <v>9</v>
      </c>
      <c r="AV5" s="13" t="s">
        <v>10</v>
      </c>
      <c r="AW5" s="14" t="s">
        <v>2</v>
      </c>
      <c r="AX5" s="13" t="s">
        <v>10</v>
      </c>
      <c r="AY5" s="13" t="s">
        <v>9</v>
      </c>
      <c r="AZ5" s="13" t="s">
        <v>9</v>
      </c>
      <c r="BA5" s="13" t="s">
        <v>10</v>
      </c>
      <c r="BB5" s="14" t="s">
        <v>2</v>
      </c>
      <c r="BC5" s="15" t="s">
        <v>9</v>
      </c>
      <c r="BD5" s="15" t="s">
        <v>10</v>
      </c>
      <c r="BE5" s="15" t="s">
        <v>2</v>
      </c>
      <c r="BF5" s="14" t="s">
        <v>59</v>
      </c>
      <c r="BG5" s="14" t="s">
        <v>60</v>
      </c>
      <c r="BH5" s="14" t="s">
        <v>11</v>
      </c>
      <c r="BI5" s="14" t="s">
        <v>59</v>
      </c>
      <c r="BJ5" s="14" t="s">
        <v>60</v>
      </c>
      <c r="BK5" s="14" t="s">
        <v>11</v>
      </c>
      <c r="BL5" s="16"/>
    </row>
    <row r="6" spans="1:64" ht="24.95" customHeight="1">
      <c r="A6" s="17" t="s">
        <v>13</v>
      </c>
      <c r="B6" s="18">
        <v>1371</v>
      </c>
      <c r="C6" s="18">
        <v>0</v>
      </c>
      <c r="D6" s="19">
        <v>1371</v>
      </c>
      <c r="E6" s="18">
        <v>1710</v>
      </c>
      <c r="F6" s="18">
        <v>28</v>
      </c>
      <c r="G6" s="19">
        <v>1738</v>
      </c>
      <c r="H6" s="18">
        <v>38</v>
      </c>
      <c r="I6" s="18">
        <v>1</v>
      </c>
      <c r="J6" s="19">
        <v>39</v>
      </c>
      <c r="K6" s="19">
        <v>1748</v>
      </c>
      <c r="L6" s="19">
        <v>29</v>
      </c>
      <c r="M6" s="19">
        <v>1777</v>
      </c>
      <c r="N6" s="19">
        <v>3119</v>
      </c>
      <c r="O6" s="19">
        <v>29</v>
      </c>
      <c r="P6" s="19">
        <v>3148</v>
      </c>
      <c r="Q6" s="18">
        <v>332</v>
      </c>
      <c r="R6" s="18">
        <v>0</v>
      </c>
      <c r="S6" s="19">
        <v>332</v>
      </c>
      <c r="T6" s="18">
        <v>81</v>
      </c>
      <c r="U6" s="18">
        <v>3</v>
      </c>
      <c r="V6" s="18">
        <v>0</v>
      </c>
      <c r="W6" s="18">
        <v>21</v>
      </c>
      <c r="X6" s="18">
        <v>0</v>
      </c>
      <c r="Y6" s="19">
        <v>21</v>
      </c>
      <c r="Z6" s="19">
        <v>24</v>
      </c>
      <c r="AA6" s="19">
        <v>81</v>
      </c>
      <c r="AB6" s="19">
        <v>105</v>
      </c>
      <c r="AC6" s="19">
        <v>3475</v>
      </c>
      <c r="AD6" s="19">
        <v>110</v>
      </c>
      <c r="AE6" s="19">
        <v>3585</v>
      </c>
      <c r="AF6" s="18">
        <v>934</v>
      </c>
      <c r="AG6" s="18">
        <v>24</v>
      </c>
      <c r="AH6" s="19">
        <v>958</v>
      </c>
      <c r="AI6" s="18">
        <v>1696</v>
      </c>
      <c r="AJ6" s="18">
        <v>19</v>
      </c>
      <c r="AK6" s="19">
        <v>1715</v>
      </c>
      <c r="AL6" s="18">
        <v>39</v>
      </c>
      <c r="AM6" s="18">
        <v>12</v>
      </c>
      <c r="AN6" s="19">
        <v>51</v>
      </c>
      <c r="AO6" s="19">
        <v>1735</v>
      </c>
      <c r="AP6" s="19">
        <v>31</v>
      </c>
      <c r="AQ6" s="19">
        <v>1766</v>
      </c>
      <c r="AR6" s="19">
        <v>2669</v>
      </c>
      <c r="AS6" s="19">
        <v>55</v>
      </c>
      <c r="AT6" s="19">
        <v>2724</v>
      </c>
      <c r="AU6" s="18">
        <v>398</v>
      </c>
      <c r="AV6" s="18">
        <v>2</v>
      </c>
      <c r="AW6" s="19">
        <v>400</v>
      </c>
      <c r="AX6" s="18">
        <v>3</v>
      </c>
      <c r="AY6" s="18">
        <v>0</v>
      </c>
      <c r="AZ6" s="18">
        <v>1</v>
      </c>
      <c r="BA6" s="18">
        <v>23</v>
      </c>
      <c r="BB6" s="19">
        <v>24</v>
      </c>
      <c r="BC6" s="19">
        <v>1</v>
      </c>
      <c r="BD6" s="19">
        <v>26</v>
      </c>
      <c r="BE6" s="19">
        <v>27</v>
      </c>
      <c r="BF6" s="19">
        <v>3068</v>
      </c>
      <c r="BG6" s="19">
        <v>83</v>
      </c>
      <c r="BH6" s="19">
        <v>3151</v>
      </c>
      <c r="BI6" s="19">
        <v>407</v>
      </c>
      <c r="BJ6" s="19">
        <v>27</v>
      </c>
      <c r="BK6" s="19">
        <v>434</v>
      </c>
    </row>
    <row r="7" spans="1:64" ht="24.95" customHeight="1">
      <c r="A7" s="17" t="s">
        <v>14</v>
      </c>
      <c r="B7" s="18">
        <v>363</v>
      </c>
      <c r="C7" s="18">
        <v>7</v>
      </c>
      <c r="D7" s="19">
        <v>370</v>
      </c>
      <c r="E7" s="18">
        <v>287</v>
      </c>
      <c r="F7" s="18">
        <v>32</v>
      </c>
      <c r="G7" s="19">
        <v>319</v>
      </c>
      <c r="H7" s="18">
        <v>12</v>
      </c>
      <c r="I7" s="18">
        <v>71</v>
      </c>
      <c r="J7" s="19">
        <v>83</v>
      </c>
      <c r="K7" s="19">
        <v>299</v>
      </c>
      <c r="L7" s="19">
        <v>103</v>
      </c>
      <c r="M7" s="19">
        <v>402</v>
      </c>
      <c r="N7" s="19">
        <v>662</v>
      </c>
      <c r="O7" s="19">
        <v>110</v>
      </c>
      <c r="P7" s="19">
        <v>772</v>
      </c>
      <c r="Q7" s="18">
        <v>79</v>
      </c>
      <c r="R7" s="18">
        <v>0</v>
      </c>
      <c r="S7" s="19">
        <v>79</v>
      </c>
      <c r="T7" s="18">
        <v>0</v>
      </c>
      <c r="U7" s="18">
        <v>1</v>
      </c>
      <c r="V7" s="18">
        <v>0</v>
      </c>
      <c r="W7" s="18">
        <v>5</v>
      </c>
      <c r="X7" s="18">
        <v>0</v>
      </c>
      <c r="Y7" s="19">
        <v>5</v>
      </c>
      <c r="Z7" s="19">
        <v>6</v>
      </c>
      <c r="AA7" s="19">
        <v>0</v>
      </c>
      <c r="AB7" s="19">
        <v>6</v>
      </c>
      <c r="AC7" s="19">
        <v>747</v>
      </c>
      <c r="AD7" s="19">
        <v>110</v>
      </c>
      <c r="AE7" s="19">
        <v>857</v>
      </c>
      <c r="AF7" s="18">
        <v>152</v>
      </c>
      <c r="AG7" s="18">
        <v>12</v>
      </c>
      <c r="AH7" s="19">
        <v>164</v>
      </c>
      <c r="AI7" s="18">
        <v>248</v>
      </c>
      <c r="AJ7" s="18">
        <v>19</v>
      </c>
      <c r="AK7" s="19">
        <v>267</v>
      </c>
      <c r="AL7" s="18">
        <v>7</v>
      </c>
      <c r="AM7" s="18">
        <v>55</v>
      </c>
      <c r="AN7" s="19">
        <v>62</v>
      </c>
      <c r="AO7" s="19">
        <v>255</v>
      </c>
      <c r="AP7" s="19">
        <v>74</v>
      </c>
      <c r="AQ7" s="19">
        <v>329</v>
      </c>
      <c r="AR7" s="19">
        <v>407</v>
      </c>
      <c r="AS7" s="19">
        <v>86</v>
      </c>
      <c r="AT7" s="19">
        <v>493</v>
      </c>
      <c r="AU7" s="18">
        <v>174</v>
      </c>
      <c r="AV7" s="18">
        <v>0</v>
      </c>
      <c r="AW7" s="19">
        <v>174</v>
      </c>
      <c r="AX7" s="18">
        <v>1</v>
      </c>
      <c r="AY7" s="18">
        <v>0</v>
      </c>
      <c r="AZ7" s="18">
        <v>0</v>
      </c>
      <c r="BA7" s="18">
        <v>3</v>
      </c>
      <c r="BB7" s="19">
        <v>3</v>
      </c>
      <c r="BC7" s="19">
        <v>0</v>
      </c>
      <c r="BD7" s="19">
        <v>4</v>
      </c>
      <c r="BE7" s="19">
        <v>4</v>
      </c>
      <c r="BF7" s="19">
        <v>581</v>
      </c>
      <c r="BG7" s="19">
        <v>90</v>
      </c>
      <c r="BH7" s="19">
        <v>671</v>
      </c>
      <c r="BI7" s="19">
        <v>166</v>
      </c>
      <c r="BJ7" s="19">
        <v>20</v>
      </c>
      <c r="BK7" s="19">
        <v>186</v>
      </c>
    </row>
    <row r="8" spans="1:64" ht="24.95" customHeight="1">
      <c r="A8" s="17" t="s">
        <v>15</v>
      </c>
      <c r="B8" s="18">
        <v>286</v>
      </c>
      <c r="C8" s="18">
        <v>4</v>
      </c>
      <c r="D8" s="19">
        <v>290</v>
      </c>
      <c r="E8" s="18">
        <v>139</v>
      </c>
      <c r="F8" s="18">
        <v>2</v>
      </c>
      <c r="G8" s="19">
        <v>141</v>
      </c>
      <c r="H8" s="18">
        <v>4</v>
      </c>
      <c r="I8" s="18">
        <v>12</v>
      </c>
      <c r="J8" s="19">
        <v>16</v>
      </c>
      <c r="K8" s="19">
        <v>143</v>
      </c>
      <c r="L8" s="19">
        <v>14</v>
      </c>
      <c r="M8" s="19">
        <v>157</v>
      </c>
      <c r="N8" s="19">
        <v>429</v>
      </c>
      <c r="O8" s="19">
        <v>18</v>
      </c>
      <c r="P8" s="19">
        <v>447</v>
      </c>
      <c r="Q8" s="18">
        <v>35</v>
      </c>
      <c r="R8" s="18">
        <v>0</v>
      </c>
      <c r="S8" s="19">
        <v>35</v>
      </c>
      <c r="T8" s="18">
        <v>0</v>
      </c>
      <c r="U8" s="18">
        <v>0</v>
      </c>
      <c r="V8" s="18">
        <v>0</v>
      </c>
      <c r="W8" s="18">
        <v>8</v>
      </c>
      <c r="X8" s="18">
        <v>1</v>
      </c>
      <c r="Y8" s="19">
        <v>9</v>
      </c>
      <c r="Z8" s="19">
        <v>8</v>
      </c>
      <c r="AA8" s="19">
        <v>1</v>
      </c>
      <c r="AB8" s="19">
        <v>9</v>
      </c>
      <c r="AC8" s="19">
        <v>472</v>
      </c>
      <c r="AD8" s="19">
        <v>19</v>
      </c>
      <c r="AE8" s="19">
        <v>491</v>
      </c>
      <c r="AF8" s="18">
        <v>96</v>
      </c>
      <c r="AG8" s="18">
        <v>0</v>
      </c>
      <c r="AH8" s="19">
        <v>96</v>
      </c>
      <c r="AI8" s="18">
        <v>102</v>
      </c>
      <c r="AJ8" s="18">
        <v>4</v>
      </c>
      <c r="AK8" s="19">
        <v>106</v>
      </c>
      <c r="AL8" s="18">
        <v>1</v>
      </c>
      <c r="AM8" s="18">
        <v>0</v>
      </c>
      <c r="AN8" s="19">
        <v>1</v>
      </c>
      <c r="AO8" s="19">
        <v>103</v>
      </c>
      <c r="AP8" s="19">
        <v>4</v>
      </c>
      <c r="AQ8" s="19">
        <v>107</v>
      </c>
      <c r="AR8" s="19">
        <v>199</v>
      </c>
      <c r="AS8" s="19">
        <v>4</v>
      </c>
      <c r="AT8" s="19">
        <v>203</v>
      </c>
      <c r="AU8" s="18">
        <v>129</v>
      </c>
      <c r="AV8" s="18">
        <v>0</v>
      </c>
      <c r="AW8" s="19">
        <v>129</v>
      </c>
      <c r="AX8" s="18">
        <v>0</v>
      </c>
      <c r="AY8" s="18">
        <v>0</v>
      </c>
      <c r="AZ8" s="18">
        <v>0</v>
      </c>
      <c r="BA8" s="18">
        <v>1</v>
      </c>
      <c r="BB8" s="19">
        <v>1</v>
      </c>
      <c r="BC8" s="19">
        <v>0</v>
      </c>
      <c r="BD8" s="19">
        <v>1</v>
      </c>
      <c r="BE8" s="19">
        <v>1</v>
      </c>
      <c r="BF8" s="19">
        <v>328</v>
      </c>
      <c r="BG8" s="19">
        <v>5</v>
      </c>
      <c r="BH8" s="19">
        <v>333</v>
      </c>
      <c r="BI8" s="19">
        <v>144</v>
      </c>
      <c r="BJ8" s="19">
        <v>14</v>
      </c>
      <c r="BK8" s="19">
        <v>158</v>
      </c>
    </row>
    <row r="9" spans="1:64" ht="24.95" customHeight="1">
      <c r="A9" s="17" t="s">
        <v>62</v>
      </c>
      <c r="B9" s="18">
        <v>120</v>
      </c>
      <c r="C9" s="18">
        <v>0</v>
      </c>
      <c r="D9" s="19">
        <v>120</v>
      </c>
      <c r="E9" s="18">
        <v>48</v>
      </c>
      <c r="F9" s="18">
        <v>5</v>
      </c>
      <c r="G9" s="19">
        <v>53</v>
      </c>
      <c r="H9" s="18">
        <v>6</v>
      </c>
      <c r="I9" s="18">
        <v>0</v>
      </c>
      <c r="J9" s="19">
        <v>6</v>
      </c>
      <c r="K9" s="19">
        <v>54</v>
      </c>
      <c r="L9" s="19">
        <v>5</v>
      </c>
      <c r="M9" s="19">
        <v>59</v>
      </c>
      <c r="N9" s="19">
        <v>174</v>
      </c>
      <c r="O9" s="19">
        <v>5</v>
      </c>
      <c r="P9" s="19">
        <v>179</v>
      </c>
      <c r="Q9" s="18">
        <v>12</v>
      </c>
      <c r="R9" s="18">
        <v>0</v>
      </c>
      <c r="S9" s="19">
        <v>12</v>
      </c>
      <c r="T9" s="18">
        <v>0</v>
      </c>
      <c r="U9" s="18">
        <v>0</v>
      </c>
      <c r="V9" s="18">
        <v>0</v>
      </c>
      <c r="W9" s="18">
        <v>1</v>
      </c>
      <c r="X9" s="18">
        <v>0</v>
      </c>
      <c r="Y9" s="19">
        <v>1</v>
      </c>
      <c r="Z9" s="19">
        <v>1</v>
      </c>
      <c r="AA9" s="19">
        <v>0</v>
      </c>
      <c r="AB9" s="19">
        <v>1</v>
      </c>
      <c r="AC9" s="19">
        <v>187</v>
      </c>
      <c r="AD9" s="19">
        <v>5</v>
      </c>
      <c r="AE9" s="19">
        <v>192</v>
      </c>
      <c r="AF9" s="18">
        <v>57</v>
      </c>
      <c r="AG9" s="18">
        <v>0</v>
      </c>
      <c r="AH9" s="19">
        <v>57</v>
      </c>
      <c r="AI9" s="18">
        <v>41</v>
      </c>
      <c r="AJ9" s="18">
        <v>0</v>
      </c>
      <c r="AK9" s="19">
        <v>41</v>
      </c>
      <c r="AL9" s="18">
        <v>1</v>
      </c>
      <c r="AM9" s="18">
        <v>19</v>
      </c>
      <c r="AN9" s="19">
        <v>20</v>
      </c>
      <c r="AO9" s="19">
        <v>42</v>
      </c>
      <c r="AP9" s="19">
        <v>19</v>
      </c>
      <c r="AQ9" s="19">
        <v>61</v>
      </c>
      <c r="AR9" s="19">
        <v>99</v>
      </c>
      <c r="AS9" s="19">
        <v>19</v>
      </c>
      <c r="AT9" s="19">
        <v>118</v>
      </c>
      <c r="AU9" s="18">
        <v>43</v>
      </c>
      <c r="AV9" s="18">
        <v>0</v>
      </c>
      <c r="AW9" s="19">
        <v>43</v>
      </c>
      <c r="AX9" s="18">
        <v>0</v>
      </c>
      <c r="AY9" s="18">
        <v>0</v>
      </c>
      <c r="AZ9" s="18">
        <v>0</v>
      </c>
      <c r="BA9" s="18">
        <v>0</v>
      </c>
      <c r="BB9" s="19">
        <v>0</v>
      </c>
      <c r="BC9" s="19">
        <v>0</v>
      </c>
      <c r="BD9" s="19">
        <v>0</v>
      </c>
      <c r="BE9" s="19">
        <v>0</v>
      </c>
      <c r="BF9" s="19">
        <v>142</v>
      </c>
      <c r="BG9" s="19">
        <v>19</v>
      </c>
      <c r="BH9" s="19">
        <v>161</v>
      </c>
      <c r="BI9" s="19">
        <v>45</v>
      </c>
      <c r="BJ9" s="19">
        <v>-14</v>
      </c>
      <c r="BK9" s="19">
        <v>31</v>
      </c>
    </row>
    <row r="10" spans="1:64" ht="24.95" customHeight="1">
      <c r="A10" s="17" t="s">
        <v>16</v>
      </c>
      <c r="B10" s="18">
        <v>269</v>
      </c>
      <c r="C10" s="18">
        <v>3</v>
      </c>
      <c r="D10" s="19">
        <v>272</v>
      </c>
      <c r="E10" s="18">
        <v>246</v>
      </c>
      <c r="F10" s="18">
        <v>37</v>
      </c>
      <c r="G10" s="19">
        <v>283</v>
      </c>
      <c r="H10" s="18">
        <v>8</v>
      </c>
      <c r="I10" s="18">
        <v>12</v>
      </c>
      <c r="J10" s="19">
        <v>20</v>
      </c>
      <c r="K10" s="19">
        <v>254</v>
      </c>
      <c r="L10" s="19">
        <v>49</v>
      </c>
      <c r="M10" s="19">
        <v>303</v>
      </c>
      <c r="N10" s="19">
        <v>523</v>
      </c>
      <c r="O10" s="19">
        <v>52</v>
      </c>
      <c r="P10" s="19">
        <v>575</v>
      </c>
      <c r="Q10" s="18">
        <v>89</v>
      </c>
      <c r="R10" s="18">
        <v>2</v>
      </c>
      <c r="S10" s="19">
        <v>91</v>
      </c>
      <c r="T10" s="18">
        <v>0</v>
      </c>
      <c r="U10" s="18">
        <v>2</v>
      </c>
      <c r="V10" s="18">
        <v>0</v>
      </c>
      <c r="W10" s="18">
        <v>4</v>
      </c>
      <c r="X10" s="18">
        <v>0</v>
      </c>
      <c r="Y10" s="19">
        <v>4</v>
      </c>
      <c r="Z10" s="19">
        <v>6</v>
      </c>
      <c r="AA10" s="19">
        <v>0</v>
      </c>
      <c r="AB10" s="19">
        <v>6</v>
      </c>
      <c r="AC10" s="19">
        <v>618</v>
      </c>
      <c r="AD10" s="19">
        <v>54</v>
      </c>
      <c r="AE10" s="19">
        <v>672</v>
      </c>
      <c r="AF10" s="18">
        <v>307</v>
      </c>
      <c r="AG10" s="18">
        <v>0</v>
      </c>
      <c r="AH10" s="19">
        <v>307</v>
      </c>
      <c r="AI10" s="18">
        <v>253</v>
      </c>
      <c r="AJ10" s="18">
        <v>7</v>
      </c>
      <c r="AK10" s="19">
        <v>260</v>
      </c>
      <c r="AL10" s="18">
        <v>12</v>
      </c>
      <c r="AM10" s="18">
        <v>14</v>
      </c>
      <c r="AN10" s="19">
        <v>26</v>
      </c>
      <c r="AO10" s="19">
        <v>265</v>
      </c>
      <c r="AP10" s="19">
        <v>21</v>
      </c>
      <c r="AQ10" s="19">
        <v>286</v>
      </c>
      <c r="AR10" s="19">
        <v>572</v>
      </c>
      <c r="AS10" s="19">
        <v>21</v>
      </c>
      <c r="AT10" s="19">
        <v>593</v>
      </c>
      <c r="AU10" s="18">
        <v>122</v>
      </c>
      <c r="AV10" s="18">
        <v>2</v>
      </c>
      <c r="AW10" s="19">
        <v>124</v>
      </c>
      <c r="AX10" s="18">
        <v>2</v>
      </c>
      <c r="AY10" s="18">
        <v>0</v>
      </c>
      <c r="AZ10" s="18">
        <v>0</v>
      </c>
      <c r="BA10" s="18">
        <v>0</v>
      </c>
      <c r="BB10" s="19">
        <v>0</v>
      </c>
      <c r="BC10" s="19">
        <v>0</v>
      </c>
      <c r="BD10" s="19">
        <v>2</v>
      </c>
      <c r="BE10" s="19">
        <v>2</v>
      </c>
      <c r="BF10" s="19">
        <v>694</v>
      </c>
      <c r="BG10" s="19">
        <v>25</v>
      </c>
      <c r="BH10" s="19">
        <v>719</v>
      </c>
      <c r="BI10" s="19">
        <v>-76</v>
      </c>
      <c r="BJ10" s="19">
        <v>29</v>
      </c>
      <c r="BK10" s="19">
        <v>-47</v>
      </c>
    </row>
    <row r="11" spans="1:64" ht="24.95" customHeight="1">
      <c r="A11" s="17" t="s">
        <v>17</v>
      </c>
      <c r="B11" s="18">
        <v>284</v>
      </c>
      <c r="C11" s="18">
        <v>3</v>
      </c>
      <c r="D11" s="19">
        <v>287</v>
      </c>
      <c r="E11" s="18">
        <v>210</v>
      </c>
      <c r="F11" s="18">
        <v>2</v>
      </c>
      <c r="G11" s="19">
        <v>212</v>
      </c>
      <c r="H11" s="18">
        <v>0</v>
      </c>
      <c r="I11" s="18">
        <v>3</v>
      </c>
      <c r="J11" s="19">
        <v>3</v>
      </c>
      <c r="K11" s="19">
        <v>210</v>
      </c>
      <c r="L11" s="19">
        <v>5</v>
      </c>
      <c r="M11" s="19">
        <v>215</v>
      </c>
      <c r="N11" s="19">
        <v>494</v>
      </c>
      <c r="O11" s="19">
        <v>8</v>
      </c>
      <c r="P11" s="19">
        <v>502</v>
      </c>
      <c r="Q11" s="18">
        <v>70</v>
      </c>
      <c r="R11" s="18">
        <v>0</v>
      </c>
      <c r="S11" s="19">
        <v>70</v>
      </c>
      <c r="T11" s="18">
        <v>0</v>
      </c>
      <c r="U11" s="18">
        <v>0</v>
      </c>
      <c r="V11" s="18">
        <v>0</v>
      </c>
      <c r="W11" s="18">
        <v>219</v>
      </c>
      <c r="X11" s="18">
        <v>0</v>
      </c>
      <c r="Y11" s="19">
        <v>219</v>
      </c>
      <c r="Z11" s="19">
        <v>219</v>
      </c>
      <c r="AA11" s="19">
        <v>0</v>
      </c>
      <c r="AB11" s="19">
        <v>219</v>
      </c>
      <c r="AC11" s="19">
        <v>783</v>
      </c>
      <c r="AD11" s="19">
        <v>8</v>
      </c>
      <c r="AE11" s="19">
        <v>791</v>
      </c>
      <c r="AF11" s="18">
        <v>238</v>
      </c>
      <c r="AG11" s="18">
        <v>0</v>
      </c>
      <c r="AH11" s="19">
        <v>238</v>
      </c>
      <c r="AI11" s="18">
        <v>270</v>
      </c>
      <c r="AJ11" s="18">
        <v>0</v>
      </c>
      <c r="AK11" s="19">
        <v>270</v>
      </c>
      <c r="AL11" s="18">
        <v>5</v>
      </c>
      <c r="AM11" s="18">
        <v>0</v>
      </c>
      <c r="AN11" s="19">
        <v>5</v>
      </c>
      <c r="AO11" s="19">
        <v>275</v>
      </c>
      <c r="AP11" s="19">
        <v>0</v>
      </c>
      <c r="AQ11" s="19">
        <v>275</v>
      </c>
      <c r="AR11" s="19">
        <v>513</v>
      </c>
      <c r="AS11" s="19">
        <v>0</v>
      </c>
      <c r="AT11" s="19">
        <v>513</v>
      </c>
      <c r="AU11" s="18">
        <v>100</v>
      </c>
      <c r="AV11" s="18">
        <v>0</v>
      </c>
      <c r="AW11" s="19">
        <v>100</v>
      </c>
      <c r="AX11" s="18">
        <v>0</v>
      </c>
      <c r="AY11" s="18">
        <v>0</v>
      </c>
      <c r="AZ11" s="18">
        <v>0</v>
      </c>
      <c r="BA11" s="18">
        <v>16</v>
      </c>
      <c r="BB11" s="19">
        <v>16</v>
      </c>
      <c r="BC11" s="19">
        <v>0</v>
      </c>
      <c r="BD11" s="19">
        <v>16</v>
      </c>
      <c r="BE11" s="19">
        <v>16</v>
      </c>
      <c r="BF11" s="19">
        <v>613</v>
      </c>
      <c r="BG11" s="19">
        <v>16</v>
      </c>
      <c r="BH11" s="19">
        <v>629</v>
      </c>
      <c r="BI11" s="19">
        <v>170</v>
      </c>
      <c r="BJ11" s="19">
        <v>-8</v>
      </c>
      <c r="BK11" s="19">
        <v>162</v>
      </c>
    </row>
    <row r="12" spans="1:64" ht="24.95" customHeight="1">
      <c r="A12" s="17" t="s">
        <v>18</v>
      </c>
      <c r="B12" s="18">
        <v>165</v>
      </c>
      <c r="C12" s="18">
        <v>0</v>
      </c>
      <c r="D12" s="19">
        <v>165</v>
      </c>
      <c r="E12" s="18">
        <v>69</v>
      </c>
      <c r="F12" s="18">
        <v>2</v>
      </c>
      <c r="G12" s="19">
        <v>71</v>
      </c>
      <c r="H12" s="18">
        <v>1</v>
      </c>
      <c r="I12" s="18">
        <v>0</v>
      </c>
      <c r="J12" s="19">
        <v>1</v>
      </c>
      <c r="K12" s="19">
        <v>70</v>
      </c>
      <c r="L12" s="19">
        <v>2</v>
      </c>
      <c r="M12" s="19">
        <v>72</v>
      </c>
      <c r="N12" s="19">
        <v>235</v>
      </c>
      <c r="O12" s="19">
        <v>2</v>
      </c>
      <c r="P12" s="19">
        <v>237</v>
      </c>
      <c r="Q12" s="18">
        <v>29</v>
      </c>
      <c r="R12" s="18">
        <v>0</v>
      </c>
      <c r="S12" s="19">
        <v>29</v>
      </c>
      <c r="T12" s="18">
        <v>0</v>
      </c>
      <c r="U12" s="18">
        <v>0</v>
      </c>
      <c r="V12" s="18">
        <v>0</v>
      </c>
      <c r="W12" s="18">
        <v>3</v>
      </c>
      <c r="X12" s="18">
        <v>0</v>
      </c>
      <c r="Y12" s="19">
        <v>3</v>
      </c>
      <c r="Z12" s="19">
        <v>3</v>
      </c>
      <c r="AA12" s="19">
        <v>0</v>
      </c>
      <c r="AB12" s="19">
        <v>3</v>
      </c>
      <c r="AC12" s="19">
        <v>267</v>
      </c>
      <c r="AD12" s="19">
        <v>2</v>
      </c>
      <c r="AE12" s="19">
        <v>269</v>
      </c>
      <c r="AF12" s="18">
        <v>188</v>
      </c>
      <c r="AG12" s="18">
        <v>0</v>
      </c>
      <c r="AH12" s="19">
        <v>188</v>
      </c>
      <c r="AI12" s="18">
        <v>86</v>
      </c>
      <c r="AJ12" s="18">
        <v>0</v>
      </c>
      <c r="AK12" s="19">
        <v>86</v>
      </c>
      <c r="AL12" s="18">
        <v>0</v>
      </c>
      <c r="AM12" s="18">
        <v>0</v>
      </c>
      <c r="AN12" s="19">
        <v>0</v>
      </c>
      <c r="AO12" s="19">
        <v>86</v>
      </c>
      <c r="AP12" s="19">
        <v>0</v>
      </c>
      <c r="AQ12" s="19">
        <v>86</v>
      </c>
      <c r="AR12" s="19">
        <v>274</v>
      </c>
      <c r="AS12" s="19">
        <v>0</v>
      </c>
      <c r="AT12" s="19">
        <v>274</v>
      </c>
      <c r="AU12" s="18">
        <v>56</v>
      </c>
      <c r="AV12" s="18">
        <v>0</v>
      </c>
      <c r="AW12" s="19">
        <v>56</v>
      </c>
      <c r="AX12" s="18">
        <v>0</v>
      </c>
      <c r="AY12" s="18">
        <v>0</v>
      </c>
      <c r="AZ12" s="18">
        <v>2</v>
      </c>
      <c r="BA12" s="18">
        <v>0</v>
      </c>
      <c r="BB12" s="19">
        <v>2</v>
      </c>
      <c r="BC12" s="19">
        <v>2</v>
      </c>
      <c r="BD12" s="19">
        <v>0</v>
      </c>
      <c r="BE12" s="19">
        <v>2</v>
      </c>
      <c r="BF12" s="19">
        <v>332</v>
      </c>
      <c r="BG12" s="19">
        <v>0</v>
      </c>
      <c r="BH12" s="19">
        <v>332</v>
      </c>
      <c r="BI12" s="19">
        <v>-65</v>
      </c>
      <c r="BJ12" s="19">
        <v>2</v>
      </c>
      <c r="BK12" s="19">
        <v>-63</v>
      </c>
    </row>
    <row r="13" spans="1:64" ht="24.95" customHeight="1">
      <c r="A13" s="17" t="s">
        <v>19</v>
      </c>
      <c r="B13" s="18">
        <v>102</v>
      </c>
      <c r="C13" s="18">
        <v>2</v>
      </c>
      <c r="D13" s="19">
        <v>104</v>
      </c>
      <c r="E13" s="18">
        <v>42</v>
      </c>
      <c r="F13" s="18">
        <v>0</v>
      </c>
      <c r="G13" s="19">
        <v>42</v>
      </c>
      <c r="H13" s="18">
        <v>0</v>
      </c>
      <c r="I13" s="18">
        <v>1</v>
      </c>
      <c r="J13" s="19">
        <v>1</v>
      </c>
      <c r="K13" s="19">
        <v>42</v>
      </c>
      <c r="L13" s="19">
        <v>1</v>
      </c>
      <c r="M13" s="19">
        <v>43</v>
      </c>
      <c r="N13" s="19">
        <v>144</v>
      </c>
      <c r="O13" s="19">
        <v>3</v>
      </c>
      <c r="P13" s="19">
        <v>147</v>
      </c>
      <c r="Q13" s="18">
        <v>24</v>
      </c>
      <c r="R13" s="18">
        <v>0</v>
      </c>
      <c r="S13" s="19">
        <v>24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168</v>
      </c>
      <c r="AD13" s="19">
        <v>3</v>
      </c>
      <c r="AE13" s="19">
        <v>171</v>
      </c>
      <c r="AF13" s="18">
        <v>97</v>
      </c>
      <c r="AG13" s="18">
        <v>0</v>
      </c>
      <c r="AH13" s="19">
        <v>97</v>
      </c>
      <c r="AI13" s="18">
        <v>56</v>
      </c>
      <c r="AJ13" s="18">
        <v>0</v>
      </c>
      <c r="AK13" s="19">
        <v>56</v>
      </c>
      <c r="AL13" s="18">
        <v>2</v>
      </c>
      <c r="AM13" s="18">
        <v>0</v>
      </c>
      <c r="AN13" s="19">
        <v>2</v>
      </c>
      <c r="AO13" s="19">
        <v>58</v>
      </c>
      <c r="AP13" s="19">
        <v>0</v>
      </c>
      <c r="AQ13" s="19">
        <v>58</v>
      </c>
      <c r="AR13" s="19">
        <v>155</v>
      </c>
      <c r="AS13" s="19">
        <v>0</v>
      </c>
      <c r="AT13" s="19">
        <v>155</v>
      </c>
      <c r="AU13" s="18">
        <v>35</v>
      </c>
      <c r="AV13" s="18">
        <v>0</v>
      </c>
      <c r="AW13" s="19">
        <v>35</v>
      </c>
      <c r="AX13" s="18">
        <v>0</v>
      </c>
      <c r="AY13" s="18">
        <v>0</v>
      </c>
      <c r="AZ13" s="18">
        <v>0</v>
      </c>
      <c r="BA13" s="18">
        <v>0</v>
      </c>
      <c r="BB13" s="19">
        <v>0</v>
      </c>
      <c r="BC13" s="19">
        <v>0</v>
      </c>
      <c r="BD13" s="19">
        <v>0</v>
      </c>
      <c r="BE13" s="19">
        <v>0</v>
      </c>
      <c r="BF13" s="19">
        <v>190</v>
      </c>
      <c r="BG13" s="19">
        <v>0</v>
      </c>
      <c r="BH13" s="19">
        <v>190</v>
      </c>
      <c r="BI13" s="19">
        <v>-22</v>
      </c>
      <c r="BJ13" s="19">
        <v>3</v>
      </c>
      <c r="BK13" s="19">
        <v>-19</v>
      </c>
    </row>
    <row r="14" spans="1:64" ht="24.95" customHeight="1">
      <c r="A14" s="17" t="s">
        <v>20</v>
      </c>
      <c r="B14" s="18">
        <v>207</v>
      </c>
      <c r="C14" s="18">
        <v>0</v>
      </c>
      <c r="D14" s="19">
        <v>207</v>
      </c>
      <c r="E14" s="18">
        <v>164</v>
      </c>
      <c r="F14" s="18">
        <v>11</v>
      </c>
      <c r="G14" s="19">
        <v>175</v>
      </c>
      <c r="H14" s="18">
        <v>10</v>
      </c>
      <c r="I14" s="18">
        <v>14</v>
      </c>
      <c r="J14" s="19">
        <v>24</v>
      </c>
      <c r="K14" s="19">
        <v>174</v>
      </c>
      <c r="L14" s="19">
        <v>25</v>
      </c>
      <c r="M14" s="19">
        <v>199</v>
      </c>
      <c r="N14" s="19">
        <v>381</v>
      </c>
      <c r="O14" s="19">
        <v>25</v>
      </c>
      <c r="P14" s="19">
        <v>406</v>
      </c>
      <c r="Q14" s="18">
        <v>49</v>
      </c>
      <c r="R14" s="18">
        <v>1</v>
      </c>
      <c r="S14" s="19">
        <v>50</v>
      </c>
      <c r="T14" s="18">
        <v>0</v>
      </c>
      <c r="U14" s="18">
        <v>0</v>
      </c>
      <c r="V14" s="18">
        <v>0</v>
      </c>
      <c r="W14" s="18">
        <v>182</v>
      </c>
      <c r="X14" s="18">
        <v>0</v>
      </c>
      <c r="Y14" s="19">
        <v>182</v>
      </c>
      <c r="Z14" s="19">
        <v>182</v>
      </c>
      <c r="AA14" s="19">
        <v>0</v>
      </c>
      <c r="AB14" s="19">
        <v>182</v>
      </c>
      <c r="AC14" s="19">
        <v>612</v>
      </c>
      <c r="AD14" s="19">
        <v>26</v>
      </c>
      <c r="AE14" s="19">
        <v>638</v>
      </c>
      <c r="AF14" s="18">
        <v>140</v>
      </c>
      <c r="AG14" s="18">
        <v>0</v>
      </c>
      <c r="AH14" s="19">
        <v>140</v>
      </c>
      <c r="AI14" s="18">
        <v>232</v>
      </c>
      <c r="AJ14" s="18">
        <v>3</v>
      </c>
      <c r="AK14" s="19">
        <v>235</v>
      </c>
      <c r="AL14" s="18">
        <v>5</v>
      </c>
      <c r="AM14" s="18">
        <v>1</v>
      </c>
      <c r="AN14" s="19">
        <v>6</v>
      </c>
      <c r="AO14" s="19">
        <v>237</v>
      </c>
      <c r="AP14" s="19">
        <v>4</v>
      </c>
      <c r="AQ14" s="19">
        <v>241</v>
      </c>
      <c r="AR14" s="19">
        <v>377</v>
      </c>
      <c r="AS14" s="19">
        <v>4</v>
      </c>
      <c r="AT14" s="19">
        <v>381</v>
      </c>
      <c r="AU14" s="18">
        <v>74</v>
      </c>
      <c r="AV14" s="18">
        <v>0</v>
      </c>
      <c r="AW14" s="19">
        <v>74</v>
      </c>
      <c r="AX14" s="18">
        <v>0</v>
      </c>
      <c r="AY14" s="18">
        <v>0</v>
      </c>
      <c r="AZ14" s="18">
        <v>3</v>
      </c>
      <c r="BA14" s="18">
        <v>21</v>
      </c>
      <c r="BB14" s="19">
        <v>24</v>
      </c>
      <c r="BC14" s="19">
        <v>3</v>
      </c>
      <c r="BD14" s="19">
        <v>21</v>
      </c>
      <c r="BE14" s="19">
        <v>24</v>
      </c>
      <c r="BF14" s="19">
        <v>454</v>
      </c>
      <c r="BG14" s="19">
        <v>25</v>
      </c>
      <c r="BH14" s="19">
        <v>479</v>
      </c>
      <c r="BI14" s="19">
        <v>158</v>
      </c>
      <c r="BJ14" s="19">
        <v>1</v>
      </c>
      <c r="BK14" s="19">
        <v>159</v>
      </c>
    </row>
    <row r="15" spans="1:64" ht="24.95" customHeight="1">
      <c r="A15" s="17" t="s">
        <v>21</v>
      </c>
      <c r="B15" s="18">
        <v>161</v>
      </c>
      <c r="C15" s="18">
        <v>0</v>
      </c>
      <c r="D15" s="19">
        <v>161</v>
      </c>
      <c r="E15" s="18">
        <v>56</v>
      </c>
      <c r="F15" s="18">
        <v>3</v>
      </c>
      <c r="G15" s="19">
        <v>59</v>
      </c>
      <c r="H15" s="18">
        <v>0</v>
      </c>
      <c r="I15" s="18">
        <v>8</v>
      </c>
      <c r="J15" s="19">
        <v>8</v>
      </c>
      <c r="K15" s="19">
        <v>56</v>
      </c>
      <c r="L15" s="19">
        <v>11</v>
      </c>
      <c r="M15" s="19">
        <v>67</v>
      </c>
      <c r="N15" s="19">
        <v>217</v>
      </c>
      <c r="O15" s="19">
        <v>11</v>
      </c>
      <c r="P15" s="19">
        <v>228</v>
      </c>
      <c r="Q15" s="18">
        <v>12</v>
      </c>
      <c r="R15" s="18">
        <v>0</v>
      </c>
      <c r="S15" s="19">
        <v>12</v>
      </c>
      <c r="T15" s="18">
        <v>0</v>
      </c>
      <c r="U15" s="18">
        <v>0</v>
      </c>
      <c r="V15" s="18">
        <v>0</v>
      </c>
      <c r="W15" s="18">
        <v>1</v>
      </c>
      <c r="X15" s="18">
        <v>0</v>
      </c>
      <c r="Y15" s="19">
        <v>1</v>
      </c>
      <c r="Z15" s="19">
        <v>1</v>
      </c>
      <c r="AA15" s="19">
        <v>0</v>
      </c>
      <c r="AB15" s="19">
        <v>1</v>
      </c>
      <c r="AC15" s="19">
        <v>230</v>
      </c>
      <c r="AD15" s="19">
        <v>11</v>
      </c>
      <c r="AE15" s="19">
        <v>241</v>
      </c>
      <c r="AF15" s="18">
        <v>82</v>
      </c>
      <c r="AG15" s="18">
        <v>7</v>
      </c>
      <c r="AH15" s="19">
        <v>89</v>
      </c>
      <c r="AI15" s="18">
        <v>38</v>
      </c>
      <c r="AJ15" s="18">
        <v>1</v>
      </c>
      <c r="AK15" s="19">
        <v>39</v>
      </c>
      <c r="AL15" s="18">
        <v>0</v>
      </c>
      <c r="AM15" s="18">
        <v>0</v>
      </c>
      <c r="AN15" s="19">
        <v>0</v>
      </c>
      <c r="AO15" s="19">
        <v>38</v>
      </c>
      <c r="AP15" s="19">
        <v>1</v>
      </c>
      <c r="AQ15" s="19">
        <v>39</v>
      </c>
      <c r="AR15" s="19">
        <v>120</v>
      </c>
      <c r="AS15" s="19">
        <v>8</v>
      </c>
      <c r="AT15" s="19">
        <v>128</v>
      </c>
      <c r="AU15" s="18">
        <v>55</v>
      </c>
      <c r="AV15" s="18">
        <v>0</v>
      </c>
      <c r="AW15" s="19">
        <v>55</v>
      </c>
      <c r="AX15" s="18">
        <v>0</v>
      </c>
      <c r="AY15" s="18">
        <v>0</v>
      </c>
      <c r="AZ15" s="18">
        <v>0</v>
      </c>
      <c r="BA15" s="18">
        <v>3</v>
      </c>
      <c r="BB15" s="19">
        <v>3</v>
      </c>
      <c r="BC15" s="19">
        <v>0</v>
      </c>
      <c r="BD15" s="19">
        <v>3</v>
      </c>
      <c r="BE15" s="19">
        <v>3</v>
      </c>
      <c r="BF15" s="19">
        <v>175</v>
      </c>
      <c r="BG15" s="19">
        <v>11</v>
      </c>
      <c r="BH15" s="19">
        <v>186</v>
      </c>
      <c r="BI15" s="19">
        <v>55</v>
      </c>
      <c r="BJ15" s="19">
        <v>0</v>
      </c>
      <c r="BK15" s="19">
        <v>55</v>
      </c>
    </row>
    <row r="16" spans="1:64" ht="24.95" customHeight="1">
      <c r="A16" s="17" t="s">
        <v>22</v>
      </c>
      <c r="B16" s="18">
        <v>174</v>
      </c>
      <c r="C16" s="18">
        <v>0</v>
      </c>
      <c r="D16" s="19">
        <v>174</v>
      </c>
      <c r="E16" s="18">
        <v>75</v>
      </c>
      <c r="F16" s="18">
        <v>1</v>
      </c>
      <c r="G16" s="19">
        <v>76</v>
      </c>
      <c r="H16" s="18">
        <v>5</v>
      </c>
      <c r="I16" s="18">
        <v>2</v>
      </c>
      <c r="J16" s="19">
        <v>7</v>
      </c>
      <c r="K16" s="19">
        <v>80</v>
      </c>
      <c r="L16" s="19">
        <v>3</v>
      </c>
      <c r="M16" s="19">
        <v>83</v>
      </c>
      <c r="N16" s="19">
        <v>254</v>
      </c>
      <c r="O16" s="19">
        <v>3</v>
      </c>
      <c r="P16" s="19">
        <v>257</v>
      </c>
      <c r="Q16" s="18">
        <v>23</v>
      </c>
      <c r="R16" s="18">
        <v>0</v>
      </c>
      <c r="S16" s="19">
        <v>23</v>
      </c>
      <c r="T16" s="18">
        <v>0</v>
      </c>
      <c r="U16" s="18">
        <v>0</v>
      </c>
      <c r="V16" s="18">
        <v>0</v>
      </c>
      <c r="W16" s="18">
        <v>5</v>
      </c>
      <c r="X16" s="18">
        <v>0</v>
      </c>
      <c r="Y16" s="19">
        <v>5</v>
      </c>
      <c r="Z16" s="19">
        <v>5</v>
      </c>
      <c r="AA16" s="19">
        <v>0</v>
      </c>
      <c r="AB16" s="19">
        <v>5</v>
      </c>
      <c r="AC16" s="19">
        <v>282</v>
      </c>
      <c r="AD16" s="19">
        <v>3</v>
      </c>
      <c r="AE16" s="19">
        <v>285</v>
      </c>
      <c r="AF16" s="18">
        <v>68</v>
      </c>
      <c r="AG16" s="18">
        <v>0</v>
      </c>
      <c r="AH16" s="19">
        <v>68</v>
      </c>
      <c r="AI16" s="18">
        <v>51</v>
      </c>
      <c r="AJ16" s="18">
        <v>0</v>
      </c>
      <c r="AK16" s="19">
        <v>51</v>
      </c>
      <c r="AL16" s="18">
        <v>4</v>
      </c>
      <c r="AM16" s="18">
        <v>1</v>
      </c>
      <c r="AN16" s="19">
        <v>5</v>
      </c>
      <c r="AO16" s="19">
        <v>55</v>
      </c>
      <c r="AP16" s="19">
        <v>1</v>
      </c>
      <c r="AQ16" s="19">
        <v>56</v>
      </c>
      <c r="AR16" s="19">
        <v>123</v>
      </c>
      <c r="AS16" s="19">
        <v>1</v>
      </c>
      <c r="AT16" s="19">
        <v>124</v>
      </c>
      <c r="AU16" s="18">
        <v>32</v>
      </c>
      <c r="AV16" s="18">
        <v>0</v>
      </c>
      <c r="AW16" s="19">
        <v>32</v>
      </c>
      <c r="AX16" s="18">
        <v>0</v>
      </c>
      <c r="AY16" s="18">
        <v>0</v>
      </c>
      <c r="AZ16" s="18">
        <v>0</v>
      </c>
      <c r="BA16" s="18">
        <v>12</v>
      </c>
      <c r="BB16" s="19">
        <v>12</v>
      </c>
      <c r="BC16" s="19">
        <v>0</v>
      </c>
      <c r="BD16" s="19">
        <v>12</v>
      </c>
      <c r="BE16" s="19">
        <v>12</v>
      </c>
      <c r="BF16" s="19">
        <v>155</v>
      </c>
      <c r="BG16" s="19">
        <v>13</v>
      </c>
      <c r="BH16" s="19">
        <v>168</v>
      </c>
      <c r="BI16" s="19">
        <v>127</v>
      </c>
      <c r="BJ16" s="19">
        <v>-10</v>
      </c>
      <c r="BK16" s="19">
        <v>117</v>
      </c>
    </row>
    <row r="17" spans="1:64" s="10" customFormat="1" ht="24.95" customHeight="1">
      <c r="A17" s="20" t="s">
        <v>34</v>
      </c>
      <c r="B17" s="21">
        <f>SUM(B6:B16)</f>
        <v>3502</v>
      </c>
      <c r="C17" s="21">
        <f t="shared" ref="C17:BK17" si="0">SUM(C6:C16)</f>
        <v>19</v>
      </c>
      <c r="D17" s="21">
        <f t="shared" si="0"/>
        <v>3521</v>
      </c>
      <c r="E17" s="21">
        <f t="shared" si="0"/>
        <v>3046</v>
      </c>
      <c r="F17" s="21">
        <f t="shared" si="0"/>
        <v>123</v>
      </c>
      <c r="G17" s="21">
        <f t="shared" si="0"/>
        <v>3169</v>
      </c>
      <c r="H17" s="21">
        <f t="shared" si="0"/>
        <v>84</v>
      </c>
      <c r="I17" s="21">
        <f t="shared" si="0"/>
        <v>124</v>
      </c>
      <c r="J17" s="21">
        <f t="shared" si="0"/>
        <v>208</v>
      </c>
      <c r="K17" s="21">
        <f t="shared" si="0"/>
        <v>3130</v>
      </c>
      <c r="L17" s="21">
        <f t="shared" si="0"/>
        <v>247</v>
      </c>
      <c r="M17" s="21">
        <f t="shared" si="0"/>
        <v>3377</v>
      </c>
      <c r="N17" s="21">
        <f t="shared" si="0"/>
        <v>6632</v>
      </c>
      <c r="O17" s="21">
        <f t="shared" si="0"/>
        <v>266</v>
      </c>
      <c r="P17" s="21">
        <f t="shared" si="0"/>
        <v>6898</v>
      </c>
      <c r="Q17" s="21">
        <f t="shared" si="0"/>
        <v>754</v>
      </c>
      <c r="R17" s="21">
        <f t="shared" si="0"/>
        <v>3</v>
      </c>
      <c r="S17" s="21">
        <f t="shared" si="0"/>
        <v>757</v>
      </c>
      <c r="T17" s="21">
        <f t="shared" si="0"/>
        <v>81</v>
      </c>
      <c r="U17" s="21">
        <f t="shared" si="0"/>
        <v>6</v>
      </c>
      <c r="V17" s="21">
        <f t="shared" si="0"/>
        <v>0</v>
      </c>
      <c r="W17" s="21">
        <f t="shared" si="0"/>
        <v>449</v>
      </c>
      <c r="X17" s="21">
        <f t="shared" si="0"/>
        <v>1</v>
      </c>
      <c r="Y17" s="21">
        <f t="shared" si="0"/>
        <v>450</v>
      </c>
      <c r="Z17" s="21">
        <f t="shared" si="0"/>
        <v>455</v>
      </c>
      <c r="AA17" s="21">
        <f t="shared" si="0"/>
        <v>82</v>
      </c>
      <c r="AB17" s="21">
        <f t="shared" si="0"/>
        <v>537</v>
      </c>
      <c r="AC17" s="21">
        <f t="shared" si="0"/>
        <v>7841</v>
      </c>
      <c r="AD17" s="21">
        <f t="shared" si="0"/>
        <v>351</v>
      </c>
      <c r="AE17" s="21">
        <f t="shared" si="0"/>
        <v>8192</v>
      </c>
      <c r="AF17" s="21">
        <f t="shared" si="0"/>
        <v>2359</v>
      </c>
      <c r="AG17" s="21">
        <f t="shared" si="0"/>
        <v>43</v>
      </c>
      <c r="AH17" s="21">
        <f t="shared" si="0"/>
        <v>2402</v>
      </c>
      <c r="AI17" s="21">
        <f t="shared" si="0"/>
        <v>3073</v>
      </c>
      <c r="AJ17" s="21">
        <f t="shared" si="0"/>
        <v>53</v>
      </c>
      <c r="AK17" s="21">
        <f t="shared" si="0"/>
        <v>3126</v>
      </c>
      <c r="AL17" s="21">
        <f t="shared" si="0"/>
        <v>76</v>
      </c>
      <c r="AM17" s="21">
        <f t="shared" si="0"/>
        <v>102</v>
      </c>
      <c r="AN17" s="21">
        <f t="shared" si="0"/>
        <v>178</v>
      </c>
      <c r="AO17" s="21">
        <f t="shared" si="0"/>
        <v>3149</v>
      </c>
      <c r="AP17" s="21">
        <f t="shared" si="0"/>
        <v>155</v>
      </c>
      <c r="AQ17" s="21">
        <f t="shared" si="0"/>
        <v>3304</v>
      </c>
      <c r="AR17" s="21">
        <f t="shared" si="0"/>
        <v>5508</v>
      </c>
      <c r="AS17" s="21">
        <f t="shared" si="0"/>
        <v>198</v>
      </c>
      <c r="AT17" s="21">
        <f t="shared" si="0"/>
        <v>5706</v>
      </c>
      <c r="AU17" s="21">
        <f t="shared" si="0"/>
        <v>1218</v>
      </c>
      <c r="AV17" s="21">
        <f t="shared" si="0"/>
        <v>4</v>
      </c>
      <c r="AW17" s="21">
        <f t="shared" si="0"/>
        <v>1222</v>
      </c>
      <c r="AX17" s="21">
        <f t="shared" si="0"/>
        <v>6</v>
      </c>
      <c r="AY17" s="21">
        <f t="shared" si="0"/>
        <v>0</v>
      </c>
      <c r="AZ17" s="21">
        <f t="shared" si="0"/>
        <v>6</v>
      </c>
      <c r="BA17" s="21">
        <f t="shared" si="0"/>
        <v>79</v>
      </c>
      <c r="BB17" s="21">
        <f t="shared" si="0"/>
        <v>85</v>
      </c>
      <c r="BC17" s="21">
        <f t="shared" si="0"/>
        <v>6</v>
      </c>
      <c r="BD17" s="21">
        <f t="shared" si="0"/>
        <v>85</v>
      </c>
      <c r="BE17" s="21">
        <f t="shared" si="0"/>
        <v>91</v>
      </c>
      <c r="BF17" s="21">
        <f t="shared" si="0"/>
        <v>6732</v>
      </c>
      <c r="BG17" s="21">
        <f t="shared" si="0"/>
        <v>287</v>
      </c>
      <c r="BH17" s="21">
        <f t="shared" si="0"/>
        <v>7019</v>
      </c>
      <c r="BI17" s="21">
        <f t="shared" si="0"/>
        <v>1109</v>
      </c>
      <c r="BJ17" s="21">
        <f t="shared" si="0"/>
        <v>64</v>
      </c>
      <c r="BK17" s="21">
        <f t="shared" si="0"/>
        <v>1173</v>
      </c>
      <c r="BL17" s="7"/>
    </row>
    <row r="18" spans="1:64" ht="24.95" customHeight="1">
      <c r="A18" s="17" t="s">
        <v>23</v>
      </c>
      <c r="B18" s="18">
        <v>60</v>
      </c>
      <c r="C18" s="18">
        <v>3</v>
      </c>
      <c r="D18" s="19">
        <v>63</v>
      </c>
      <c r="E18" s="18">
        <v>94</v>
      </c>
      <c r="F18" s="18">
        <v>5</v>
      </c>
      <c r="G18" s="19">
        <v>99</v>
      </c>
      <c r="H18" s="18">
        <v>0</v>
      </c>
      <c r="I18" s="18">
        <v>2</v>
      </c>
      <c r="J18" s="19">
        <v>2</v>
      </c>
      <c r="K18" s="19">
        <v>94</v>
      </c>
      <c r="L18" s="19">
        <v>7</v>
      </c>
      <c r="M18" s="19">
        <v>101</v>
      </c>
      <c r="N18" s="19">
        <v>154</v>
      </c>
      <c r="O18" s="19">
        <v>10</v>
      </c>
      <c r="P18" s="19">
        <v>164</v>
      </c>
      <c r="Q18" s="18">
        <v>3</v>
      </c>
      <c r="R18" s="18">
        <v>0</v>
      </c>
      <c r="S18" s="19">
        <v>3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157</v>
      </c>
      <c r="AD18" s="19">
        <v>10</v>
      </c>
      <c r="AE18" s="19">
        <v>167</v>
      </c>
      <c r="AF18" s="18">
        <v>3</v>
      </c>
      <c r="AG18" s="18">
        <v>0</v>
      </c>
      <c r="AH18" s="19">
        <v>3</v>
      </c>
      <c r="AI18" s="18">
        <v>15</v>
      </c>
      <c r="AJ18" s="18">
        <v>3</v>
      </c>
      <c r="AK18" s="19">
        <v>18</v>
      </c>
      <c r="AL18" s="18">
        <v>3</v>
      </c>
      <c r="AM18" s="18">
        <v>13</v>
      </c>
      <c r="AN18" s="19">
        <v>16</v>
      </c>
      <c r="AO18" s="19">
        <v>18</v>
      </c>
      <c r="AP18" s="19">
        <v>16</v>
      </c>
      <c r="AQ18" s="19">
        <v>34</v>
      </c>
      <c r="AR18" s="19">
        <v>21</v>
      </c>
      <c r="AS18" s="19">
        <v>16</v>
      </c>
      <c r="AT18" s="19">
        <v>37</v>
      </c>
      <c r="AU18" s="18">
        <v>4</v>
      </c>
      <c r="AV18" s="18">
        <v>0</v>
      </c>
      <c r="AW18" s="19">
        <v>4</v>
      </c>
      <c r="AX18" s="18">
        <v>0</v>
      </c>
      <c r="AY18" s="18">
        <v>0</v>
      </c>
      <c r="AZ18" s="18">
        <v>0</v>
      </c>
      <c r="BA18" s="18">
        <v>2</v>
      </c>
      <c r="BB18" s="19">
        <v>2</v>
      </c>
      <c r="BC18" s="19">
        <v>0</v>
      </c>
      <c r="BD18" s="19">
        <v>2</v>
      </c>
      <c r="BE18" s="19">
        <v>2</v>
      </c>
      <c r="BF18" s="19">
        <v>25</v>
      </c>
      <c r="BG18" s="19">
        <v>18</v>
      </c>
      <c r="BH18" s="19">
        <v>43</v>
      </c>
      <c r="BI18" s="19">
        <v>132</v>
      </c>
      <c r="BJ18" s="19">
        <v>-8</v>
      </c>
      <c r="BK18" s="19">
        <v>124</v>
      </c>
    </row>
    <row r="19" spans="1:64" ht="24.95" customHeight="1">
      <c r="A19" s="17" t="s">
        <v>24</v>
      </c>
      <c r="B19" s="18">
        <v>35</v>
      </c>
      <c r="C19" s="18">
        <v>0</v>
      </c>
      <c r="D19" s="19">
        <v>35</v>
      </c>
      <c r="E19" s="18">
        <v>9</v>
      </c>
      <c r="F19" s="18">
        <v>0</v>
      </c>
      <c r="G19" s="19">
        <v>9</v>
      </c>
      <c r="H19" s="18">
        <v>0</v>
      </c>
      <c r="I19" s="18">
        <v>1</v>
      </c>
      <c r="J19" s="19">
        <v>1</v>
      </c>
      <c r="K19" s="19">
        <v>9</v>
      </c>
      <c r="L19" s="19">
        <v>1</v>
      </c>
      <c r="M19" s="19">
        <v>10</v>
      </c>
      <c r="N19" s="19">
        <v>44</v>
      </c>
      <c r="O19" s="19">
        <v>1</v>
      </c>
      <c r="P19" s="19">
        <v>45</v>
      </c>
      <c r="Q19" s="18">
        <v>4</v>
      </c>
      <c r="R19" s="18">
        <v>0</v>
      </c>
      <c r="S19" s="19">
        <v>4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48</v>
      </c>
      <c r="AD19" s="19">
        <v>1</v>
      </c>
      <c r="AE19" s="19">
        <v>49</v>
      </c>
      <c r="AF19" s="18">
        <v>67</v>
      </c>
      <c r="AG19" s="18">
        <v>0</v>
      </c>
      <c r="AH19" s="19">
        <v>67</v>
      </c>
      <c r="AI19" s="18">
        <v>8</v>
      </c>
      <c r="AJ19" s="18">
        <v>0</v>
      </c>
      <c r="AK19" s="19">
        <v>8</v>
      </c>
      <c r="AL19" s="18">
        <v>0</v>
      </c>
      <c r="AM19" s="18">
        <v>0</v>
      </c>
      <c r="AN19" s="19">
        <v>0</v>
      </c>
      <c r="AO19" s="19">
        <v>8</v>
      </c>
      <c r="AP19" s="19">
        <v>0</v>
      </c>
      <c r="AQ19" s="19">
        <v>8</v>
      </c>
      <c r="AR19" s="19">
        <v>75</v>
      </c>
      <c r="AS19" s="19">
        <v>0</v>
      </c>
      <c r="AT19" s="19">
        <v>75</v>
      </c>
      <c r="AU19" s="18">
        <v>24</v>
      </c>
      <c r="AV19" s="18">
        <v>0</v>
      </c>
      <c r="AW19" s="19">
        <v>24</v>
      </c>
      <c r="AX19" s="18">
        <v>0</v>
      </c>
      <c r="AY19" s="18">
        <v>0</v>
      </c>
      <c r="AZ19" s="18">
        <v>0</v>
      </c>
      <c r="BA19" s="18">
        <v>0</v>
      </c>
      <c r="BB19" s="19">
        <v>0</v>
      </c>
      <c r="BC19" s="19">
        <v>0</v>
      </c>
      <c r="BD19" s="19">
        <v>0</v>
      </c>
      <c r="BE19" s="19">
        <v>0</v>
      </c>
      <c r="BF19" s="19">
        <v>99</v>
      </c>
      <c r="BG19" s="19">
        <v>0</v>
      </c>
      <c r="BH19" s="19">
        <v>99</v>
      </c>
      <c r="BI19" s="19">
        <v>-51</v>
      </c>
      <c r="BJ19" s="19">
        <v>1</v>
      </c>
      <c r="BK19" s="19">
        <v>-50</v>
      </c>
    </row>
    <row r="20" spans="1:64" ht="24.95" customHeight="1">
      <c r="A20" s="17" t="s">
        <v>25</v>
      </c>
      <c r="B20" s="18">
        <v>195</v>
      </c>
      <c r="C20" s="18">
        <v>4</v>
      </c>
      <c r="D20" s="19">
        <v>199</v>
      </c>
      <c r="E20" s="18">
        <v>83</v>
      </c>
      <c r="F20" s="18">
        <v>0</v>
      </c>
      <c r="G20" s="19">
        <v>83</v>
      </c>
      <c r="H20" s="18">
        <v>0</v>
      </c>
      <c r="I20" s="18">
        <v>0</v>
      </c>
      <c r="J20" s="19">
        <v>0</v>
      </c>
      <c r="K20" s="19">
        <v>83</v>
      </c>
      <c r="L20" s="19">
        <v>0</v>
      </c>
      <c r="M20" s="19">
        <v>83</v>
      </c>
      <c r="N20" s="19">
        <v>278</v>
      </c>
      <c r="O20" s="19">
        <v>4</v>
      </c>
      <c r="P20" s="19">
        <v>282</v>
      </c>
      <c r="Q20" s="18">
        <v>11</v>
      </c>
      <c r="R20" s="18">
        <v>0</v>
      </c>
      <c r="S20" s="19">
        <v>11</v>
      </c>
      <c r="T20" s="18">
        <v>0</v>
      </c>
      <c r="U20" s="18">
        <v>0</v>
      </c>
      <c r="V20" s="18">
        <v>0</v>
      </c>
      <c r="W20" s="18">
        <v>3</v>
      </c>
      <c r="X20" s="18">
        <v>0</v>
      </c>
      <c r="Y20" s="19">
        <v>3</v>
      </c>
      <c r="Z20" s="19">
        <v>3</v>
      </c>
      <c r="AA20" s="19">
        <v>0</v>
      </c>
      <c r="AB20" s="19">
        <v>3</v>
      </c>
      <c r="AC20" s="19">
        <v>292</v>
      </c>
      <c r="AD20" s="19">
        <v>4</v>
      </c>
      <c r="AE20" s="19">
        <v>296</v>
      </c>
      <c r="AF20" s="18">
        <v>60</v>
      </c>
      <c r="AG20" s="18">
        <v>0</v>
      </c>
      <c r="AH20" s="19">
        <v>60</v>
      </c>
      <c r="AI20" s="18">
        <v>43</v>
      </c>
      <c r="AJ20" s="18">
        <v>0</v>
      </c>
      <c r="AK20" s="19">
        <v>43</v>
      </c>
      <c r="AL20" s="18">
        <v>1</v>
      </c>
      <c r="AM20" s="18">
        <v>0</v>
      </c>
      <c r="AN20" s="19">
        <v>1</v>
      </c>
      <c r="AO20" s="19">
        <v>44</v>
      </c>
      <c r="AP20" s="19">
        <v>0</v>
      </c>
      <c r="AQ20" s="19">
        <v>44</v>
      </c>
      <c r="AR20" s="19">
        <v>104</v>
      </c>
      <c r="AS20" s="19">
        <v>0</v>
      </c>
      <c r="AT20" s="19">
        <v>104</v>
      </c>
      <c r="AU20" s="18">
        <v>26</v>
      </c>
      <c r="AV20" s="18">
        <v>0</v>
      </c>
      <c r="AW20" s="19">
        <v>26</v>
      </c>
      <c r="AX20" s="18">
        <v>0</v>
      </c>
      <c r="AY20" s="18">
        <v>0</v>
      </c>
      <c r="AZ20" s="18">
        <v>0</v>
      </c>
      <c r="BA20" s="18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130</v>
      </c>
      <c r="BG20" s="19">
        <v>0</v>
      </c>
      <c r="BH20" s="19">
        <v>130</v>
      </c>
      <c r="BI20" s="19">
        <v>162</v>
      </c>
      <c r="BJ20" s="19">
        <v>4</v>
      </c>
      <c r="BK20" s="19">
        <v>166</v>
      </c>
    </row>
    <row r="21" spans="1:64" ht="24.95" customHeight="1">
      <c r="A21" s="17" t="s">
        <v>26</v>
      </c>
      <c r="B21" s="18">
        <v>80</v>
      </c>
      <c r="C21" s="18">
        <v>0</v>
      </c>
      <c r="D21" s="19">
        <v>80</v>
      </c>
      <c r="E21" s="18">
        <v>35</v>
      </c>
      <c r="F21" s="18">
        <v>1</v>
      </c>
      <c r="G21" s="19">
        <v>36</v>
      </c>
      <c r="H21" s="18">
        <v>0</v>
      </c>
      <c r="I21" s="18">
        <v>0</v>
      </c>
      <c r="J21" s="19">
        <v>0</v>
      </c>
      <c r="K21" s="19">
        <v>35</v>
      </c>
      <c r="L21" s="19">
        <v>1</v>
      </c>
      <c r="M21" s="19">
        <v>36</v>
      </c>
      <c r="N21" s="19">
        <v>115</v>
      </c>
      <c r="O21" s="19">
        <v>1</v>
      </c>
      <c r="P21" s="19">
        <v>116</v>
      </c>
      <c r="Q21" s="18">
        <v>8</v>
      </c>
      <c r="R21" s="18">
        <v>0</v>
      </c>
      <c r="S21" s="19">
        <v>8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123</v>
      </c>
      <c r="AD21" s="19">
        <v>1</v>
      </c>
      <c r="AE21" s="19">
        <v>124</v>
      </c>
      <c r="AF21" s="18">
        <v>90</v>
      </c>
      <c r="AG21" s="18">
        <v>1</v>
      </c>
      <c r="AH21" s="19">
        <v>91</v>
      </c>
      <c r="AI21" s="18">
        <v>23</v>
      </c>
      <c r="AJ21" s="18">
        <v>0</v>
      </c>
      <c r="AK21" s="19">
        <v>23</v>
      </c>
      <c r="AL21" s="18">
        <v>2</v>
      </c>
      <c r="AM21" s="18">
        <v>0</v>
      </c>
      <c r="AN21" s="19">
        <v>2</v>
      </c>
      <c r="AO21" s="19">
        <v>25</v>
      </c>
      <c r="AP21" s="19">
        <v>0</v>
      </c>
      <c r="AQ21" s="19">
        <v>25</v>
      </c>
      <c r="AR21" s="19">
        <v>115</v>
      </c>
      <c r="AS21" s="19">
        <v>1</v>
      </c>
      <c r="AT21" s="19">
        <v>116</v>
      </c>
      <c r="AU21" s="18">
        <v>19</v>
      </c>
      <c r="AV21" s="18">
        <v>0</v>
      </c>
      <c r="AW21" s="19">
        <v>19</v>
      </c>
      <c r="AX21" s="18">
        <v>0</v>
      </c>
      <c r="AY21" s="18">
        <v>0</v>
      </c>
      <c r="AZ21" s="18">
        <v>0</v>
      </c>
      <c r="BA21" s="18">
        <v>2</v>
      </c>
      <c r="BB21" s="19">
        <v>2</v>
      </c>
      <c r="BC21" s="19">
        <v>0</v>
      </c>
      <c r="BD21" s="19">
        <v>2</v>
      </c>
      <c r="BE21" s="19">
        <v>2</v>
      </c>
      <c r="BF21" s="19">
        <v>134</v>
      </c>
      <c r="BG21" s="19">
        <v>3</v>
      </c>
      <c r="BH21" s="19">
        <v>137</v>
      </c>
      <c r="BI21" s="19">
        <v>-11</v>
      </c>
      <c r="BJ21" s="19">
        <v>-2</v>
      </c>
      <c r="BK21" s="19">
        <v>-13</v>
      </c>
    </row>
    <row r="22" spans="1:64" ht="24.95" customHeight="1">
      <c r="A22" s="17" t="s">
        <v>27</v>
      </c>
      <c r="B22" s="18">
        <v>61</v>
      </c>
      <c r="C22" s="18">
        <v>0</v>
      </c>
      <c r="D22" s="19">
        <v>61</v>
      </c>
      <c r="E22" s="18">
        <v>20</v>
      </c>
      <c r="F22" s="18">
        <v>0</v>
      </c>
      <c r="G22" s="19">
        <v>20</v>
      </c>
      <c r="H22" s="18">
        <v>0</v>
      </c>
      <c r="I22" s="18">
        <v>0</v>
      </c>
      <c r="J22" s="19">
        <v>0</v>
      </c>
      <c r="K22" s="19">
        <v>20</v>
      </c>
      <c r="L22" s="19">
        <v>0</v>
      </c>
      <c r="M22" s="19">
        <v>20</v>
      </c>
      <c r="N22" s="19">
        <v>81</v>
      </c>
      <c r="O22" s="19">
        <v>0</v>
      </c>
      <c r="P22" s="19">
        <v>81</v>
      </c>
      <c r="Q22" s="18">
        <v>10</v>
      </c>
      <c r="R22" s="18">
        <v>0</v>
      </c>
      <c r="S22" s="19">
        <v>10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91</v>
      </c>
      <c r="AD22" s="19">
        <v>0</v>
      </c>
      <c r="AE22" s="19">
        <v>91</v>
      </c>
      <c r="AF22" s="18">
        <v>28</v>
      </c>
      <c r="AG22" s="18">
        <v>0</v>
      </c>
      <c r="AH22" s="19">
        <v>28</v>
      </c>
      <c r="AI22" s="18">
        <v>9</v>
      </c>
      <c r="AJ22" s="18">
        <v>0</v>
      </c>
      <c r="AK22" s="19">
        <v>9</v>
      </c>
      <c r="AL22" s="18">
        <v>0</v>
      </c>
      <c r="AM22" s="18">
        <v>0</v>
      </c>
      <c r="AN22" s="19">
        <v>0</v>
      </c>
      <c r="AO22" s="19">
        <v>9</v>
      </c>
      <c r="AP22" s="19">
        <v>0</v>
      </c>
      <c r="AQ22" s="19">
        <v>9</v>
      </c>
      <c r="AR22" s="19">
        <v>37</v>
      </c>
      <c r="AS22" s="19">
        <v>0</v>
      </c>
      <c r="AT22" s="19">
        <v>37</v>
      </c>
      <c r="AU22" s="18">
        <v>23</v>
      </c>
      <c r="AV22" s="18">
        <v>0</v>
      </c>
      <c r="AW22" s="19">
        <v>23</v>
      </c>
      <c r="AX22" s="18">
        <v>0</v>
      </c>
      <c r="AY22" s="18">
        <v>0</v>
      </c>
      <c r="AZ22" s="18">
        <v>0</v>
      </c>
      <c r="BA22" s="18">
        <v>2</v>
      </c>
      <c r="BB22" s="19">
        <v>2</v>
      </c>
      <c r="BC22" s="19">
        <v>0</v>
      </c>
      <c r="BD22" s="19">
        <v>2</v>
      </c>
      <c r="BE22" s="19">
        <v>2</v>
      </c>
      <c r="BF22" s="19">
        <v>60</v>
      </c>
      <c r="BG22" s="19">
        <v>2</v>
      </c>
      <c r="BH22" s="19">
        <v>62</v>
      </c>
      <c r="BI22" s="19">
        <v>31</v>
      </c>
      <c r="BJ22" s="19">
        <v>-2</v>
      </c>
      <c r="BK22" s="19">
        <v>29</v>
      </c>
    </row>
    <row r="23" spans="1:64" ht="24.95" customHeight="1">
      <c r="A23" s="17" t="s">
        <v>28</v>
      </c>
      <c r="B23" s="18">
        <v>26</v>
      </c>
      <c r="C23" s="18">
        <v>0</v>
      </c>
      <c r="D23" s="19">
        <v>26</v>
      </c>
      <c r="E23" s="18">
        <v>14</v>
      </c>
      <c r="F23" s="18">
        <v>0</v>
      </c>
      <c r="G23" s="19">
        <v>14</v>
      </c>
      <c r="H23" s="18">
        <v>0</v>
      </c>
      <c r="I23" s="18">
        <v>1</v>
      </c>
      <c r="J23" s="19">
        <v>1</v>
      </c>
      <c r="K23" s="19">
        <v>14</v>
      </c>
      <c r="L23" s="19">
        <v>1</v>
      </c>
      <c r="M23" s="19">
        <v>15</v>
      </c>
      <c r="N23" s="19">
        <v>40</v>
      </c>
      <c r="O23" s="19">
        <v>1</v>
      </c>
      <c r="P23" s="19">
        <v>41</v>
      </c>
      <c r="Q23" s="18">
        <v>3</v>
      </c>
      <c r="R23" s="18">
        <v>0</v>
      </c>
      <c r="S23" s="19">
        <v>3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43</v>
      </c>
      <c r="AD23" s="19">
        <v>1</v>
      </c>
      <c r="AE23" s="19">
        <v>44</v>
      </c>
      <c r="AF23" s="18">
        <v>15</v>
      </c>
      <c r="AG23" s="18">
        <v>0</v>
      </c>
      <c r="AH23" s="19">
        <v>15</v>
      </c>
      <c r="AI23" s="18">
        <v>18</v>
      </c>
      <c r="AJ23" s="18">
        <v>0</v>
      </c>
      <c r="AK23" s="19">
        <v>18</v>
      </c>
      <c r="AL23" s="18">
        <v>0</v>
      </c>
      <c r="AM23" s="18">
        <v>5</v>
      </c>
      <c r="AN23" s="19">
        <v>5</v>
      </c>
      <c r="AO23" s="19">
        <v>18</v>
      </c>
      <c r="AP23" s="19">
        <v>5</v>
      </c>
      <c r="AQ23" s="19">
        <v>23</v>
      </c>
      <c r="AR23" s="19">
        <v>33</v>
      </c>
      <c r="AS23" s="19">
        <v>5</v>
      </c>
      <c r="AT23" s="19">
        <v>38</v>
      </c>
      <c r="AU23" s="18">
        <v>18</v>
      </c>
      <c r="AV23" s="18">
        <v>0</v>
      </c>
      <c r="AW23" s="19">
        <v>18</v>
      </c>
      <c r="AX23" s="18">
        <v>0</v>
      </c>
      <c r="AY23" s="18">
        <v>0</v>
      </c>
      <c r="AZ23" s="18">
        <v>0</v>
      </c>
      <c r="BA23" s="22">
        <v>1</v>
      </c>
      <c r="BB23" s="19">
        <v>1</v>
      </c>
      <c r="BC23" s="19">
        <v>0</v>
      </c>
      <c r="BD23" s="19">
        <v>1</v>
      </c>
      <c r="BE23" s="19">
        <v>1</v>
      </c>
      <c r="BF23" s="19">
        <v>51</v>
      </c>
      <c r="BG23" s="19">
        <v>6</v>
      </c>
      <c r="BH23" s="19">
        <v>57</v>
      </c>
      <c r="BI23" s="19">
        <v>-8</v>
      </c>
      <c r="BJ23" s="19">
        <v>-5</v>
      </c>
      <c r="BK23" s="19">
        <v>-13</v>
      </c>
    </row>
    <row r="24" spans="1:64" ht="24.95" customHeight="1">
      <c r="A24" s="17" t="s">
        <v>29</v>
      </c>
      <c r="B24" s="18">
        <v>10</v>
      </c>
      <c r="C24" s="18">
        <v>5</v>
      </c>
      <c r="D24" s="19">
        <v>15</v>
      </c>
      <c r="E24" s="18">
        <v>5</v>
      </c>
      <c r="F24" s="18">
        <v>0</v>
      </c>
      <c r="G24" s="19">
        <v>5</v>
      </c>
      <c r="H24" s="18">
        <v>0</v>
      </c>
      <c r="I24" s="18">
        <v>5</v>
      </c>
      <c r="J24" s="19">
        <v>5</v>
      </c>
      <c r="K24" s="19">
        <v>5</v>
      </c>
      <c r="L24" s="19">
        <v>5</v>
      </c>
      <c r="M24" s="19">
        <v>10</v>
      </c>
      <c r="N24" s="19">
        <v>15</v>
      </c>
      <c r="O24" s="19">
        <v>10</v>
      </c>
      <c r="P24" s="19">
        <v>25</v>
      </c>
      <c r="Q24" s="18">
        <v>3</v>
      </c>
      <c r="R24" s="18">
        <v>0</v>
      </c>
      <c r="S24" s="19">
        <v>3</v>
      </c>
      <c r="T24" s="18">
        <v>0</v>
      </c>
      <c r="U24" s="18">
        <v>0</v>
      </c>
      <c r="V24" s="18">
        <v>0</v>
      </c>
      <c r="W24" s="29">
        <v>2</v>
      </c>
      <c r="X24" s="18">
        <v>0</v>
      </c>
      <c r="Y24" s="32">
        <v>2</v>
      </c>
      <c r="Z24" s="32">
        <v>2</v>
      </c>
      <c r="AA24" s="19">
        <v>0</v>
      </c>
      <c r="AB24" s="32">
        <v>2</v>
      </c>
      <c r="AC24" s="32">
        <v>20</v>
      </c>
      <c r="AD24" s="19">
        <v>10</v>
      </c>
      <c r="AE24" s="32">
        <v>30</v>
      </c>
      <c r="AF24" s="29">
        <v>6</v>
      </c>
      <c r="AG24" s="18">
        <v>0</v>
      </c>
      <c r="AH24" s="32">
        <v>6</v>
      </c>
      <c r="AI24" s="18">
        <v>6</v>
      </c>
      <c r="AJ24" s="18">
        <v>4</v>
      </c>
      <c r="AK24" s="19">
        <v>10</v>
      </c>
      <c r="AL24" s="18">
        <v>1</v>
      </c>
      <c r="AM24" s="18">
        <v>0</v>
      </c>
      <c r="AN24" s="19">
        <v>1</v>
      </c>
      <c r="AO24" s="19">
        <v>7</v>
      </c>
      <c r="AP24" s="19">
        <v>4</v>
      </c>
      <c r="AQ24" s="19">
        <v>11</v>
      </c>
      <c r="AR24" s="32">
        <v>13</v>
      </c>
      <c r="AS24" s="19">
        <v>4</v>
      </c>
      <c r="AT24" s="32">
        <v>17</v>
      </c>
      <c r="AU24" s="18">
        <v>5</v>
      </c>
      <c r="AV24" s="18">
        <v>0</v>
      </c>
      <c r="AW24" s="19">
        <v>5</v>
      </c>
      <c r="AX24" s="18">
        <v>0</v>
      </c>
      <c r="AY24" s="18">
        <v>0</v>
      </c>
      <c r="AZ24" s="18">
        <v>0</v>
      </c>
      <c r="BA24" s="18">
        <v>0</v>
      </c>
      <c r="BB24" s="19">
        <v>0</v>
      </c>
      <c r="BC24" s="19">
        <v>0</v>
      </c>
      <c r="BD24" s="19">
        <v>0</v>
      </c>
      <c r="BE24" s="19">
        <v>0</v>
      </c>
      <c r="BF24" s="32">
        <v>18</v>
      </c>
      <c r="BG24" s="19">
        <v>4</v>
      </c>
      <c r="BH24" s="32">
        <v>22</v>
      </c>
      <c r="BI24" s="32">
        <v>2</v>
      </c>
      <c r="BJ24" s="19">
        <v>6</v>
      </c>
      <c r="BK24" s="32">
        <v>8</v>
      </c>
    </row>
    <row r="25" spans="1:64" ht="24.95" customHeight="1">
      <c r="A25" s="17" t="s">
        <v>30</v>
      </c>
      <c r="B25" s="18">
        <v>37</v>
      </c>
      <c r="C25" s="18">
        <v>0</v>
      </c>
      <c r="D25" s="19">
        <v>37</v>
      </c>
      <c r="E25" s="18">
        <v>18</v>
      </c>
      <c r="F25" s="18">
        <v>0</v>
      </c>
      <c r="G25" s="19">
        <v>18</v>
      </c>
      <c r="H25" s="18">
        <v>1</v>
      </c>
      <c r="I25" s="18">
        <v>0</v>
      </c>
      <c r="J25" s="19">
        <v>1</v>
      </c>
      <c r="K25" s="19">
        <v>19</v>
      </c>
      <c r="L25" s="19">
        <v>0</v>
      </c>
      <c r="M25" s="19">
        <v>19</v>
      </c>
      <c r="N25" s="19">
        <v>56</v>
      </c>
      <c r="O25" s="19">
        <v>0</v>
      </c>
      <c r="P25" s="19">
        <v>56</v>
      </c>
      <c r="Q25" s="18">
        <v>0</v>
      </c>
      <c r="R25" s="18">
        <v>0</v>
      </c>
      <c r="S25" s="19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56</v>
      </c>
      <c r="AD25" s="19">
        <v>0</v>
      </c>
      <c r="AE25" s="19">
        <v>56</v>
      </c>
      <c r="AF25" s="18">
        <v>56</v>
      </c>
      <c r="AG25" s="18">
        <v>0</v>
      </c>
      <c r="AH25" s="19">
        <v>56</v>
      </c>
      <c r="AI25" s="18">
        <v>23</v>
      </c>
      <c r="AJ25" s="18">
        <v>0</v>
      </c>
      <c r="AK25" s="19">
        <v>23</v>
      </c>
      <c r="AL25" s="18">
        <v>0</v>
      </c>
      <c r="AM25" s="18">
        <v>0</v>
      </c>
      <c r="AN25" s="19">
        <v>0</v>
      </c>
      <c r="AO25" s="19">
        <v>23</v>
      </c>
      <c r="AP25" s="19">
        <v>0</v>
      </c>
      <c r="AQ25" s="19">
        <v>23</v>
      </c>
      <c r="AR25" s="19">
        <v>79</v>
      </c>
      <c r="AS25" s="19">
        <v>0</v>
      </c>
      <c r="AT25" s="19">
        <v>79</v>
      </c>
      <c r="AU25" s="18">
        <v>29</v>
      </c>
      <c r="AV25" s="18">
        <v>0</v>
      </c>
      <c r="AW25" s="19">
        <v>29</v>
      </c>
      <c r="AX25" s="18">
        <v>0</v>
      </c>
      <c r="AY25" s="18">
        <v>0</v>
      </c>
      <c r="AZ25" s="18">
        <v>0</v>
      </c>
      <c r="BA25" s="18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108</v>
      </c>
      <c r="BG25" s="19">
        <v>0</v>
      </c>
      <c r="BH25" s="19">
        <v>108</v>
      </c>
      <c r="BI25" s="19">
        <v>-52</v>
      </c>
      <c r="BJ25" s="19">
        <v>0</v>
      </c>
      <c r="BK25" s="19">
        <v>-52</v>
      </c>
    </row>
    <row r="26" spans="1:64" ht="24.95" customHeight="1">
      <c r="A26" s="17" t="s">
        <v>31</v>
      </c>
      <c r="B26" s="18">
        <v>42</v>
      </c>
      <c r="C26" s="18">
        <v>3</v>
      </c>
      <c r="D26" s="19">
        <v>45</v>
      </c>
      <c r="E26" s="18">
        <v>30</v>
      </c>
      <c r="F26" s="18">
        <v>0</v>
      </c>
      <c r="G26" s="19">
        <v>30</v>
      </c>
      <c r="H26" s="18">
        <v>0</v>
      </c>
      <c r="I26" s="18">
        <v>0</v>
      </c>
      <c r="J26" s="19">
        <v>0</v>
      </c>
      <c r="K26" s="19">
        <v>30</v>
      </c>
      <c r="L26" s="19">
        <v>0</v>
      </c>
      <c r="M26" s="19">
        <v>30</v>
      </c>
      <c r="N26" s="19">
        <v>72</v>
      </c>
      <c r="O26" s="19">
        <v>3</v>
      </c>
      <c r="P26" s="19">
        <v>75</v>
      </c>
      <c r="Q26" s="18">
        <v>5</v>
      </c>
      <c r="R26" s="18">
        <v>0</v>
      </c>
      <c r="S26" s="19">
        <v>5</v>
      </c>
      <c r="T26" s="18">
        <v>0</v>
      </c>
      <c r="U26" s="18">
        <v>0</v>
      </c>
      <c r="V26" s="18">
        <v>0</v>
      </c>
      <c r="W26" s="18">
        <v>64</v>
      </c>
      <c r="X26" s="18">
        <v>0</v>
      </c>
      <c r="Y26" s="19">
        <v>64</v>
      </c>
      <c r="Z26" s="19">
        <v>64</v>
      </c>
      <c r="AA26" s="19">
        <v>0</v>
      </c>
      <c r="AB26" s="19">
        <v>64</v>
      </c>
      <c r="AC26" s="19">
        <v>141</v>
      </c>
      <c r="AD26" s="19">
        <v>3</v>
      </c>
      <c r="AE26" s="19">
        <v>144</v>
      </c>
      <c r="AF26" s="18">
        <v>78</v>
      </c>
      <c r="AG26" s="18">
        <v>0</v>
      </c>
      <c r="AH26" s="19">
        <v>78</v>
      </c>
      <c r="AI26" s="18">
        <v>50</v>
      </c>
      <c r="AJ26" s="18">
        <v>0</v>
      </c>
      <c r="AK26" s="19">
        <v>50</v>
      </c>
      <c r="AL26" s="18">
        <v>4</v>
      </c>
      <c r="AM26" s="18">
        <v>1</v>
      </c>
      <c r="AN26" s="19">
        <v>5</v>
      </c>
      <c r="AO26" s="19">
        <v>54</v>
      </c>
      <c r="AP26" s="19">
        <v>1</v>
      </c>
      <c r="AQ26" s="19">
        <v>55</v>
      </c>
      <c r="AR26" s="19">
        <v>132</v>
      </c>
      <c r="AS26" s="19">
        <v>1</v>
      </c>
      <c r="AT26" s="19">
        <v>133</v>
      </c>
      <c r="AU26" s="18">
        <v>27</v>
      </c>
      <c r="AV26" s="18">
        <v>0</v>
      </c>
      <c r="AW26" s="19">
        <v>27</v>
      </c>
      <c r="AX26" s="18">
        <v>0</v>
      </c>
      <c r="AY26" s="18">
        <v>0</v>
      </c>
      <c r="AZ26" s="18">
        <v>0</v>
      </c>
      <c r="BA26" s="18">
        <v>2</v>
      </c>
      <c r="BB26" s="19">
        <v>2</v>
      </c>
      <c r="BC26" s="19">
        <v>0</v>
      </c>
      <c r="BD26" s="19">
        <v>2</v>
      </c>
      <c r="BE26" s="19">
        <v>2</v>
      </c>
      <c r="BF26" s="19">
        <v>159</v>
      </c>
      <c r="BG26" s="19">
        <v>3</v>
      </c>
      <c r="BH26" s="19">
        <v>162</v>
      </c>
      <c r="BI26" s="19">
        <v>-18</v>
      </c>
      <c r="BJ26" s="19">
        <v>0</v>
      </c>
      <c r="BK26" s="19">
        <v>-18</v>
      </c>
    </row>
    <row r="27" spans="1:64" s="10" customFormat="1" ht="24.95" customHeight="1">
      <c r="A27" s="20" t="s">
        <v>35</v>
      </c>
      <c r="B27" s="21">
        <f>SUM(B18:B26)</f>
        <v>546</v>
      </c>
      <c r="C27" s="21">
        <f t="shared" ref="C27:BK27" si="1">SUM(C18:C26)</f>
        <v>15</v>
      </c>
      <c r="D27" s="21">
        <f t="shared" si="1"/>
        <v>561</v>
      </c>
      <c r="E27" s="21">
        <f t="shared" si="1"/>
        <v>308</v>
      </c>
      <c r="F27" s="21">
        <f t="shared" si="1"/>
        <v>6</v>
      </c>
      <c r="G27" s="21">
        <f t="shared" si="1"/>
        <v>314</v>
      </c>
      <c r="H27" s="21">
        <f t="shared" si="1"/>
        <v>1</v>
      </c>
      <c r="I27" s="21">
        <f t="shared" si="1"/>
        <v>9</v>
      </c>
      <c r="J27" s="21">
        <f t="shared" si="1"/>
        <v>10</v>
      </c>
      <c r="K27" s="21">
        <f t="shared" si="1"/>
        <v>309</v>
      </c>
      <c r="L27" s="21">
        <f t="shared" si="1"/>
        <v>15</v>
      </c>
      <c r="M27" s="21">
        <f t="shared" si="1"/>
        <v>324</v>
      </c>
      <c r="N27" s="21">
        <f t="shared" si="1"/>
        <v>855</v>
      </c>
      <c r="O27" s="21">
        <f t="shared" si="1"/>
        <v>30</v>
      </c>
      <c r="P27" s="21">
        <f t="shared" si="1"/>
        <v>885</v>
      </c>
      <c r="Q27" s="21">
        <f t="shared" si="1"/>
        <v>47</v>
      </c>
      <c r="R27" s="21">
        <f t="shared" si="1"/>
        <v>0</v>
      </c>
      <c r="S27" s="21">
        <f t="shared" si="1"/>
        <v>47</v>
      </c>
      <c r="T27" s="21">
        <f t="shared" si="1"/>
        <v>0</v>
      </c>
      <c r="U27" s="21">
        <f t="shared" si="1"/>
        <v>0</v>
      </c>
      <c r="V27" s="21">
        <f t="shared" si="1"/>
        <v>0</v>
      </c>
      <c r="W27" s="30">
        <f t="shared" si="1"/>
        <v>69</v>
      </c>
      <c r="X27" s="21">
        <f t="shared" si="1"/>
        <v>0</v>
      </c>
      <c r="Y27" s="30">
        <f t="shared" si="1"/>
        <v>69</v>
      </c>
      <c r="Z27" s="30">
        <f t="shared" si="1"/>
        <v>69</v>
      </c>
      <c r="AA27" s="21">
        <f t="shared" si="1"/>
        <v>0</v>
      </c>
      <c r="AB27" s="30">
        <f t="shared" si="1"/>
        <v>69</v>
      </c>
      <c r="AC27" s="30">
        <f t="shared" si="1"/>
        <v>971</v>
      </c>
      <c r="AD27" s="21">
        <f t="shared" si="1"/>
        <v>30</v>
      </c>
      <c r="AE27" s="30">
        <f t="shared" si="1"/>
        <v>1001</v>
      </c>
      <c r="AF27" s="30">
        <f t="shared" si="1"/>
        <v>403</v>
      </c>
      <c r="AG27" s="21">
        <f t="shared" si="1"/>
        <v>1</v>
      </c>
      <c r="AH27" s="30">
        <f t="shared" si="1"/>
        <v>404</v>
      </c>
      <c r="AI27" s="21">
        <f t="shared" si="1"/>
        <v>195</v>
      </c>
      <c r="AJ27" s="21">
        <f t="shared" si="1"/>
        <v>7</v>
      </c>
      <c r="AK27" s="21">
        <f t="shared" si="1"/>
        <v>202</v>
      </c>
      <c r="AL27" s="21">
        <f t="shared" si="1"/>
        <v>11</v>
      </c>
      <c r="AM27" s="21">
        <f t="shared" si="1"/>
        <v>19</v>
      </c>
      <c r="AN27" s="21">
        <f t="shared" si="1"/>
        <v>30</v>
      </c>
      <c r="AO27" s="21">
        <f t="shared" si="1"/>
        <v>206</v>
      </c>
      <c r="AP27" s="21">
        <f t="shared" si="1"/>
        <v>26</v>
      </c>
      <c r="AQ27" s="21">
        <f t="shared" si="1"/>
        <v>232</v>
      </c>
      <c r="AR27" s="30">
        <f t="shared" si="1"/>
        <v>609</v>
      </c>
      <c r="AS27" s="21">
        <f t="shared" si="1"/>
        <v>27</v>
      </c>
      <c r="AT27" s="30">
        <f t="shared" si="1"/>
        <v>636</v>
      </c>
      <c r="AU27" s="21">
        <f t="shared" si="1"/>
        <v>175</v>
      </c>
      <c r="AV27" s="21">
        <f t="shared" si="1"/>
        <v>0</v>
      </c>
      <c r="AW27" s="21">
        <f t="shared" si="1"/>
        <v>175</v>
      </c>
      <c r="AX27" s="21">
        <f t="shared" si="1"/>
        <v>0</v>
      </c>
      <c r="AY27" s="21">
        <f t="shared" si="1"/>
        <v>0</v>
      </c>
      <c r="AZ27" s="21">
        <f t="shared" si="1"/>
        <v>0</v>
      </c>
      <c r="BA27" s="21">
        <f t="shared" si="1"/>
        <v>9</v>
      </c>
      <c r="BB27" s="21">
        <f t="shared" si="1"/>
        <v>9</v>
      </c>
      <c r="BC27" s="21">
        <f t="shared" si="1"/>
        <v>0</v>
      </c>
      <c r="BD27" s="21">
        <f t="shared" si="1"/>
        <v>9</v>
      </c>
      <c r="BE27" s="21">
        <f t="shared" si="1"/>
        <v>9</v>
      </c>
      <c r="BF27" s="30">
        <f t="shared" si="1"/>
        <v>784</v>
      </c>
      <c r="BG27" s="21">
        <f t="shared" si="1"/>
        <v>36</v>
      </c>
      <c r="BH27" s="30">
        <f t="shared" si="1"/>
        <v>820</v>
      </c>
      <c r="BI27" s="30">
        <f t="shared" si="1"/>
        <v>187</v>
      </c>
      <c r="BJ27" s="21">
        <f t="shared" si="1"/>
        <v>-6</v>
      </c>
      <c r="BK27" s="30">
        <f t="shared" si="1"/>
        <v>181</v>
      </c>
      <c r="BL27" s="7"/>
    </row>
    <row r="28" spans="1:64" s="10" customFormat="1" ht="24.95" customHeight="1">
      <c r="A28" s="23" t="s">
        <v>36</v>
      </c>
      <c r="B28" s="24">
        <f>SUM(B27,B17)</f>
        <v>4048</v>
      </c>
      <c r="C28" s="24">
        <f t="shared" ref="C28:BK28" si="2">SUM(C27,C17)</f>
        <v>34</v>
      </c>
      <c r="D28" s="24">
        <f t="shared" si="2"/>
        <v>4082</v>
      </c>
      <c r="E28" s="24">
        <f t="shared" si="2"/>
        <v>3354</v>
      </c>
      <c r="F28" s="24">
        <f t="shared" si="2"/>
        <v>129</v>
      </c>
      <c r="G28" s="24">
        <f t="shared" si="2"/>
        <v>3483</v>
      </c>
      <c r="H28" s="24">
        <f t="shared" si="2"/>
        <v>85</v>
      </c>
      <c r="I28" s="24">
        <f t="shared" si="2"/>
        <v>133</v>
      </c>
      <c r="J28" s="24">
        <f t="shared" si="2"/>
        <v>218</v>
      </c>
      <c r="K28" s="24">
        <f t="shared" si="2"/>
        <v>3439</v>
      </c>
      <c r="L28" s="24">
        <f t="shared" si="2"/>
        <v>262</v>
      </c>
      <c r="M28" s="24">
        <f t="shared" si="2"/>
        <v>3701</v>
      </c>
      <c r="N28" s="24">
        <f t="shared" si="2"/>
        <v>7487</v>
      </c>
      <c r="O28" s="24">
        <f t="shared" si="2"/>
        <v>296</v>
      </c>
      <c r="P28" s="24">
        <f t="shared" si="2"/>
        <v>7783</v>
      </c>
      <c r="Q28" s="24">
        <f t="shared" si="2"/>
        <v>801</v>
      </c>
      <c r="R28" s="24">
        <f t="shared" si="2"/>
        <v>3</v>
      </c>
      <c r="S28" s="24">
        <f t="shared" si="2"/>
        <v>804</v>
      </c>
      <c r="T28" s="24">
        <f t="shared" si="2"/>
        <v>81</v>
      </c>
      <c r="U28" s="24">
        <f t="shared" si="2"/>
        <v>6</v>
      </c>
      <c r="V28" s="24">
        <f t="shared" si="2"/>
        <v>0</v>
      </c>
      <c r="W28" s="31">
        <f t="shared" si="2"/>
        <v>518</v>
      </c>
      <c r="X28" s="24">
        <f t="shared" si="2"/>
        <v>1</v>
      </c>
      <c r="Y28" s="31">
        <f t="shared" si="2"/>
        <v>519</v>
      </c>
      <c r="Z28" s="31">
        <f t="shared" si="2"/>
        <v>524</v>
      </c>
      <c r="AA28" s="24">
        <f t="shared" si="2"/>
        <v>82</v>
      </c>
      <c r="AB28" s="31">
        <f t="shared" si="2"/>
        <v>606</v>
      </c>
      <c r="AC28" s="31">
        <f t="shared" si="2"/>
        <v>8812</v>
      </c>
      <c r="AD28" s="24">
        <f t="shared" si="2"/>
        <v>381</v>
      </c>
      <c r="AE28" s="31">
        <f t="shared" si="2"/>
        <v>9193</v>
      </c>
      <c r="AF28" s="31">
        <f t="shared" si="2"/>
        <v>2762</v>
      </c>
      <c r="AG28" s="24">
        <f t="shared" si="2"/>
        <v>44</v>
      </c>
      <c r="AH28" s="31">
        <f t="shared" si="2"/>
        <v>2806</v>
      </c>
      <c r="AI28" s="24">
        <f t="shared" si="2"/>
        <v>3268</v>
      </c>
      <c r="AJ28" s="24">
        <f t="shared" si="2"/>
        <v>60</v>
      </c>
      <c r="AK28" s="24">
        <f t="shared" si="2"/>
        <v>3328</v>
      </c>
      <c r="AL28" s="24">
        <f t="shared" si="2"/>
        <v>87</v>
      </c>
      <c r="AM28" s="24">
        <f t="shared" si="2"/>
        <v>121</v>
      </c>
      <c r="AN28" s="24">
        <f t="shared" si="2"/>
        <v>208</v>
      </c>
      <c r="AO28" s="24">
        <f t="shared" si="2"/>
        <v>3355</v>
      </c>
      <c r="AP28" s="24">
        <f t="shared" si="2"/>
        <v>181</v>
      </c>
      <c r="AQ28" s="24">
        <f t="shared" si="2"/>
        <v>3536</v>
      </c>
      <c r="AR28" s="31">
        <f t="shared" si="2"/>
        <v>6117</v>
      </c>
      <c r="AS28" s="24">
        <f t="shared" si="2"/>
        <v>225</v>
      </c>
      <c r="AT28" s="31">
        <f t="shared" si="2"/>
        <v>6342</v>
      </c>
      <c r="AU28" s="24">
        <f t="shared" si="2"/>
        <v>1393</v>
      </c>
      <c r="AV28" s="24">
        <f t="shared" si="2"/>
        <v>4</v>
      </c>
      <c r="AW28" s="24">
        <f t="shared" si="2"/>
        <v>1397</v>
      </c>
      <c r="AX28" s="24">
        <f t="shared" si="2"/>
        <v>6</v>
      </c>
      <c r="AY28" s="24">
        <f t="shared" si="2"/>
        <v>0</v>
      </c>
      <c r="AZ28" s="24">
        <f t="shared" si="2"/>
        <v>6</v>
      </c>
      <c r="BA28" s="24">
        <f t="shared" si="2"/>
        <v>88</v>
      </c>
      <c r="BB28" s="24">
        <f t="shared" si="2"/>
        <v>94</v>
      </c>
      <c r="BC28" s="24">
        <f t="shared" si="2"/>
        <v>6</v>
      </c>
      <c r="BD28" s="24">
        <f t="shared" si="2"/>
        <v>94</v>
      </c>
      <c r="BE28" s="24">
        <f t="shared" si="2"/>
        <v>100</v>
      </c>
      <c r="BF28" s="31">
        <f t="shared" si="2"/>
        <v>7516</v>
      </c>
      <c r="BG28" s="24">
        <f t="shared" si="2"/>
        <v>323</v>
      </c>
      <c r="BH28" s="31">
        <f t="shared" si="2"/>
        <v>7839</v>
      </c>
      <c r="BI28" s="31">
        <f t="shared" si="2"/>
        <v>1296</v>
      </c>
      <c r="BJ28" s="24">
        <f t="shared" si="2"/>
        <v>58</v>
      </c>
      <c r="BK28" s="31">
        <f t="shared" si="2"/>
        <v>1354</v>
      </c>
      <c r="BL28" s="7"/>
    </row>
    <row r="29" spans="1:64" ht="24.95" customHeight="1">
      <c r="B29" s="33" t="s">
        <v>63</v>
      </c>
      <c r="AF29" s="33" t="s">
        <v>63</v>
      </c>
      <c r="AO29" s="33"/>
    </row>
  </sheetData>
  <autoFilter ref="A5:WXT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AY3:AY4"/>
    <mergeCell ref="AZ3:BB4"/>
    <mergeCell ref="BC3:BE4"/>
    <mergeCell ref="AO4:AQ4"/>
    <mergeCell ref="AR3:AT4"/>
    <mergeCell ref="AX3:AX4"/>
    <mergeCell ref="E4:G4"/>
    <mergeCell ref="H4:J4"/>
    <mergeCell ref="K4:M4"/>
    <mergeCell ref="AI4:AK4"/>
    <mergeCell ref="AL4:AN4"/>
    <mergeCell ref="W3:Y4"/>
    <mergeCell ref="Z3:AB4"/>
    <mergeCell ref="AF3:AH4"/>
    <mergeCell ref="AI3:AQ3"/>
    <mergeCell ref="U3:U4"/>
    <mergeCell ref="V3:V4"/>
  </mergeCells>
  <phoneticPr fontId="4"/>
  <conditionalFormatting sqref="A6:A28">
    <cfRule type="expression" dxfId="0" priority="1" stopIfTrue="1">
      <formula>BL6="NG"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&amp;L&amp;"-,太字"&amp;20〇住民基本台帳月報（第１表）人口・世帯数【平成26年4月末】</oddHeader>
    <oddFooter>&amp;C&amp;"-,太字"&amp;14&amp;P/&amp;N&amp;R&amp;"-,太字"&amp;14【H26.9.19訂正版】</oddFoot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2014-09-11T23:39:11Z</cp:lastPrinted>
  <dcterms:created xsi:type="dcterms:W3CDTF">2013-03-13T00:27:18Z</dcterms:created>
  <dcterms:modified xsi:type="dcterms:W3CDTF">2014-09-11T23:39:44Z</dcterms:modified>
</cp:coreProperties>
</file>