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626" yWindow="1770" windowWidth="19395" windowHeight="7830" activeTab="0"/>
  </bookViews>
  <sheets>
    <sheet name="目次" sheetId="1" r:id="rId1"/>
    <sheet name="表１" sheetId="2" r:id="rId2"/>
    <sheet name="表２" sheetId="3" r:id="rId3"/>
  </sheets>
  <definedNames>
    <definedName name="_xlnm.Print_Area" localSheetId="1">'表１'!$A$1:$J$367</definedName>
    <definedName name="_xlnm.Print_Area" localSheetId="2">'表２'!$A$1:$G$12</definedName>
    <definedName name="_xlnm.Print_Area" localSheetId="0">'目次'!$A$1:$D$7</definedName>
    <definedName name="_xlnm.Print_Titles" localSheetId="1">'表１'!$1:$4</definedName>
  </definedNames>
  <calcPr fullCalcOnLoad="1"/>
</workbook>
</file>

<file path=xl/sharedStrings.xml><?xml version="1.0" encoding="utf-8"?>
<sst xmlns="http://schemas.openxmlformats.org/spreadsheetml/2006/main" count="1351" uniqueCount="87">
  <si>
    <t>産業大分類</t>
  </si>
  <si>
    <t>事業所数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</si>
  <si>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</si>
  <si>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</si>
  <si>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</si>
  <si>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</si>
  <si>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</si>
  <si>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</si>
  <si>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</si>
  <si>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</si>
  <si>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</si>
  <si>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</si>
  <si>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</si>
  <si>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</si>
  <si>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</si>
  <si>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</si>
  <si>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</si>
  <si>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</si>
  <si>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松山市</t>
  </si>
  <si>
    <t>今治市</t>
  </si>
  <si>
    <t>宇和島市</t>
  </si>
  <si>
    <t>八幡浜市</t>
  </si>
  <si>
    <t>新居浜市</t>
  </si>
  <si>
    <t>大洲市</t>
  </si>
  <si>
    <t>伊予市</t>
  </si>
  <si>
    <t>四国中央市</t>
  </si>
  <si>
    <t>松前町</t>
  </si>
  <si>
    <t>砥部町</t>
  </si>
  <si>
    <t>Ａ～Ｒ</t>
  </si>
  <si>
    <t>Ａ～Ｂ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</si>
  <si>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</si>
  <si>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</si>
  <si>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</si>
  <si>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</si>
  <si>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</si>
  <si>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</si>
  <si>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</si>
  <si>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</si>
  <si>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</si>
  <si>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</si>
  <si>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</si>
  <si>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</si>
  <si>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</si>
  <si>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</si>
  <si>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</si>
  <si>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</si>
  <si>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全産業</t>
  </si>
  <si>
    <t>西条市</t>
  </si>
  <si>
    <t>西予市</t>
  </si>
  <si>
    <t>東温市</t>
  </si>
  <si>
    <t>上島町</t>
  </si>
  <si>
    <t>久万高原町</t>
  </si>
  <si>
    <t>内子町</t>
  </si>
  <si>
    <t>伊方町</t>
  </si>
  <si>
    <t>松野町</t>
  </si>
  <si>
    <t>鬼北町</t>
  </si>
  <si>
    <t>愛南町</t>
  </si>
  <si>
    <t>市町</t>
  </si>
  <si>
    <t>目　　　次</t>
  </si>
  <si>
    <t>サービス業（他に分類されないもの）</t>
  </si>
  <si>
    <t xml:space="preserve"> 　　法人でない団体</t>
  </si>
  <si>
    <t>　　　 会社以外の法人</t>
  </si>
  <si>
    <t xml:space="preserve"> 　　　会社</t>
  </si>
  <si>
    <t xml:space="preserve"> 総数</t>
  </si>
  <si>
    <t>経営組織</t>
  </si>
  <si>
    <t xml:space="preserve"> 　　個人経営</t>
  </si>
  <si>
    <t xml:space="preserve"> 　　法人</t>
  </si>
  <si>
    <t>-</t>
  </si>
  <si>
    <t>-</t>
  </si>
  <si>
    <t>（人）</t>
  </si>
  <si>
    <t>従業者数</t>
  </si>
  <si>
    <t>（％）</t>
  </si>
  <si>
    <t>構成比</t>
  </si>
  <si>
    <t>（人）</t>
  </si>
  <si>
    <t>（％）</t>
  </si>
  <si>
    <t>男性</t>
  </si>
  <si>
    <t>女性</t>
  </si>
  <si>
    <t>（注3）割合（構成比）は小数点以下第2位で四捨五入したため、内訳の計と合計が一致しない場合がある。</t>
  </si>
  <si>
    <t>農林漁業（個人経営を除く）</t>
  </si>
  <si>
    <t>（注1）事業内容等不詳の事業所を除く。</t>
  </si>
  <si>
    <t>（注2）「従業者数」には、男女別の不詳を含む。</t>
  </si>
  <si>
    <t>（注1）事業内容等不詳の事業所を含まない。</t>
  </si>
  <si>
    <t>（注2）「従業者数」には男女別の不詳を含むため、男性と女性の合計は総数と一致しない場合がある。</t>
  </si>
  <si>
    <t>民営事業所　新規把握事業所　経営組織別事業所数及び従業者数</t>
  </si>
  <si>
    <t>民営事業所　新規把握事業所　市町別産業大分類別事業所数及び従業者数</t>
  </si>
  <si>
    <t>表１　民営事業所　新規把握事業所　市町別産業大分類別事業所数及び従業者数</t>
  </si>
  <si>
    <t>表２　民営事業所　新規把握事業所　経営組織別事業所数及び従業者数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</si>
</sst>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0.0_);[Red]\(0.0\)"/>
    <numFmt numFmtId="179" formatCode="#,##0_ "/>
    <numFmt numFmtId="180" formatCode="#,###,###,##0;&quot; -&quot;###,###,##0"/>
    <numFmt numFmtId="181" formatCode="##,###,###,##0;&quot;-&quot;#,###,###,##0"/>
    <numFmt numFmtId="182" formatCode="#,##0;&quot;-&quot;#,##0"/>
    <numFmt numFmtId="183" formatCode="0.0%"/>
    <numFmt numFmtId="184" formatCode="0.0_ "/>
    <numFmt numFmtId="185" formatCode="0.0;&quot;△ &quot;0.0"/>
    <numFmt numFmtId="186" formatCode="#,##0_);[Red]\(#,##0\)"/>
    <numFmt numFmtId="187" formatCode="#,##0;&quot;△ &quot;#,##0"/>
    <numFmt numFmtId="188" formatCode="#,##0.0;&quot;△ &quot;#,##0.0"/>
    <numFmt numFmtId="189" formatCode="#,##0.000_ ;[Red]\-#,##0.000\ "/>
    <numFmt numFmtId="190" formatCode="0_);[Red]\(0\)"/>
    <numFmt numFmtId="191" formatCode="#,##0.0;[Red]\-#,##0.0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color indexed="8"/>
      <name val="Times New Roman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Ｐゴシック"/>
      <family val="3"/>
    </font>
    <font>
      <u val="single"/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thin"/>
      <top style="hair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 style="thin"/>
      <right/>
      <top/>
      <bottom/>
    </border>
    <border>
      <left style="hair"/>
      <right style="thin"/>
      <top/>
      <bottom/>
    </border>
    <border>
      <left style="thin"/>
      <right/>
      <top style="thin"/>
      <bottom style="hair"/>
    </border>
    <border>
      <left>
        <color indexed="63"/>
      </left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/>
    </border>
    <border>
      <left>
        <color indexed="63"/>
      </left>
      <right/>
      <top style="hair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/>
      <bottom style="hair"/>
    </border>
    <border>
      <left>
        <color indexed="63"/>
      </left>
      <right/>
      <top/>
      <bottom style="hair"/>
    </border>
    <border>
      <left style="thin"/>
      <right/>
      <top style="hair"/>
      <bottom style="thin"/>
    </border>
    <border>
      <left>
        <color indexed="63"/>
      </left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/>
      <right style="thin"/>
      <top>
        <color indexed="63"/>
      </top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/>
      <bottom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0" borderId="0" applyFill="0" applyBorder="0" applyAlignment="0">
      <protection/>
    </xf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9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10" xfId="69" applyFont="1" applyFill="1" applyBorder="1" applyAlignment="1">
      <alignment horizontal="center" vertical="center"/>
      <protection/>
    </xf>
    <xf numFmtId="0" fontId="49" fillId="33" borderId="11" xfId="69" applyFont="1" applyFill="1" applyBorder="1" applyAlignment="1">
      <alignment horizontal="center" vertical="center"/>
      <protection/>
    </xf>
    <xf numFmtId="0" fontId="49" fillId="33" borderId="12" xfId="69" applyFont="1" applyFill="1" applyBorder="1" applyAlignment="1">
      <alignment horizontal="center" vertical="center" wrapText="1" shrinkToFit="1"/>
      <protection/>
    </xf>
    <xf numFmtId="0" fontId="49" fillId="33" borderId="13" xfId="69" applyFont="1" applyFill="1" applyBorder="1" applyAlignment="1">
      <alignment vertical="center"/>
      <protection/>
    </xf>
    <xf numFmtId="0" fontId="49" fillId="33" borderId="14" xfId="0" applyFont="1" applyFill="1" applyBorder="1" applyAlignment="1">
      <alignment horizontal="right" vertical="center"/>
    </xf>
    <xf numFmtId="0" fontId="49" fillId="33" borderId="15" xfId="69" applyFont="1" applyFill="1" applyBorder="1" applyAlignment="1">
      <alignment horizontal="right" vertical="center"/>
      <protection/>
    </xf>
    <xf numFmtId="0" fontId="49" fillId="33" borderId="16" xfId="0" applyFont="1" applyFill="1" applyBorder="1" applyAlignment="1">
      <alignment horizontal="right" vertical="center"/>
    </xf>
    <xf numFmtId="0" fontId="49" fillId="33" borderId="17" xfId="0" applyFont="1" applyFill="1" applyBorder="1" applyAlignment="1">
      <alignment vertical="center"/>
    </xf>
    <xf numFmtId="0" fontId="49" fillId="33" borderId="18" xfId="0" applyFont="1" applyFill="1" applyBorder="1" applyAlignment="1">
      <alignment vertical="center"/>
    </xf>
    <xf numFmtId="179" fontId="49" fillId="33" borderId="19" xfId="0" applyNumberFormat="1" applyFont="1" applyFill="1" applyBorder="1" applyAlignment="1">
      <alignment vertical="center"/>
    </xf>
    <xf numFmtId="184" fontId="49" fillId="33" borderId="20" xfId="51" applyNumberFormat="1" applyFont="1" applyFill="1" applyBorder="1" applyAlignment="1">
      <alignment vertical="center"/>
    </xf>
    <xf numFmtId="186" fontId="49" fillId="33" borderId="19" xfId="0" applyNumberFormat="1" applyFont="1" applyFill="1" applyBorder="1" applyAlignment="1">
      <alignment vertical="center"/>
    </xf>
    <xf numFmtId="0" fontId="49" fillId="33" borderId="21" xfId="0" applyFont="1" applyFill="1" applyBorder="1" applyAlignment="1">
      <alignment vertical="center"/>
    </xf>
    <xf numFmtId="0" fontId="49" fillId="33" borderId="22" xfId="0" applyFont="1" applyFill="1" applyBorder="1" applyAlignment="1">
      <alignment vertical="center"/>
    </xf>
    <xf numFmtId="179" fontId="49" fillId="33" borderId="23" xfId="0" applyNumberFormat="1" applyFont="1" applyFill="1" applyBorder="1" applyAlignment="1">
      <alignment vertical="center"/>
    </xf>
    <xf numFmtId="184" fontId="49" fillId="33" borderId="24" xfId="51" applyNumberFormat="1" applyFont="1" applyFill="1" applyBorder="1" applyAlignment="1">
      <alignment vertical="center"/>
    </xf>
    <xf numFmtId="186" fontId="49" fillId="33" borderId="23" xfId="0" applyNumberFormat="1" applyFont="1" applyFill="1" applyBorder="1" applyAlignment="1">
      <alignment vertical="center"/>
    </xf>
    <xf numFmtId="0" fontId="49" fillId="33" borderId="25" xfId="0" applyFont="1" applyFill="1" applyBorder="1" applyAlignment="1">
      <alignment vertical="center"/>
    </xf>
    <xf numFmtId="0" fontId="49" fillId="33" borderId="26" xfId="0" applyFont="1" applyFill="1" applyBorder="1" applyAlignment="1">
      <alignment vertical="center"/>
    </xf>
    <xf numFmtId="0" fontId="49" fillId="33" borderId="27" xfId="0" applyFont="1" applyFill="1" applyBorder="1" applyAlignment="1">
      <alignment vertical="center"/>
    </xf>
    <xf numFmtId="0" fontId="49" fillId="33" borderId="28" xfId="0" applyFont="1" applyFill="1" applyBorder="1" applyAlignment="1">
      <alignment vertical="center"/>
    </xf>
    <xf numFmtId="0" fontId="49" fillId="33" borderId="29" xfId="0" applyFont="1" applyFill="1" applyBorder="1" applyAlignment="1">
      <alignment vertical="center"/>
    </xf>
    <xf numFmtId="0" fontId="49" fillId="33" borderId="30" xfId="0" applyFont="1" applyFill="1" applyBorder="1" applyAlignment="1">
      <alignment vertical="center"/>
    </xf>
    <xf numFmtId="179" fontId="49" fillId="33" borderId="31" xfId="0" applyNumberFormat="1" applyFont="1" applyFill="1" applyBorder="1" applyAlignment="1">
      <alignment vertical="center"/>
    </xf>
    <xf numFmtId="184" fontId="49" fillId="33" borderId="32" xfId="51" applyNumberFormat="1" applyFont="1" applyFill="1" applyBorder="1" applyAlignment="1">
      <alignment vertical="center"/>
    </xf>
    <xf numFmtId="0" fontId="49" fillId="33" borderId="0" xfId="69" applyFont="1" applyFill="1" applyAlignment="1">
      <alignment horizontal="distributed" vertical="center"/>
      <protection/>
    </xf>
    <xf numFmtId="0" fontId="49" fillId="33" borderId="0" xfId="69" applyFont="1" applyFill="1" applyAlignment="1">
      <alignment vertical="center"/>
      <protection/>
    </xf>
    <xf numFmtId="38" fontId="48" fillId="33" borderId="0" xfId="51" applyFont="1" applyFill="1" applyAlignment="1">
      <alignment horizontal="distributed" vertical="center"/>
    </xf>
    <xf numFmtId="38" fontId="48" fillId="33" borderId="0" xfId="51" applyFont="1" applyFill="1" applyAlignment="1">
      <alignment vertical="center"/>
    </xf>
    <xf numFmtId="38" fontId="48" fillId="33" borderId="0" xfId="51" applyFont="1" applyFill="1" applyBorder="1" applyAlignment="1">
      <alignment horizontal="left" vertical="center"/>
    </xf>
    <xf numFmtId="38" fontId="48" fillId="33" borderId="0" xfId="51" applyFont="1" applyFill="1" applyBorder="1" applyAlignment="1">
      <alignment vertical="center"/>
    </xf>
    <xf numFmtId="191" fontId="48" fillId="33" borderId="0" xfId="51" applyNumberFormat="1" applyFont="1" applyFill="1" applyBorder="1" applyAlignment="1">
      <alignment vertical="center"/>
    </xf>
    <xf numFmtId="191" fontId="49" fillId="33" borderId="10" xfId="51" applyNumberFormat="1" applyFont="1" applyFill="1" applyBorder="1" applyAlignment="1">
      <alignment horizontal="center" vertical="center"/>
    </xf>
    <xf numFmtId="38" fontId="49" fillId="33" borderId="33" xfId="51" applyFont="1" applyFill="1" applyBorder="1" applyAlignment="1">
      <alignment horizontal="distributed" vertical="center"/>
    </xf>
    <xf numFmtId="38" fontId="49" fillId="33" borderId="34" xfId="51" applyFont="1" applyFill="1" applyBorder="1" applyAlignment="1">
      <alignment horizontal="distributed" vertical="center"/>
    </xf>
    <xf numFmtId="38" fontId="49" fillId="33" borderId="0" xfId="51" applyFont="1" applyFill="1" applyAlignment="1">
      <alignment horizontal="distributed" vertical="center"/>
    </xf>
    <xf numFmtId="191" fontId="49" fillId="33" borderId="12" xfId="51" applyNumberFormat="1" applyFont="1" applyFill="1" applyBorder="1" applyAlignment="1">
      <alignment horizontal="center" vertical="center" wrapText="1" shrinkToFit="1"/>
    </xf>
    <xf numFmtId="38" fontId="49" fillId="33" borderId="35" xfId="51" applyFont="1" applyFill="1" applyBorder="1" applyAlignment="1">
      <alignment horizontal="center" vertical="center" wrapText="1"/>
    </xf>
    <xf numFmtId="38" fontId="49" fillId="33" borderId="11" xfId="51" applyFont="1" applyFill="1" applyBorder="1" applyAlignment="1">
      <alignment horizontal="center" vertical="center" wrapText="1"/>
    </xf>
    <xf numFmtId="38" fontId="49" fillId="33" borderId="13" xfId="51" applyFont="1" applyFill="1" applyBorder="1" applyAlignment="1">
      <alignment vertical="center"/>
    </xf>
    <xf numFmtId="191" fontId="49" fillId="33" borderId="36" xfId="51" applyNumberFormat="1" applyFont="1" applyFill="1" applyBorder="1" applyAlignment="1">
      <alignment horizontal="right" vertical="center"/>
    </xf>
    <xf numFmtId="38" fontId="49" fillId="33" borderId="13" xfId="51" applyFont="1" applyFill="1" applyBorder="1" applyAlignment="1">
      <alignment horizontal="right" vertical="center"/>
    </xf>
    <xf numFmtId="38" fontId="49" fillId="33" borderId="37" xfId="51" applyFont="1" applyFill="1" applyBorder="1" applyAlignment="1">
      <alignment horizontal="right" vertical="center"/>
    </xf>
    <xf numFmtId="38" fontId="49" fillId="33" borderId="38" xfId="51" applyFont="1" applyFill="1" applyBorder="1" applyAlignment="1">
      <alignment horizontal="right" vertical="center"/>
    </xf>
    <xf numFmtId="38" fontId="49" fillId="33" borderId="39" xfId="51" applyFont="1" applyFill="1" applyBorder="1" applyAlignment="1">
      <alignment horizontal="left" vertical="center"/>
    </xf>
    <xf numFmtId="38" fontId="49" fillId="33" borderId="34" xfId="51" applyFont="1" applyFill="1" applyBorder="1" applyAlignment="1">
      <alignment vertical="center"/>
    </xf>
    <xf numFmtId="38" fontId="49" fillId="33" borderId="39" xfId="51" applyFont="1" applyFill="1" applyBorder="1" applyAlignment="1" quotePrefix="1">
      <alignment horizontal="right" vertical="center"/>
    </xf>
    <xf numFmtId="191" fontId="49" fillId="33" borderId="40" xfId="51" applyNumberFormat="1" applyFont="1" applyFill="1" applyBorder="1" applyAlignment="1" quotePrefix="1">
      <alignment horizontal="right" vertical="center"/>
    </xf>
    <xf numFmtId="38" fontId="49" fillId="33" borderId="41" xfId="51" applyFont="1" applyFill="1" applyBorder="1" applyAlignment="1" quotePrefix="1">
      <alignment horizontal="right" vertical="center"/>
    </xf>
    <xf numFmtId="38" fontId="49" fillId="33" borderId="40" xfId="51" applyFont="1" applyFill="1" applyBorder="1" applyAlignment="1">
      <alignment horizontal="right" vertical="center"/>
    </xf>
    <xf numFmtId="38" fontId="49" fillId="33" borderId="0" xfId="51" applyFont="1" applyFill="1" applyAlignment="1">
      <alignment vertical="center"/>
    </xf>
    <xf numFmtId="38" fontId="49" fillId="33" borderId="27" xfId="51" applyFont="1" applyFill="1" applyBorder="1" applyAlignment="1">
      <alignment horizontal="left" vertical="center"/>
    </xf>
    <xf numFmtId="38" fontId="49" fillId="33" borderId="42" xfId="51" applyFont="1" applyFill="1" applyBorder="1" applyAlignment="1">
      <alignment vertical="center"/>
    </xf>
    <xf numFmtId="38" fontId="49" fillId="33" borderId="43" xfId="51" applyFont="1" applyFill="1" applyBorder="1" applyAlignment="1">
      <alignment horizontal="right" vertical="center"/>
    </xf>
    <xf numFmtId="191" fontId="49" fillId="33" borderId="44" xfId="51" applyNumberFormat="1" applyFont="1" applyFill="1" applyBorder="1" applyAlignment="1" quotePrefix="1">
      <alignment horizontal="right" vertical="center"/>
    </xf>
    <xf numFmtId="191" fontId="49" fillId="33" borderId="44" xfId="51" applyNumberFormat="1" applyFont="1" applyFill="1" applyBorder="1" applyAlignment="1">
      <alignment vertical="center"/>
    </xf>
    <xf numFmtId="38" fontId="49" fillId="33" borderId="28" xfId="51" applyFont="1" applyFill="1" applyBorder="1" applyAlignment="1">
      <alignment horizontal="right" vertical="center"/>
    </xf>
    <xf numFmtId="38" fontId="49" fillId="33" borderId="44" xfId="51" applyFont="1" applyFill="1" applyBorder="1" applyAlignment="1">
      <alignment horizontal="right" vertical="center"/>
    </xf>
    <xf numFmtId="38" fontId="49" fillId="33" borderId="0" xfId="51" applyFont="1" applyFill="1" applyAlignment="1">
      <alignment horizontal="right" vertical="center"/>
    </xf>
    <xf numFmtId="38" fontId="49" fillId="33" borderId="25" xfId="51" applyFont="1" applyFill="1" applyBorder="1" applyAlignment="1">
      <alignment horizontal="left" vertical="center"/>
    </xf>
    <xf numFmtId="38" fontId="49" fillId="33" borderId="45" xfId="51" applyFont="1" applyFill="1" applyBorder="1" applyAlignment="1">
      <alignment vertical="center"/>
    </xf>
    <xf numFmtId="38" fontId="49" fillId="33" borderId="23" xfId="51" applyFont="1" applyFill="1" applyBorder="1" applyAlignment="1">
      <alignment horizontal="right" vertical="center"/>
    </xf>
    <xf numFmtId="191" fontId="49" fillId="33" borderId="24" xfId="51" applyNumberFormat="1" applyFont="1" applyFill="1" applyBorder="1" applyAlignment="1" quotePrefix="1">
      <alignment horizontal="right" vertical="center"/>
    </xf>
    <xf numFmtId="38" fontId="49" fillId="33" borderId="0" xfId="51" applyFont="1" applyFill="1" applyBorder="1" applyAlignment="1">
      <alignment horizontal="right" vertical="center"/>
    </xf>
    <xf numFmtId="191" fontId="49" fillId="33" borderId="24" xfId="51" applyNumberFormat="1" applyFont="1" applyFill="1" applyBorder="1" applyAlignment="1">
      <alignment horizontal="right" vertical="center"/>
    </xf>
    <xf numFmtId="38" fontId="49" fillId="33" borderId="25" xfId="51" applyFont="1" applyFill="1" applyBorder="1" applyAlignment="1">
      <alignment horizontal="right" vertical="center"/>
    </xf>
    <xf numFmtId="38" fontId="49" fillId="33" borderId="24" xfId="51" applyFont="1" applyFill="1" applyBorder="1" applyAlignment="1">
      <alignment horizontal="right" vertical="center"/>
    </xf>
    <xf numFmtId="191" fontId="49" fillId="33" borderId="24" xfId="51" applyNumberFormat="1" applyFont="1" applyFill="1" applyBorder="1" applyAlignment="1">
      <alignment vertical="center"/>
    </xf>
    <xf numFmtId="38" fontId="49" fillId="33" borderId="26" xfId="51" applyFont="1" applyFill="1" applyBorder="1" applyAlignment="1">
      <alignment horizontal="right" vertical="center"/>
    </xf>
    <xf numFmtId="38" fontId="49" fillId="33" borderId="29" xfId="51" applyFont="1" applyFill="1" applyBorder="1" applyAlignment="1">
      <alignment horizontal="left" vertical="center"/>
    </xf>
    <xf numFmtId="38" fontId="49" fillId="33" borderId="46" xfId="51" applyFont="1" applyFill="1" applyBorder="1" applyAlignment="1">
      <alignment vertical="center"/>
    </xf>
    <xf numFmtId="38" fontId="49" fillId="33" borderId="31" xfId="51" applyFont="1" applyFill="1" applyBorder="1" applyAlignment="1">
      <alignment horizontal="right" vertical="center"/>
    </xf>
    <xf numFmtId="191" fontId="49" fillId="33" borderId="32" xfId="51" applyNumberFormat="1" applyFont="1" applyFill="1" applyBorder="1" applyAlignment="1" quotePrefix="1">
      <alignment horizontal="right" vertical="center"/>
    </xf>
    <xf numFmtId="191" fontId="49" fillId="33" borderId="32" xfId="51" applyNumberFormat="1" applyFont="1" applyFill="1" applyBorder="1" applyAlignment="1">
      <alignment vertical="center"/>
    </xf>
    <xf numFmtId="38" fontId="49" fillId="33" borderId="32" xfId="51" applyFont="1" applyFill="1" applyBorder="1" applyAlignment="1">
      <alignment horizontal="right" vertical="center"/>
    </xf>
    <xf numFmtId="38" fontId="49" fillId="33" borderId="47" xfId="51" applyFont="1" applyFill="1" applyBorder="1" applyAlignment="1">
      <alignment horizontal="right" vertical="center"/>
    </xf>
    <xf numFmtId="38" fontId="49" fillId="33" borderId="34" xfId="51" applyFont="1" applyFill="1" applyBorder="1" applyAlignment="1">
      <alignment horizontal="right" vertical="center"/>
    </xf>
    <xf numFmtId="38" fontId="49" fillId="33" borderId="15" xfId="51" applyFont="1" applyFill="1" applyBorder="1" applyAlignment="1">
      <alignment horizontal="left" vertical="center"/>
    </xf>
    <xf numFmtId="38" fontId="49" fillId="33" borderId="48" xfId="51" applyFont="1" applyFill="1" applyBorder="1" applyAlignment="1">
      <alignment horizontal="right" vertical="center"/>
    </xf>
    <xf numFmtId="38" fontId="50" fillId="33" borderId="0" xfId="51" applyFont="1" applyFill="1" applyAlignment="1">
      <alignment/>
    </xf>
    <xf numFmtId="38" fontId="49" fillId="33" borderId="47" xfId="51" applyFont="1" applyFill="1" applyBorder="1" applyAlignment="1" quotePrefix="1">
      <alignment horizontal="right" vertical="center"/>
    </xf>
    <xf numFmtId="38" fontId="49" fillId="33" borderId="15" xfId="51" applyFont="1" applyFill="1" applyBorder="1" applyAlignment="1">
      <alignment horizontal="right" vertical="center"/>
    </xf>
    <xf numFmtId="38" fontId="49" fillId="33" borderId="48" xfId="51" applyFont="1" applyFill="1" applyBorder="1" applyAlignment="1">
      <alignment vertical="center"/>
    </xf>
    <xf numFmtId="38" fontId="49" fillId="33" borderId="44" xfId="51" applyFont="1" applyFill="1" applyBorder="1" applyAlignment="1">
      <alignment vertical="center"/>
    </xf>
    <xf numFmtId="38" fontId="49" fillId="33" borderId="45" xfId="51" applyFont="1" applyFill="1" applyBorder="1" applyAlignment="1">
      <alignment horizontal="right" vertical="center"/>
    </xf>
    <xf numFmtId="38" fontId="49" fillId="33" borderId="29" xfId="51" applyFont="1" applyFill="1" applyBorder="1" applyAlignment="1">
      <alignment horizontal="right" vertical="center"/>
    </xf>
    <xf numFmtId="38" fontId="49" fillId="33" borderId="46" xfId="51" applyFont="1" applyFill="1" applyBorder="1" applyAlignment="1">
      <alignment horizontal="right" vertical="center"/>
    </xf>
    <xf numFmtId="191" fontId="49" fillId="33" borderId="49" xfId="51" applyNumberFormat="1" applyFont="1" applyFill="1" applyBorder="1" applyAlignment="1">
      <alignment vertical="center"/>
    </xf>
    <xf numFmtId="191" fontId="49" fillId="33" borderId="0" xfId="51" applyNumberFormat="1" applyFont="1" applyFill="1" applyAlignment="1">
      <alignment horizontal="distributed" vertical="center"/>
    </xf>
    <xf numFmtId="38" fontId="50" fillId="33" borderId="0" xfId="51" applyFont="1" applyFill="1" applyAlignment="1">
      <alignment vertical="center"/>
    </xf>
    <xf numFmtId="191" fontId="50" fillId="33" borderId="0" xfId="51" applyNumberFormat="1" applyFont="1" applyFill="1" applyAlignment="1">
      <alignment/>
    </xf>
    <xf numFmtId="0" fontId="51" fillId="33" borderId="50" xfId="45" applyFont="1" applyFill="1" applyBorder="1" applyAlignment="1">
      <alignment horizontal="center" vertical="center"/>
    </xf>
    <xf numFmtId="0" fontId="52" fillId="33" borderId="50" xfId="0" applyFont="1" applyFill="1" applyBorder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/>
    </xf>
    <xf numFmtId="38" fontId="49" fillId="33" borderId="51" xfId="51" applyFont="1" applyFill="1" applyBorder="1" applyAlignment="1">
      <alignment horizontal="center" vertical="center"/>
    </xf>
    <xf numFmtId="38" fontId="49" fillId="33" borderId="52" xfId="51" applyFont="1" applyFill="1" applyBorder="1" applyAlignment="1">
      <alignment horizontal="center" vertical="center"/>
    </xf>
    <xf numFmtId="38" fontId="49" fillId="33" borderId="53" xfId="51" applyFont="1" applyFill="1" applyBorder="1" applyAlignment="1">
      <alignment horizontal="center" vertical="center"/>
    </xf>
    <xf numFmtId="38" fontId="50" fillId="33" borderId="52" xfId="51" applyFont="1" applyFill="1" applyBorder="1" applyAlignment="1">
      <alignment horizontal="center" vertical="center"/>
    </xf>
    <xf numFmtId="38" fontId="50" fillId="33" borderId="53" xfId="51" applyFont="1" applyFill="1" applyBorder="1" applyAlignment="1">
      <alignment horizontal="center" vertical="center"/>
    </xf>
    <xf numFmtId="38" fontId="50" fillId="33" borderId="51" xfId="51" applyFont="1" applyFill="1" applyBorder="1" applyAlignment="1">
      <alignment horizontal="center" vertical="center"/>
    </xf>
    <xf numFmtId="38" fontId="48" fillId="33" borderId="0" xfId="51" applyFont="1" applyFill="1" applyBorder="1" applyAlignment="1">
      <alignment horizontal="distributed" vertical="center"/>
    </xf>
    <xf numFmtId="38" fontId="49" fillId="33" borderId="0" xfId="51" applyFont="1" applyFill="1" applyBorder="1" applyAlignment="1">
      <alignment horizontal="center" vertical="center"/>
    </xf>
    <xf numFmtId="38" fontId="50" fillId="33" borderId="0" xfId="51" applyFont="1" applyFill="1" applyBorder="1" applyAlignment="1">
      <alignment horizontal="center" vertical="center"/>
    </xf>
    <xf numFmtId="38" fontId="49" fillId="33" borderId="0" xfId="51" applyFont="1" applyFill="1" applyBorder="1" applyAlignment="1">
      <alignment horizontal="distributed" vertical="center"/>
    </xf>
    <xf numFmtId="38" fontId="50" fillId="33" borderId="0" xfId="51" applyFont="1" applyFill="1" applyBorder="1" applyAlignment="1">
      <alignment/>
    </xf>
    <xf numFmtId="0" fontId="52" fillId="33" borderId="39" xfId="0" applyFont="1" applyFill="1" applyBorder="1" applyAlignment="1">
      <alignment horizontal="center" vertical="center"/>
    </xf>
    <xf numFmtId="0" fontId="52" fillId="33" borderId="34" xfId="0" applyFont="1" applyFill="1" applyBorder="1" applyAlignment="1">
      <alignment horizontal="center" vertical="center"/>
    </xf>
    <xf numFmtId="38" fontId="49" fillId="33" borderId="54" xfId="51" applyFont="1" applyFill="1" applyBorder="1" applyAlignment="1">
      <alignment horizontal="center" vertical="center" wrapText="1"/>
    </xf>
    <xf numFmtId="38" fontId="49" fillId="33" borderId="15" xfId="51" applyFont="1" applyFill="1" applyBorder="1" applyAlignment="1">
      <alignment horizontal="center" vertical="center" wrapText="1"/>
    </xf>
    <xf numFmtId="38" fontId="49" fillId="33" borderId="0" xfId="51" applyFont="1" applyFill="1" applyBorder="1" applyAlignment="1">
      <alignment horizontal="center" vertical="center"/>
    </xf>
    <xf numFmtId="38" fontId="49" fillId="33" borderId="51" xfId="51" applyFont="1" applyFill="1" applyBorder="1" applyAlignment="1">
      <alignment horizontal="center" vertical="center"/>
    </xf>
    <xf numFmtId="38" fontId="49" fillId="33" borderId="52" xfId="51" applyFont="1" applyFill="1" applyBorder="1" applyAlignment="1">
      <alignment horizontal="center" vertical="center"/>
    </xf>
    <xf numFmtId="38" fontId="49" fillId="33" borderId="53" xfId="51" applyFont="1" applyFill="1" applyBorder="1" applyAlignment="1">
      <alignment horizontal="center" vertical="center"/>
    </xf>
    <xf numFmtId="38" fontId="49" fillId="33" borderId="54" xfId="51" applyFont="1" applyFill="1" applyBorder="1" applyAlignment="1">
      <alignment horizontal="center" vertical="center"/>
    </xf>
    <xf numFmtId="38" fontId="49" fillId="33" borderId="11" xfId="51" applyFont="1" applyFill="1" applyBorder="1" applyAlignment="1">
      <alignment vertical="center"/>
    </xf>
    <xf numFmtId="38" fontId="49" fillId="33" borderId="15" xfId="51" applyFont="1" applyFill="1" applyBorder="1" applyAlignment="1">
      <alignment vertical="center"/>
    </xf>
    <xf numFmtId="38" fontId="49" fillId="33" borderId="55" xfId="51" applyFont="1" applyFill="1" applyBorder="1" applyAlignment="1">
      <alignment vertical="center"/>
    </xf>
    <xf numFmtId="38" fontId="49" fillId="33" borderId="13" xfId="51" applyFont="1" applyFill="1" applyBorder="1" applyAlignment="1">
      <alignment vertical="center"/>
    </xf>
    <xf numFmtId="38" fontId="49" fillId="33" borderId="38" xfId="51" applyFont="1" applyFill="1" applyBorder="1" applyAlignment="1">
      <alignment vertical="center"/>
    </xf>
    <xf numFmtId="38" fontId="49" fillId="33" borderId="15" xfId="5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5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54" xfId="69" applyFont="1" applyFill="1" applyBorder="1" applyAlignment="1">
      <alignment horizontal="center" vertical="center"/>
      <protection/>
    </xf>
    <xf numFmtId="0" fontId="49" fillId="33" borderId="15" xfId="69" applyFont="1" applyFill="1" applyBorder="1" applyAlignment="1">
      <alignment horizontal="center" vertical="center"/>
      <protection/>
    </xf>
    <xf numFmtId="0" fontId="49" fillId="33" borderId="54" xfId="69" applyFont="1" applyFill="1" applyBorder="1" applyAlignment="1">
      <alignment horizontal="center" vertical="center" wrapText="1"/>
      <protection/>
    </xf>
    <xf numFmtId="0" fontId="49" fillId="33" borderId="15" xfId="69" applyFont="1" applyFill="1" applyBorder="1" applyAlignment="1">
      <alignment horizontal="center" vertic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3 2" xfId="66"/>
    <cellStyle name="標準 3 2 2" xfId="67"/>
    <cellStyle name="標準 4" xfId="68"/>
    <cellStyle name="標準_Book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7.125" style="2" customWidth="1"/>
    <col min="3" max="3" width="90.125" style="1" customWidth="1"/>
    <col min="4" max="4" width="1.875" style="1" customWidth="1"/>
    <col min="5" max="16384" width="9.00390625" style="1" customWidth="1"/>
  </cols>
  <sheetData>
    <row r="1" ht="50.25" customHeight="1"/>
    <row r="2" spans="2:3" ht="39.75" customHeight="1">
      <c r="B2" s="113" t="s">
        <v>58</v>
      </c>
      <c r="C2" s="114"/>
    </row>
    <row r="3" spans="2:3" ht="39.75" customHeight="1">
      <c r="B3" s="98">
        <v>1</v>
      </c>
      <c r="C3" s="99" t="s">
        <v>84</v>
      </c>
    </row>
    <row r="4" spans="2:3" ht="39.75" customHeight="1">
      <c r="B4" s="98">
        <v>2</v>
      </c>
      <c r="C4" s="99" t="s">
        <v>83</v>
      </c>
    </row>
    <row r="5" spans="2:3" ht="13.5">
      <c r="B5" s="100"/>
      <c r="C5" s="101"/>
    </row>
    <row r="6" spans="2:3" ht="13.5">
      <c r="B6" s="100"/>
      <c r="C6" s="101"/>
    </row>
    <row r="7" spans="2:3" ht="13.5">
      <c r="B7" s="100"/>
      <c r="C7" s="101"/>
    </row>
    <row r="11" ht="12.75" customHeight="1"/>
  </sheetData>
  <sheetProtection/>
  <mergeCells count="1">
    <mergeCell ref="B2:C2"/>
  </mergeCells>
  <hyperlinks>
    <hyperlink ref="B3" location="表１!A1" display="表１!A1"/>
    <hyperlink ref="B4" location="表２!Print_Area" display="表２!Print_Area"/>
  </hyperlink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7"/>
  <sheetViews>
    <sheetView zoomScale="90" zoomScaleNormal="90" zoomScaleSheetLayoutView="120" zoomScalePageLayoutView="0" workbookViewId="0" topLeftCell="A1">
      <pane ySplit="4" topLeftCell="A20" activePane="bottomLeft" state="frozen"/>
      <selection pane="topLeft" activeCell="A1" sqref="A1"/>
      <selection pane="bottomLeft" activeCell="B1" sqref="B1"/>
    </sheetView>
  </sheetViews>
  <sheetFormatPr defaultColWidth="9.00390625" defaultRowHeight="13.5"/>
  <cols>
    <col min="1" max="1" width="1.12109375" style="112" customWidth="1"/>
    <col min="2" max="2" width="10.25390625" style="96" customWidth="1"/>
    <col min="3" max="3" width="6.75390625" style="86" customWidth="1"/>
    <col min="4" max="4" width="36.25390625" style="86" customWidth="1"/>
    <col min="5" max="5" width="10.625" style="86" customWidth="1"/>
    <col min="6" max="6" width="8.625" style="97" customWidth="1"/>
    <col min="7" max="7" width="10.625" style="86" customWidth="1"/>
    <col min="8" max="8" width="8.625" style="97" customWidth="1"/>
    <col min="9" max="10" width="10.625" style="86" customWidth="1"/>
    <col min="11" max="16384" width="9.00390625" style="86" customWidth="1"/>
  </cols>
  <sheetData>
    <row r="1" spans="1:8" s="34" customFormat="1" ht="15.75" customHeight="1">
      <c r="A1" s="108"/>
      <c r="B1" s="35" t="s">
        <v>85</v>
      </c>
      <c r="C1" s="35"/>
      <c r="D1" s="36"/>
      <c r="E1" s="37"/>
      <c r="F1" s="38"/>
      <c r="G1" s="37"/>
      <c r="H1" s="38"/>
    </row>
    <row r="2" spans="1:10" s="42" customFormat="1" ht="14.25" customHeight="1">
      <c r="A2" s="117"/>
      <c r="B2" s="118" t="s">
        <v>57</v>
      </c>
      <c r="C2" s="121" t="s">
        <v>0</v>
      </c>
      <c r="D2" s="122"/>
      <c r="E2" s="121" t="s">
        <v>1</v>
      </c>
      <c r="F2" s="39"/>
      <c r="G2" s="115" t="s">
        <v>70</v>
      </c>
      <c r="H2" s="39"/>
      <c r="I2" s="40"/>
      <c r="J2" s="41"/>
    </row>
    <row r="3" spans="1:10" s="42" customFormat="1" ht="15.75" customHeight="1">
      <c r="A3" s="117"/>
      <c r="B3" s="119"/>
      <c r="C3" s="123"/>
      <c r="D3" s="124"/>
      <c r="E3" s="127"/>
      <c r="F3" s="43" t="s">
        <v>72</v>
      </c>
      <c r="G3" s="116"/>
      <c r="H3" s="43" t="s">
        <v>72</v>
      </c>
      <c r="I3" s="44" t="s">
        <v>75</v>
      </c>
      <c r="J3" s="45" t="s">
        <v>76</v>
      </c>
    </row>
    <row r="4" spans="1:10" s="42" customFormat="1" ht="15.75" customHeight="1">
      <c r="A4" s="117"/>
      <c r="B4" s="120"/>
      <c r="C4" s="125"/>
      <c r="D4" s="126"/>
      <c r="E4" s="46"/>
      <c r="F4" s="47" t="s">
        <v>71</v>
      </c>
      <c r="G4" s="48" t="s">
        <v>73</v>
      </c>
      <c r="H4" s="47" t="s">
        <v>74</v>
      </c>
      <c r="I4" s="49" t="s">
        <v>69</v>
      </c>
      <c r="J4" s="50" t="s">
        <v>73</v>
      </c>
    </row>
    <row r="5" spans="1:10" s="57" customFormat="1" ht="18.75" customHeight="1">
      <c r="A5" s="109"/>
      <c r="B5" s="102" t="s">
        <v>18</v>
      </c>
      <c r="C5" s="51" t="s">
        <v>28</v>
      </c>
      <c r="D5" s="52" t="s">
        <v>46</v>
      </c>
      <c r="E5" s="53">
        <v>2199</v>
      </c>
      <c r="F5" s="54">
        <f>$E5/$E$5*100</f>
        <v>100</v>
      </c>
      <c r="G5" s="53">
        <v>17291</v>
      </c>
      <c r="H5" s="54">
        <f>$G5/$G$5*100</f>
        <v>100</v>
      </c>
      <c r="I5" s="55">
        <v>8730</v>
      </c>
      <c r="J5" s="56">
        <v>8557</v>
      </c>
    </row>
    <row r="6" spans="1:12" s="42" customFormat="1" ht="15.75" customHeight="1">
      <c r="A6" s="109"/>
      <c r="B6" s="103"/>
      <c r="C6" s="58" t="s">
        <v>29</v>
      </c>
      <c r="D6" s="59" t="s">
        <v>78</v>
      </c>
      <c r="E6" s="60">
        <v>13</v>
      </c>
      <c r="F6" s="61">
        <f>$E6/$E$5*100</f>
        <v>0.5911778080945885</v>
      </c>
      <c r="G6" s="60">
        <v>63</v>
      </c>
      <c r="H6" s="62">
        <f>$G6/$G$5*100</f>
        <v>0.36435139668035393</v>
      </c>
      <c r="I6" s="63">
        <v>51</v>
      </c>
      <c r="J6" s="64">
        <v>12</v>
      </c>
      <c r="K6" s="65"/>
      <c r="L6" s="65"/>
    </row>
    <row r="7" spans="1:12" s="42" customFormat="1" ht="15.75" customHeight="1">
      <c r="A7" s="109"/>
      <c r="B7" s="103"/>
      <c r="C7" s="66" t="s">
        <v>30</v>
      </c>
      <c r="D7" s="67" t="s">
        <v>2</v>
      </c>
      <c r="E7" s="68" t="s">
        <v>68</v>
      </c>
      <c r="F7" s="69" t="s">
        <v>68</v>
      </c>
      <c r="G7" s="70" t="s">
        <v>68</v>
      </c>
      <c r="H7" s="71" t="s">
        <v>68</v>
      </c>
      <c r="I7" s="72" t="s">
        <v>68</v>
      </c>
      <c r="J7" s="73" t="s">
        <v>68</v>
      </c>
      <c r="K7" s="57"/>
      <c r="L7" s="57"/>
    </row>
    <row r="8" spans="1:12" s="42" customFormat="1" ht="15.75" customHeight="1">
      <c r="A8" s="109"/>
      <c r="B8" s="103"/>
      <c r="C8" s="66" t="s">
        <v>31</v>
      </c>
      <c r="D8" s="67" t="s">
        <v>3</v>
      </c>
      <c r="E8" s="68">
        <v>306</v>
      </c>
      <c r="F8" s="69">
        <f aca="true" t="shared" si="0" ref="F8:F22">$E8/$E$5*100</f>
        <v>13.915416098226466</v>
      </c>
      <c r="G8" s="68">
        <v>2212</v>
      </c>
      <c r="H8" s="74">
        <f aca="true" t="shared" si="1" ref="H8:H22">$G8/$G$5*100</f>
        <v>12.792782372332429</v>
      </c>
      <c r="I8" s="75">
        <v>1681</v>
      </c>
      <c r="J8" s="73">
        <v>531</v>
      </c>
      <c r="K8" s="65"/>
      <c r="L8" s="65"/>
    </row>
    <row r="9" spans="1:10" s="42" customFormat="1" ht="15.75" customHeight="1">
      <c r="A9" s="109"/>
      <c r="B9" s="103"/>
      <c r="C9" s="66" t="s">
        <v>32</v>
      </c>
      <c r="D9" s="67" t="s">
        <v>4</v>
      </c>
      <c r="E9" s="68">
        <v>71</v>
      </c>
      <c r="F9" s="69">
        <f t="shared" si="0"/>
        <v>3.2287403365165988</v>
      </c>
      <c r="G9" s="68">
        <v>774</v>
      </c>
      <c r="H9" s="74">
        <f t="shared" si="1"/>
        <v>4.476317159215777</v>
      </c>
      <c r="I9" s="75">
        <v>508</v>
      </c>
      <c r="J9" s="73">
        <v>266</v>
      </c>
    </row>
    <row r="10" spans="1:10" s="42" customFormat="1" ht="15.75" customHeight="1">
      <c r="A10" s="109"/>
      <c r="B10" s="103"/>
      <c r="C10" s="66" t="s">
        <v>33</v>
      </c>
      <c r="D10" s="67" t="s">
        <v>5</v>
      </c>
      <c r="E10" s="68">
        <v>13</v>
      </c>
      <c r="F10" s="69">
        <f t="shared" si="0"/>
        <v>0.5911778080945885</v>
      </c>
      <c r="G10" s="68">
        <v>46</v>
      </c>
      <c r="H10" s="74">
        <f t="shared" si="1"/>
        <v>0.266034353131687</v>
      </c>
      <c r="I10" s="75">
        <v>41</v>
      </c>
      <c r="J10" s="73">
        <v>5</v>
      </c>
    </row>
    <row r="11" spans="1:10" s="42" customFormat="1" ht="15.75" customHeight="1">
      <c r="A11" s="109"/>
      <c r="B11" s="103"/>
      <c r="C11" s="66" t="s">
        <v>34</v>
      </c>
      <c r="D11" s="67" t="s">
        <v>6</v>
      </c>
      <c r="E11" s="68">
        <v>63</v>
      </c>
      <c r="F11" s="69">
        <f t="shared" si="0"/>
        <v>2.8649386084583903</v>
      </c>
      <c r="G11" s="68">
        <v>476</v>
      </c>
      <c r="H11" s="74">
        <f t="shared" si="1"/>
        <v>2.7528772193626745</v>
      </c>
      <c r="I11" s="75">
        <v>317</v>
      </c>
      <c r="J11" s="73">
        <v>159</v>
      </c>
    </row>
    <row r="12" spans="1:10" s="42" customFormat="1" ht="15.75" customHeight="1">
      <c r="A12" s="109"/>
      <c r="B12" s="103"/>
      <c r="C12" s="66" t="s">
        <v>35</v>
      </c>
      <c r="D12" s="67" t="s">
        <v>7</v>
      </c>
      <c r="E12" s="68">
        <v>40</v>
      </c>
      <c r="F12" s="69">
        <f t="shared" si="0"/>
        <v>1.8190086402910415</v>
      </c>
      <c r="G12" s="68">
        <v>595</v>
      </c>
      <c r="H12" s="74">
        <f>$G12/$G$5*100</f>
        <v>3.441096524203343</v>
      </c>
      <c r="I12" s="75">
        <v>492</v>
      </c>
      <c r="J12" s="73">
        <v>103</v>
      </c>
    </row>
    <row r="13" spans="1:10" s="42" customFormat="1" ht="15.75" customHeight="1">
      <c r="A13" s="109"/>
      <c r="B13" s="103"/>
      <c r="C13" s="66" t="s">
        <v>36</v>
      </c>
      <c r="D13" s="67" t="s">
        <v>8</v>
      </c>
      <c r="E13" s="68">
        <v>330</v>
      </c>
      <c r="F13" s="69">
        <f t="shared" si="0"/>
        <v>15.006821282401091</v>
      </c>
      <c r="G13" s="68">
        <v>2865</v>
      </c>
      <c r="H13" s="74">
        <f t="shared" si="1"/>
        <v>16.56931351570181</v>
      </c>
      <c r="I13" s="75">
        <v>1416</v>
      </c>
      <c r="J13" s="73">
        <v>1449</v>
      </c>
    </row>
    <row r="14" spans="1:10" s="42" customFormat="1" ht="15.75" customHeight="1">
      <c r="A14" s="109"/>
      <c r="B14" s="103"/>
      <c r="C14" s="66" t="s">
        <v>37</v>
      </c>
      <c r="D14" s="67" t="s">
        <v>9</v>
      </c>
      <c r="E14" s="68">
        <v>57</v>
      </c>
      <c r="F14" s="69">
        <f t="shared" si="0"/>
        <v>2.592087312414734</v>
      </c>
      <c r="G14" s="68">
        <v>720</v>
      </c>
      <c r="H14" s="74">
        <f t="shared" si="1"/>
        <v>4.164015962061188</v>
      </c>
      <c r="I14" s="75">
        <v>237</v>
      </c>
      <c r="J14" s="73">
        <v>483</v>
      </c>
    </row>
    <row r="15" spans="1:10" s="42" customFormat="1" ht="15.75" customHeight="1">
      <c r="A15" s="109"/>
      <c r="B15" s="103"/>
      <c r="C15" s="66" t="s">
        <v>38</v>
      </c>
      <c r="D15" s="67" t="s">
        <v>10</v>
      </c>
      <c r="E15" s="68">
        <v>300</v>
      </c>
      <c r="F15" s="69">
        <f t="shared" si="0"/>
        <v>13.642564802182811</v>
      </c>
      <c r="G15" s="68">
        <v>850</v>
      </c>
      <c r="H15" s="74">
        <f t="shared" si="1"/>
        <v>4.915852177433347</v>
      </c>
      <c r="I15" s="75">
        <v>428</v>
      </c>
      <c r="J15" s="73">
        <v>422</v>
      </c>
    </row>
    <row r="16" spans="1:10" s="42" customFormat="1" ht="15.75" customHeight="1">
      <c r="A16" s="109"/>
      <c r="B16" s="103"/>
      <c r="C16" s="66" t="s">
        <v>39</v>
      </c>
      <c r="D16" s="67" t="s">
        <v>11</v>
      </c>
      <c r="E16" s="68">
        <v>204</v>
      </c>
      <c r="F16" s="69">
        <f t="shared" si="0"/>
        <v>9.27694406548431</v>
      </c>
      <c r="G16" s="68">
        <v>735</v>
      </c>
      <c r="H16" s="74">
        <f t="shared" si="1"/>
        <v>4.250766294604129</v>
      </c>
      <c r="I16" s="75">
        <v>450</v>
      </c>
      <c r="J16" s="73">
        <v>285</v>
      </c>
    </row>
    <row r="17" spans="1:10" s="42" customFormat="1" ht="15.75" customHeight="1">
      <c r="A17" s="109"/>
      <c r="B17" s="103"/>
      <c r="C17" s="66" t="s">
        <v>40</v>
      </c>
      <c r="D17" s="67" t="s">
        <v>12</v>
      </c>
      <c r="E17" s="68">
        <v>210</v>
      </c>
      <c r="F17" s="69">
        <f t="shared" si="0"/>
        <v>9.549795361527966</v>
      </c>
      <c r="G17" s="68">
        <v>2006</v>
      </c>
      <c r="H17" s="74">
        <f t="shared" si="1"/>
        <v>11.601411138742698</v>
      </c>
      <c r="I17" s="75">
        <v>828</v>
      </c>
      <c r="J17" s="73">
        <v>1176</v>
      </c>
    </row>
    <row r="18" spans="1:10" s="42" customFormat="1" ht="15.75" customHeight="1">
      <c r="A18" s="109"/>
      <c r="B18" s="103"/>
      <c r="C18" s="66" t="s">
        <v>41</v>
      </c>
      <c r="D18" s="67" t="s">
        <v>13</v>
      </c>
      <c r="E18" s="68">
        <v>103</v>
      </c>
      <c r="F18" s="69">
        <f t="shared" si="0"/>
        <v>4.683947248749432</v>
      </c>
      <c r="G18" s="68">
        <v>666</v>
      </c>
      <c r="H18" s="74">
        <f t="shared" si="1"/>
        <v>3.851714764906599</v>
      </c>
      <c r="I18" s="75">
        <v>252</v>
      </c>
      <c r="J18" s="73">
        <v>414</v>
      </c>
    </row>
    <row r="19" spans="1:10" s="42" customFormat="1" ht="15.75" customHeight="1">
      <c r="A19" s="109"/>
      <c r="B19" s="103"/>
      <c r="C19" s="66" t="s">
        <v>42</v>
      </c>
      <c r="D19" s="67" t="s">
        <v>14</v>
      </c>
      <c r="E19" s="68">
        <v>55</v>
      </c>
      <c r="F19" s="69">
        <f t="shared" si="0"/>
        <v>2.501136880400182</v>
      </c>
      <c r="G19" s="68">
        <v>471</v>
      </c>
      <c r="H19" s="74">
        <f t="shared" si="1"/>
        <v>2.72396044184836</v>
      </c>
      <c r="I19" s="75">
        <v>243</v>
      </c>
      <c r="J19" s="73">
        <v>228</v>
      </c>
    </row>
    <row r="20" spans="1:10" s="42" customFormat="1" ht="15.75" customHeight="1">
      <c r="A20" s="109"/>
      <c r="B20" s="103"/>
      <c r="C20" s="66" t="s">
        <v>43</v>
      </c>
      <c r="D20" s="67" t="s">
        <v>15</v>
      </c>
      <c r="E20" s="68">
        <v>171</v>
      </c>
      <c r="F20" s="69">
        <f t="shared" si="0"/>
        <v>7.776261937244201</v>
      </c>
      <c r="G20" s="68">
        <v>2448</v>
      </c>
      <c r="H20" s="74">
        <f t="shared" si="1"/>
        <v>14.157654271008038</v>
      </c>
      <c r="I20" s="75">
        <v>681</v>
      </c>
      <c r="J20" s="73">
        <v>1767</v>
      </c>
    </row>
    <row r="21" spans="1:10" s="42" customFormat="1" ht="15.75" customHeight="1">
      <c r="A21" s="109"/>
      <c r="B21" s="103"/>
      <c r="C21" s="66" t="s">
        <v>44</v>
      </c>
      <c r="D21" s="67" t="s">
        <v>16</v>
      </c>
      <c r="E21" s="68">
        <v>4</v>
      </c>
      <c r="F21" s="69">
        <f t="shared" si="0"/>
        <v>0.18190086402910413</v>
      </c>
      <c r="G21" s="68">
        <v>36</v>
      </c>
      <c r="H21" s="74">
        <f t="shared" si="1"/>
        <v>0.2082007981030594</v>
      </c>
      <c r="I21" s="75">
        <v>30</v>
      </c>
      <c r="J21" s="73">
        <v>6</v>
      </c>
    </row>
    <row r="22" spans="1:10" s="42" customFormat="1" ht="15.75" customHeight="1">
      <c r="A22" s="109"/>
      <c r="B22" s="104"/>
      <c r="C22" s="76" t="s">
        <v>45</v>
      </c>
      <c r="D22" s="77" t="s">
        <v>17</v>
      </c>
      <c r="E22" s="78">
        <v>259</v>
      </c>
      <c r="F22" s="79">
        <f t="shared" si="0"/>
        <v>11.778080945884494</v>
      </c>
      <c r="G22" s="68">
        <v>2328</v>
      </c>
      <c r="H22" s="80">
        <f t="shared" si="1"/>
        <v>13.463651610664506</v>
      </c>
      <c r="I22" s="75">
        <v>1075</v>
      </c>
      <c r="J22" s="81">
        <v>1251</v>
      </c>
    </row>
    <row r="23" spans="1:10" s="42" customFormat="1" ht="18.75" customHeight="1">
      <c r="A23" s="109"/>
      <c r="B23" s="102" t="s">
        <v>19</v>
      </c>
      <c r="C23" s="51" t="s">
        <v>28</v>
      </c>
      <c r="D23" s="52" t="s">
        <v>46</v>
      </c>
      <c r="E23" s="53">
        <v>544</v>
      </c>
      <c r="F23" s="54">
        <f>$E23/$E$23*100</f>
        <v>100</v>
      </c>
      <c r="G23" s="53">
        <v>4261</v>
      </c>
      <c r="H23" s="54">
        <f>$G23/$G$23*100</f>
        <v>100</v>
      </c>
      <c r="I23" s="82">
        <v>2575</v>
      </c>
      <c r="J23" s="83">
        <v>1686</v>
      </c>
    </row>
    <row r="24" spans="1:10" s="42" customFormat="1" ht="15.75" customHeight="1">
      <c r="A24" s="109"/>
      <c r="B24" s="103"/>
      <c r="C24" s="84" t="s">
        <v>29</v>
      </c>
      <c r="D24" s="59" t="s">
        <v>78</v>
      </c>
      <c r="E24" s="85">
        <v>8</v>
      </c>
      <c r="F24" s="61">
        <f>$E24/$E$23*100</f>
        <v>1.4705882352941175</v>
      </c>
      <c r="G24" s="85">
        <v>86</v>
      </c>
      <c r="H24" s="61">
        <f aca="true" t="shared" si="2" ref="H24:H40">$G24/$G$23*100</f>
        <v>2.01830556207463</v>
      </c>
      <c r="I24" s="60">
        <v>71</v>
      </c>
      <c r="J24" s="64">
        <v>15</v>
      </c>
    </row>
    <row r="25" spans="1:10" s="42" customFormat="1" ht="15.75" customHeight="1">
      <c r="A25" s="109"/>
      <c r="B25" s="103"/>
      <c r="C25" s="66" t="s">
        <v>30</v>
      </c>
      <c r="D25" s="67" t="s">
        <v>2</v>
      </c>
      <c r="E25" s="68">
        <v>2</v>
      </c>
      <c r="F25" s="69">
        <f aca="true" t="shared" si="3" ref="F25:F40">$E25/$E$23*100</f>
        <v>0.3676470588235294</v>
      </c>
      <c r="G25" s="68">
        <v>10</v>
      </c>
      <c r="H25" s="69">
        <f t="shared" si="2"/>
        <v>0.23468669326449193</v>
      </c>
      <c r="I25" s="68">
        <v>8</v>
      </c>
      <c r="J25" s="73">
        <v>2</v>
      </c>
    </row>
    <row r="26" spans="1:10" s="42" customFormat="1" ht="15.75" customHeight="1">
      <c r="A26" s="109"/>
      <c r="B26" s="103"/>
      <c r="C26" s="66" t="s">
        <v>31</v>
      </c>
      <c r="D26" s="67" t="s">
        <v>3</v>
      </c>
      <c r="E26" s="68">
        <v>58</v>
      </c>
      <c r="F26" s="69">
        <f t="shared" si="3"/>
        <v>10.661764705882353</v>
      </c>
      <c r="G26" s="68">
        <v>595</v>
      </c>
      <c r="H26" s="69">
        <f t="shared" si="2"/>
        <v>13.963858249237267</v>
      </c>
      <c r="I26" s="68">
        <v>509</v>
      </c>
      <c r="J26" s="73">
        <v>86</v>
      </c>
    </row>
    <row r="27" spans="1:10" s="42" customFormat="1" ht="15.75" customHeight="1">
      <c r="A27" s="109"/>
      <c r="B27" s="103"/>
      <c r="C27" s="66" t="s">
        <v>32</v>
      </c>
      <c r="D27" s="67" t="s">
        <v>4</v>
      </c>
      <c r="E27" s="68">
        <v>55</v>
      </c>
      <c r="F27" s="69">
        <f t="shared" si="3"/>
        <v>10.11029411764706</v>
      </c>
      <c r="G27" s="68">
        <v>579</v>
      </c>
      <c r="H27" s="69">
        <f t="shared" si="2"/>
        <v>13.58835954001408</v>
      </c>
      <c r="I27" s="68">
        <v>421</v>
      </c>
      <c r="J27" s="73">
        <v>158</v>
      </c>
    </row>
    <row r="28" spans="1:10" s="42" customFormat="1" ht="15.75" customHeight="1">
      <c r="A28" s="109"/>
      <c r="B28" s="103"/>
      <c r="C28" s="66" t="s">
        <v>33</v>
      </c>
      <c r="D28" s="67" t="s">
        <v>5</v>
      </c>
      <c r="E28" s="68">
        <v>7</v>
      </c>
      <c r="F28" s="69">
        <f t="shared" si="3"/>
        <v>1.2867647058823528</v>
      </c>
      <c r="G28" s="68">
        <v>15</v>
      </c>
      <c r="H28" s="69">
        <f t="shared" si="2"/>
        <v>0.35203003989673787</v>
      </c>
      <c r="I28" s="68">
        <v>10</v>
      </c>
      <c r="J28" s="73">
        <v>5</v>
      </c>
    </row>
    <row r="29" spans="1:10" s="42" customFormat="1" ht="15.75" customHeight="1">
      <c r="A29" s="109"/>
      <c r="B29" s="103"/>
      <c r="C29" s="66" t="s">
        <v>34</v>
      </c>
      <c r="D29" s="67" t="s">
        <v>6</v>
      </c>
      <c r="E29" s="68">
        <v>4</v>
      </c>
      <c r="F29" s="69">
        <f t="shared" si="3"/>
        <v>0.7352941176470588</v>
      </c>
      <c r="G29" s="68">
        <v>15</v>
      </c>
      <c r="H29" s="69">
        <f t="shared" si="2"/>
        <v>0.35203003989673787</v>
      </c>
      <c r="I29" s="68">
        <v>6</v>
      </c>
      <c r="J29" s="73">
        <v>9</v>
      </c>
    </row>
    <row r="30" spans="1:10" ht="15.75" customHeight="1">
      <c r="A30" s="110"/>
      <c r="B30" s="105"/>
      <c r="C30" s="66" t="s">
        <v>35</v>
      </c>
      <c r="D30" s="67" t="s">
        <v>7</v>
      </c>
      <c r="E30" s="68">
        <v>46</v>
      </c>
      <c r="F30" s="69">
        <f t="shared" si="3"/>
        <v>8.455882352941178</v>
      </c>
      <c r="G30" s="68">
        <v>523</v>
      </c>
      <c r="H30" s="69">
        <f t="shared" si="2"/>
        <v>12.274114057732927</v>
      </c>
      <c r="I30" s="68">
        <v>431</v>
      </c>
      <c r="J30" s="73">
        <v>92</v>
      </c>
    </row>
    <row r="31" spans="1:10" ht="15.75" customHeight="1">
      <c r="A31" s="110"/>
      <c r="B31" s="105"/>
      <c r="C31" s="66" t="s">
        <v>36</v>
      </c>
      <c r="D31" s="67" t="s">
        <v>8</v>
      </c>
      <c r="E31" s="68">
        <v>102</v>
      </c>
      <c r="F31" s="69">
        <f t="shared" si="3"/>
        <v>18.75</v>
      </c>
      <c r="G31" s="68">
        <v>667</v>
      </c>
      <c r="H31" s="69">
        <f t="shared" si="2"/>
        <v>15.65360244074161</v>
      </c>
      <c r="I31" s="68">
        <v>412</v>
      </c>
      <c r="J31" s="73">
        <v>255</v>
      </c>
    </row>
    <row r="32" spans="1:10" ht="15.75" customHeight="1">
      <c r="A32" s="110"/>
      <c r="B32" s="105"/>
      <c r="C32" s="66" t="s">
        <v>37</v>
      </c>
      <c r="D32" s="67" t="s">
        <v>9</v>
      </c>
      <c r="E32" s="68">
        <v>8</v>
      </c>
      <c r="F32" s="69">
        <f t="shared" si="3"/>
        <v>1.4705882352941175</v>
      </c>
      <c r="G32" s="68">
        <v>92</v>
      </c>
      <c r="H32" s="69">
        <f t="shared" si="2"/>
        <v>2.1591175780333254</v>
      </c>
      <c r="I32" s="68">
        <v>12</v>
      </c>
      <c r="J32" s="73">
        <v>80</v>
      </c>
    </row>
    <row r="33" spans="1:10" ht="15.75" customHeight="1">
      <c r="A33" s="110"/>
      <c r="B33" s="105"/>
      <c r="C33" s="66" t="s">
        <v>38</v>
      </c>
      <c r="D33" s="67" t="s">
        <v>10</v>
      </c>
      <c r="E33" s="68">
        <v>64</v>
      </c>
      <c r="F33" s="69">
        <f t="shared" si="3"/>
        <v>11.76470588235294</v>
      </c>
      <c r="G33" s="68">
        <v>216</v>
      </c>
      <c r="H33" s="69">
        <f t="shared" si="2"/>
        <v>5.069232574513025</v>
      </c>
      <c r="I33" s="68">
        <v>85</v>
      </c>
      <c r="J33" s="73">
        <v>131</v>
      </c>
    </row>
    <row r="34" spans="1:10" ht="15.75" customHeight="1">
      <c r="A34" s="110"/>
      <c r="B34" s="105"/>
      <c r="C34" s="66" t="s">
        <v>39</v>
      </c>
      <c r="D34" s="67" t="s">
        <v>11</v>
      </c>
      <c r="E34" s="68">
        <v>32</v>
      </c>
      <c r="F34" s="69">
        <f t="shared" si="3"/>
        <v>5.88235294117647</v>
      </c>
      <c r="G34" s="68">
        <v>167</v>
      </c>
      <c r="H34" s="69">
        <f t="shared" si="2"/>
        <v>3.9192677775170144</v>
      </c>
      <c r="I34" s="68">
        <v>112</v>
      </c>
      <c r="J34" s="73">
        <v>55</v>
      </c>
    </row>
    <row r="35" spans="1:10" ht="15.75" customHeight="1">
      <c r="A35" s="110"/>
      <c r="B35" s="105"/>
      <c r="C35" s="66" t="s">
        <v>40</v>
      </c>
      <c r="D35" s="67" t="s">
        <v>12</v>
      </c>
      <c r="E35" s="68">
        <v>46</v>
      </c>
      <c r="F35" s="69">
        <f t="shared" si="3"/>
        <v>8.455882352941178</v>
      </c>
      <c r="G35" s="68">
        <v>354</v>
      </c>
      <c r="H35" s="69">
        <f t="shared" si="2"/>
        <v>8.307908941563014</v>
      </c>
      <c r="I35" s="68">
        <v>174</v>
      </c>
      <c r="J35" s="73">
        <v>180</v>
      </c>
    </row>
    <row r="36" spans="1:10" ht="15.75" customHeight="1">
      <c r="A36" s="110"/>
      <c r="B36" s="105"/>
      <c r="C36" s="66" t="s">
        <v>41</v>
      </c>
      <c r="D36" s="67" t="s">
        <v>13</v>
      </c>
      <c r="E36" s="68">
        <v>25</v>
      </c>
      <c r="F36" s="69">
        <f t="shared" si="3"/>
        <v>4.595588235294118</v>
      </c>
      <c r="G36" s="68">
        <v>128</v>
      </c>
      <c r="H36" s="69">
        <f t="shared" si="2"/>
        <v>3.0039896737854965</v>
      </c>
      <c r="I36" s="68">
        <v>47</v>
      </c>
      <c r="J36" s="73">
        <v>81</v>
      </c>
    </row>
    <row r="37" spans="1:10" ht="15.75" customHeight="1">
      <c r="A37" s="110"/>
      <c r="B37" s="105"/>
      <c r="C37" s="66" t="s">
        <v>42</v>
      </c>
      <c r="D37" s="67" t="s">
        <v>14</v>
      </c>
      <c r="E37" s="68">
        <v>20</v>
      </c>
      <c r="F37" s="69">
        <f t="shared" si="3"/>
        <v>3.6764705882352944</v>
      </c>
      <c r="G37" s="68">
        <v>90</v>
      </c>
      <c r="H37" s="69">
        <f t="shared" si="2"/>
        <v>2.1121802393804274</v>
      </c>
      <c r="I37" s="68">
        <v>34</v>
      </c>
      <c r="J37" s="73">
        <v>56</v>
      </c>
    </row>
    <row r="38" spans="1:10" ht="15.75" customHeight="1">
      <c r="A38" s="110"/>
      <c r="B38" s="105"/>
      <c r="C38" s="66" t="s">
        <v>43</v>
      </c>
      <c r="D38" s="67" t="s">
        <v>15</v>
      </c>
      <c r="E38" s="68">
        <v>25</v>
      </c>
      <c r="F38" s="69">
        <f t="shared" si="3"/>
        <v>4.595588235294118</v>
      </c>
      <c r="G38" s="68">
        <v>441</v>
      </c>
      <c r="H38" s="69">
        <f t="shared" si="2"/>
        <v>10.349683172964093</v>
      </c>
      <c r="I38" s="68">
        <v>109</v>
      </c>
      <c r="J38" s="73">
        <v>332</v>
      </c>
    </row>
    <row r="39" spans="1:10" ht="15.75" customHeight="1">
      <c r="A39" s="110"/>
      <c r="B39" s="105"/>
      <c r="C39" s="66" t="s">
        <v>44</v>
      </c>
      <c r="D39" s="67" t="s">
        <v>16</v>
      </c>
      <c r="E39" s="68" t="s">
        <v>68</v>
      </c>
      <c r="F39" s="69" t="s">
        <v>68</v>
      </c>
      <c r="G39" s="68" t="s">
        <v>68</v>
      </c>
      <c r="H39" s="69" t="s">
        <v>68</v>
      </c>
      <c r="I39" s="68" t="s">
        <v>68</v>
      </c>
      <c r="J39" s="73" t="s">
        <v>68</v>
      </c>
    </row>
    <row r="40" spans="1:10" ht="15.75" customHeight="1">
      <c r="A40" s="110"/>
      <c r="B40" s="106"/>
      <c r="C40" s="76" t="s">
        <v>45</v>
      </c>
      <c r="D40" s="77" t="s">
        <v>17</v>
      </c>
      <c r="E40" s="78">
        <v>42</v>
      </c>
      <c r="F40" s="79">
        <f t="shared" si="3"/>
        <v>7.720588235294118</v>
      </c>
      <c r="G40" s="78">
        <v>283</v>
      </c>
      <c r="H40" s="79">
        <f t="shared" si="2"/>
        <v>6.641633419385121</v>
      </c>
      <c r="I40" s="78">
        <v>134</v>
      </c>
      <c r="J40" s="81">
        <v>149</v>
      </c>
    </row>
    <row r="41" spans="1:10" ht="18.75" customHeight="1">
      <c r="A41" s="110"/>
      <c r="B41" s="107" t="s">
        <v>20</v>
      </c>
      <c r="C41" s="51" t="s">
        <v>28</v>
      </c>
      <c r="D41" s="52" t="s">
        <v>46</v>
      </c>
      <c r="E41" s="53">
        <v>354</v>
      </c>
      <c r="F41" s="54">
        <f>$E41/$E$41*100</f>
        <v>100</v>
      </c>
      <c r="G41" s="53">
        <v>2161</v>
      </c>
      <c r="H41" s="54">
        <f>$G41/$G$41*100</f>
        <v>100</v>
      </c>
      <c r="I41" s="82">
        <v>1147</v>
      </c>
      <c r="J41" s="83">
        <v>1014</v>
      </c>
    </row>
    <row r="42" spans="1:10" ht="15.75" customHeight="1">
      <c r="A42" s="110"/>
      <c r="B42" s="105"/>
      <c r="C42" s="84" t="s">
        <v>29</v>
      </c>
      <c r="D42" s="59" t="s">
        <v>78</v>
      </c>
      <c r="E42" s="85">
        <v>28</v>
      </c>
      <c r="F42" s="61">
        <f>$E42/$E$41*100</f>
        <v>7.909604519774012</v>
      </c>
      <c r="G42" s="85">
        <v>154</v>
      </c>
      <c r="H42" s="61">
        <f aca="true" t="shared" si="4" ref="H42:H58">$G42/$G$41*100</f>
        <v>7.1263304025913925</v>
      </c>
      <c r="I42" s="60">
        <v>109</v>
      </c>
      <c r="J42" s="64">
        <v>45</v>
      </c>
    </row>
    <row r="43" spans="1:10" ht="15.75" customHeight="1">
      <c r="A43" s="110"/>
      <c r="B43" s="105"/>
      <c r="C43" s="66" t="s">
        <v>30</v>
      </c>
      <c r="D43" s="67" t="s">
        <v>2</v>
      </c>
      <c r="E43" s="68" t="s">
        <v>68</v>
      </c>
      <c r="F43" s="69" t="s">
        <v>68</v>
      </c>
      <c r="G43" s="68" t="s">
        <v>68</v>
      </c>
      <c r="H43" s="69" t="s">
        <v>68</v>
      </c>
      <c r="I43" s="68" t="s">
        <v>68</v>
      </c>
      <c r="J43" s="73" t="s">
        <v>68</v>
      </c>
    </row>
    <row r="44" spans="1:10" ht="15.75" customHeight="1">
      <c r="A44" s="110"/>
      <c r="B44" s="105"/>
      <c r="C44" s="66" t="s">
        <v>31</v>
      </c>
      <c r="D44" s="67" t="s">
        <v>3</v>
      </c>
      <c r="E44" s="68">
        <v>29</v>
      </c>
      <c r="F44" s="69">
        <f aca="true" t="shared" si="5" ref="F44:F58">$E44/$E$41*100</f>
        <v>8.192090395480225</v>
      </c>
      <c r="G44" s="68">
        <v>197</v>
      </c>
      <c r="H44" s="69">
        <f t="shared" si="4"/>
        <v>9.116149930587692</v>
      </c>
      <c r="I44" s="68">
        <v>162</v>
      </c>
      <c r="J44" s="73">
        <v>35</v>
      </c>
    </row>
    <row r="45" spans="1:10" ht="15.75" customHeight="1">
      <c r="A45" s="110"/>
      <c r="B45" s="105"/>
      <c r="C45" s="66" t="s">
        <v>32</v>
      </c>
      <c r="D45" s="67" t="s">
        <v>4</v>
      </c>
      <c r="E45" s="68">
        <v>17</v>
      </c>
      <c r="F45" s="69">
        <f t="shared" si="5"/>
        <v>4.80225988700565</v>
      </c>
      <c r="G45" s="68">
        <v>272</v>
      </c>
      <c r="H45" s="69">
        <f t="shared" si="4"/>
        <v>12.586765386395188</v>
      </c>
      <c r="I45" s="68">
        <v>125</v>
      </c>
      <c r="J45" s="73">
        <v>147</v>
      </c>
    </row>
    <row r="46" spans="1:10" ht="15.75" customHeight="1">
      <c r="A46" s="110"/>
      <c r="B46" s="105"/>
      <c r="C46" s="66" t="s">
        <v>33</v>
      </c>
      <c r="D46" s="67" t="s">
        <v>5</v>
      </c>
      <c r="E46" s="68">
        <v>4</v>
      </c>
      <c r="F46" s="69">
        <f t="shared" si="5"/>
        <v>1.1299435028248588</v>
      </c>
      <c r="G46" s="68">
        <v>5</v>
      </c>
      <c r="H46" s="69">
        <f t="shared" si="4"/>
        <v>0.23137436372049977</v>
      </c>
      <c r="I46" s="68">
        <v>5</v>
      </c>
      <c r="J46" s="73" t="s">
        <v>68</v>
      </c>
    </row>
    <row r="47" spans="1:10" ht="15.75" customHeight="1">
      <c r="A47" s="110"/>
      <c r="B47" s="105"/>
      <c r="C47" s="66" t="s">
        <v>34</v>
      </c>
      <c r="D47" s="67" t="s">
        <v>6</v>
      </c>
      <c r="E47" s="68">
        <v>2</v>
      </c>
      <c r="F47" s="69">
        <f t="shared" si="5"/>
        <v>0.5649717514124294</v>
      </c>
      <c r="G47" s="68">
        <v>11</v>
      </c>
      <c r="H47" s="69">
        <f t="shared" si="4"/>
        <v>0.5090236001850995</v>
      </c>
      <c r="I47" s="68">
        <v>9</v>
      </c>
      <c r="J47" s="73">
        <v>2</v>
      </c>
    </row>
    <row r="48" spans="1:10" ht="15.75" customHeight="1">
      <c r="A48" s="110"/>
      <c r="B48" s="105"/>
      <c r="C48" s="66" t="s">
        <v>35</v>
      </c>
      <c r="D48" s="67" t="s">
        <v>7</v>
      </c>
      <c r="E48" s="68">
        <v>13</v>
      </c>
      <c r="F48" s="69">
        <f t="shared" si="5"/>
        <v>3.672316384180791</v>
      </c>
      <c r="G48" s="68">
        <v>188</v>
      </c>
      <c r="H48" s="69">
        <f t="shared" si="4"/>
        <v>8.69967607589079</v>
      </c>
      <c r="I48" s="68">
        <v>161</v>
      </c>
      <c r="J48" s="73">
        <v>27</v>
      </c>
    </row>
    <row r="49" spans="1:10" ht="15.75" customHeight="1">
      <c r="A49" s="110"/>
      <c r="B49" s="105"/>
      <c r="C49" s="66" t="s">
        <v>36</v>
      </c>
      <c r="D49" s="67" t="s">
        <v>8</v>
      </c>
      <c r="E49" s="68">
        <v>79</v>
      </c>
      <c r="F49" s="69">
        <f t="shared" si="5"/>
        <v>22.316384180790962</v>
      </c>
      <c r="G49" s="68">
        <v>493</v>
      </c>
      <c r="H49" s="69">
        <f t="shared" si="4"/>
        <v>22.813512262841275</v>
      </c>
      <c r="I49" s="68">
        <v>251</v>
      </c>
      <c r="J49" s="73">
        <v>242</v>
      </c>
    </row>
    <row r="50" spans="1:10" ht="15.75" customHeight="1">
      <c r="A50" s="110"/>
      <c r="B50" s="105"/>
      <c r="C50" s="66" t="s">
        <v>37</v>
      </c>
      <c r="D50" s="67" t="s">
        <v>9</v>
      </c>
      <c r="E50" s="68">
        <v>8</v>
      </c>
      <c r="F50" s="69">
        <f t="shared" si="5"/>
        <v>2.2598870056497176</v>
      </c>
      <c r="G50" s="68">
        <v>36</v>
      </c>
      <c r="H50" s="69">
        <f t="shared" si="4"/>
        <v>1.6658954187875983</v>
      </c>
      <c r="I50" s="68">
        <v>17</v>
      </c>
      <c r="J50" s="73">
        <v>19</v>
      </c>
    </row>
    <row r="51" spans="1:10" ht="15.75" customHeight="1">
      <c r="A51" s="110"/>
      <c r="B51" s="105"/>
      <c r="C51" s="66" t="s">
        <v>38</v>
      </c>
      <c r="D51" s="67" t="s">
        <v>10</v>
      </c>
      <c r="E51" s="68">
        <v>34</v>
      </c>
      <c r="F51" s="69">
        <f t="shared" si="5"/>
        <v>9.6045197740113</v>
      </c>
      <c r="G51" s="68">
        <v>113</v>
      </c>
      <c r="H51" s="69">
        <f t="shared" si="4"/>
        <v>5.229060620083295</v>
      </c>
      <c r="I51" s="68">
        <v>28</v>
      </c>
      <c r="J51" s="73">
        <v>85</v>
      </c>
    </row>
    <row r="52" spans="1:10" ht="15.75" customHeight="1">
      <c r="A52" s="110"/>
      <c r="B52" s="105"/>
      <c r="C52" s="66" t="s">
        <v>39</v>
      </c>
      <c r="D52" s="67" t="s">
        <v>11</v>
      </c>
      <c r="E52" s="68">
        <v>18</v>
      </c>
      <c r="F52" s="69">
        <f t="shared" si="5"/>
        <v>5.084745762711865</v>
      </c>
      <c r="G52" s="68">
        <v>58</v>
      </c>
      <c r="H52" s="69">
        <f t="shared" si="4"/>
        <v>2.683942619157797</v>
      </c>
      <c r="I52" s="68">
        <v>32</v>
      </c>
      <c r="J52" s="73">
        <v>26</v>
      </c>
    </row>
    <row r="53" spans="1:10" ht="15.75" customHeight="1">
      <c r="A53" s="110"/>
      <c r="B53" s="105"/>
      <c r="C53" s="66" t="s">
        <v>40</v>
      </c>
      <c r="D53" s="67" t="s">
        <v>12</v>
      </c>
      <c r="E53" s="68">
        <v>29</v>
      </c>
      <c r="F53" s="69">
        <f t="shared" si="5"/>
        <v>8.192090395480225</v>
      </c>
      <c r="G53" s="68">
        <v>167</v>
      </c>
      <c r="H53" s="69">
        <f t="shared" si="4"/>
        <v>7.7279037482646915</v>
      </c>
      <c r="I53" s="68">
        <v>63</v>
      </c>
      <c r="J53" s="73">
        <v>104</v>
      </c>
    </row>
    <row r="54" spans="1:10" ht="15.75" customHeight="1">
      <c r="A54" s="110"/>
      <c r="B54" s="105"/>
      <c r="C54" s="66" t="s">
        <v>41</v>
      </c>
      <c r="D54" s="67" t="s">
        <v>13</v>
      </c>
      <c r="E54" s="68">
        <v>16</v>
      </c>
      <c r="F54" s="69">
        <f t="shared" si="5"/>
        <v>4.519774011299435</v>
      </c>
      <c r="G54" s="68">
        <v>51</v>
      </c>
      <c r="H54" s="69">
        <f t="shared" si="4"/>
        <v>2.360018509949098</v>
      </c>
      <c r="I54" s="68">
        <v>29</v>
      </c>
      <c r="J54" s="73">
        <v>22</v>
      </c>
    </row>
    <row r="55" spans="1:10" ht="15.75" customHeight="1">
      <c r="A55" s="110"/>
      <c r="B55" s="105"/>
      <c r="C55" s="66" t="s">
        <v>42</v>
      </c>
      <c r="D55" s="67" t="s">
        <v>14</v>
      </c>
      <c r="E55" s="68">
        <v>18</v>
      </c>
      <c r="F55" s="69">
        <f>$E55/$E$41*100</f>
        <v>5.084745762711865</v>
      </c>
      <c r="G55" s="68">
        <v>54</v>
      </c>
      <c r="H55" s="69">
        <f t="shared" si="4"/>
        <v>2.4988431281813974</v>
      </c>
      <c r="I55" s="68">
        <v>15</v>
      </c>
      <c r="J55" s="73">
        <v>39</v>
      </c>
    </row>
    <row r="56" spans="1:10" ht="15.75" customHeight="1">
      <c r="A56" s="110"/>
      <c r="B56" s="105"/>
      <c r="C56" s="66" t="s">
        <v>43</v>
      </c>
      <c r="D56" s="67" t="s">
        <v>15</v>
      </c>
      <c r="E56" s="68">
        <v>29</v>
      </c>
      <c r="F56" s="69">
        <f t="shared" si="5"/>
        <v>8.192090395480225</v>
      </c>
      <c r="G56" s="68">
        <v>268</v>
      </c>
      <c r="H56" s="69">
        <f t="shared" si="4"/>
        <v>12.401665895418787</v>
      </c>
      <c r="I56" s="68">
        <v>90</v>
      </c>
      <c r="J56" s="73">
        <v>178</v>
      </c>
    </row>
    <row r="57" spans="1:10" ht="15.75" customHeight="1">
      <c r="A57" s="110"/>
      <c r="B57" s="105"/>
      <c r="C57" s="66" t="s">
        <v>44</v>
      </c>
      <c r="D57" s="67" t="s">
        <v>16</v>
      </c>
      <c r="E57" s="68">
        <v>1</v>
      </c>
      <c r="F57" s="69">
        <f t="shared" si="5"/>
        <v>0.2824858757062147</v>
      </c>
      <c r="G57" s="68">
        <v>1</v>
      </c>
      <c r="H57" s="69">
        <f t="shared" si="4"/>
        <v>0.04627487274409996</v>
      </c>
      <c r="I57" s="68" t="s">
        <v>68</v>
      </c>
      <c r="J57" s="73">
        <v>1</v>
      </c>
    </row>
    <row r="58" spans="1:10" ht="15.75" customHeight="1">
      <c r="A58" s="110"/>
      <c r="B58" s="106"/>
      <c r="C58" s="76" t="s">
        <v>45</v>
      </c>
      <c r="D58" s="77" t="s">
        <v>17</v>
      </c>
      <c r="E58" s="78">
        <v>29</v>
      </c>
      <c r="F58" s="79">
        <f t="shared" si="5"/>
        <v>8.192090395480225</v>
      </c>
      <c r="G58" s="78">
        <v>93</v>
      </c>
      <c r="H58" s="79">
        <f t="shared" si="4"/>
        <v>4.303563165201296</v>
      </c>
      <c r="I58" s="78">
        <v>51</v>
      </c>
      <c r="J58" s="81">
        <v>42</v>
      </c>
    </row>
    <row r="59" spans="1:10" ht="18.75" customHeight="1">
      <c r="A59" s="110"/>
      <c r="B59" s="107" t="s">
        <v>21</v>
      </c>
      <c r="C59" s="51" t="s">
        <v>28</v>
      </c>
      <c r="D59" s="52" t="s">
        <v>46</v>
      </c>
      <c r="E59" s="53">
        <v>107</v>
      </c>
      <c r="F59" s="54">
        <f>$E59/$E$59*100</f>
        <v>100</v>
      </c>
      <c r="G59" s="53">
        <v>641</v>
      </c>
      <c r="H59" s="54">
        <f>$G59/$G$59*100</f>
        <v>100</v>
      </c>
      <c r="I59" s="82">
        <v>290</v>
      </c>
      <c r="J59" s="83">
        <v>351</v>
      </c>
    </row>
    <row r="60" spans="1:10" ht="15.75" customHeight="1">
      <c r="A60" s="110"/>
      <c r="B60" s="105"/>
      <c r="C60" s="84" t="s">
        <v>29</v>
      </c>
      <c r="D60" s="59" t="s">
        <v>78</v>
      </c>
      <c r="E60" s="85">
        <v>7</v>
      </c>
      <c r="F60" s="61">
        <f>$E60/$E$59*100</f>
        <v>6.5420560747663545</v>
      </c>
      <c r="G60" s="85">
        <v>67</v>
      </c>
      <c r="H60" s="61">
        <f aca="true" t="shared" si="6" ref="H60:H76">$G60/$G$59*100</f>
        <v>10.452418096723868</v>
      </c>
      <c r="I60" s="60">
        <v>55</v>
      </c>
      <c r="J60" s="64">
        <v>12</v>
      </c>
    </row>
    <row r="61" spans="1:10" ht="15.75" customHeight="1">
      <c r="A61" s="110"/>
      <c r="B61" s="105"/>
      <c r="C61" s="66" t="s">
        <v>30</v>
      </c>
      <c r="D61" s="67" t="s">
        <v>2</v>
      </c>
      <c r="E61" s="68" t="s">
        <v>68</v>
      </c>
      <c r="F61" s="69" t="s">
        <v>68</v>
      </c>
      <c r="G61" s="68" t="s">
        <v>68</v>
      </c>
      <c r="H61" s="69" t="s">
        <v>68</v>
      </c>
      <c r="I61" s="68" t="s">
        <v>68</v>
      </c>
      <c r="J61" s="73" t="s">
        <v>68</v>
      </c>
    </row>
    <row r="62" spans="1:10" ht="15.75" customHeight="1">
      <c r="A62" s="110"/>
      <c r="B62" s="105"/>
      <c r="C62" s="66" t="s">
        <v>31</v>
      </c>
      <c r="D62" s="67" t="s">
        <v>3</v>
      </c>
      <c r="E62" s="68">
        <v>6</v>
      </c>
      <c r="F62" s="69">
        <f aca="true" t="shared" si="7" ref="F62:F76">$E62/$E$59*100</f>
        <v>5.607476635514018</v>
      </c>
      <c r="G62" s="68">
        <v>20</v>
      </c>
      <c r="H62" s="69">
        <f t="shared" si="6"/>
        <v>3.1201248049921997</v>
      </c>
      <c r="I62" s="68">
        <v>18</v>
      </c>
      <c r="J62" s="73">
        <v>2</v>
      </c>
    </row>
    <row r="63" spans="1:10" ht="15.75" customHeight="1">
      <c r="A63" s="110"/>
      <c r="B63" s="105"/>
      <c r="C63" s="66" t="s">
        <v>32</v>
      </c>
      <c r="D63" s="67" t="s">
        <v>4</v>
      </c>
      <c r="E63" s="68">
        <v>3</v>
      </c>
      <c r="F63" s="69">
        <f t="shared" si="7"/>
        <v>2.803738317757009</v>
      </c>
      <c r="G63" s="68">
        <v>21</v>
      </c>
      <c r="H63" s="69">
        <f t="shared" si="6"/>
        <v>3.2761310452418098</v>
      </c>
      <c r="I63" s="68">
        <v>3</v>
      </c>
      <c r="J63" s="73">
        <v>18</v>
      </c>
    </row>
    <row r="64" spans="1:10" ht="15.75" customHeight="1">
      <c r="A64" s="110"/>
      <c r="B64" s="105"/>
      <c r="C64" s="66" t="s">
        <v>33</v>
      </c>
      <c r="D64" s="67" t="s">
        <v>5</v>
      </c>
      <c r="E64" s="68" t="s">
        <v>68</v>
      </c>
      <c r="F64" s="69" t="s">
        <v>68</v>
      </c>
      <c r="G64" s="68" t="s">
        <v>68</v>
      </c>
      <c r="H64" s="69" t="s">
        <v>68</v>
      </c>
      <c r="I64" s="68" t="s">
        <v>68</v>
      </c>
      <c r="J64" s="73" t="s">
        <v>68</v>
      </c>
    </row>
    <row r="65" spans="1:10" ht="15.75" customHeight="1">
      <c r="A65" s="110"/>
      <c r="B65" s="105"/>
      <c r="C65" s="66" t="s">
        <v>34</v>
      </c>
      <c r="D65" s="67" t="s">
        <v>6</v>
      </c>
      <c r="E65" s="68" t="s">
        <v>68</v>
      </c>
      <c r="F65" s="69" t="s">
        <v>68</v>
      </c>
      <c r="G65" s="68" t="s">
        <v>68</v>
      </c>
      <c r="H65" s="69" t="s">
        <v>68</v>
      </c>
      <c r="I65" s="68" t="s">
        <v>68</v>
      </c>
      <c r="J65" s="73" t="s">
        <v>68</v>
      </c>
    </row>
    <row r="66" spans="1:10" ht="15.75" customHeight="1">
      <c r="A66" s="110"/>
      <c r="B66" s="105"/>
      <c r="C66" s="66" t="s">
        <v>35</v>
      </c>
      <c r="D66" s="67" t="s">
        <v>7</v>
      </c>
      <c r="E66" s="68">
        <v>2</v>
      </c>
      <c r="F66" s="69">
        <f t="shared" si="7"/>
        <v>1.8691588785046727</v>
      </c>
      <c r="G66" s="68">
        <v>4</v>
      </c>
      <c r="H66" s="69">
        <f t="shared" si="6"/>
        <v>0.62402496099844</v>
      </c>
      <c r="I66" s="68">
        <v>3</v>
      </c>
      <c r="J66" s="73">
        <v>1</v>
      </c>
    </row>
    <row r="67" spans="1:10" ht="15.75" customHeight="1">
      <c r="A67" s="110"/>
      <c r="B67" s="105"/>
      <c r="C67" s="66" t="s">
        <v>36</v>
      </c>
      <c r="D67" s="67" t="s">
        <v>8</v>
      </c>
      <c r="E67" s="68">
        <v>21</v>
      </c>
      <c r="F67" s="69">
        <f>$E67/$E$59*100</f>
        <v>19.626168224299064</v>
      </c>
      <c r="G67" s="68">
        <v>195</v>
      </c>
      <c r="H67" s="69">
        <f t="shared" si="6"/>
        <v>30.42121684867395</v>
      </c>
      <c r="I67" s="68">
        <v>76</v>
      </c>
      <c r="J67" s="73">
        <v>119</v>
      </c>
    </row>
    <row r="68" spans="1:10" ht="15.75" customHeight="1">
      <c r="A68" s="110"/>
      <c r="B68" s="105"/>
      <c r="C68" s="66" t="s">
        <v>37</v>
      </c>
      <c r="D68" s="67" t="s">
        <v>9</v>
      </c>
      <c r="E68" s="68" t="s">
        <v>68</v>
      </c>
      <c r="F68" s="69" t="s">
        <v>68</v>
      </c>
      <c r="G68" s="68" t="s">
        <v>68</v>
      </c>
      <c r="H68" s="69" t="s">
        <v>68</v>
      </c>
      <c r="I68" s="68" t="s">
        <v>68</v>
      </c>
      <c r="J68" s="73" t="s">
        <v>68</v>
      </c>
    </row>
    <row r="69" spans="1:10" ht="15.75" customHeight="1">
      <c r="A69" s="110"/>
      <c r="B69" s="105"/>
      <c r="C69" s="66" t="s">
        <v>38</v>
      </c>
      <c r="D69" s="67" t="s">
        <v>10</v>
      </c>
      <c r="E69" s="68">
        <v>12</v>
      </c>
      <c r="F69" s="69">
        <f t="shared" si="7"/>
        <v>11.214953271028037</v>
      </c>
      <c r="G69" s="68">
        <v>25</v>
      </c>
      <c r="H69" s="69">
        <f t="shared" si="6"/>
        <v>3.9001560062402496</v>
      </c>
      <c r="I69" s="68">
        <v>13</v>
      </c>
      <c r="J69" s="73">
        <v>12</v>
      </c>
    </row>
    <row r="70" spans="1:10" ht="15.75" customHeight="1">
      <c r="A70" s="110"/>
      <c r="B70" s="105"/>
      <c r="C70" s="66" t="s">
        <v>39</v>
      </c>
      <c r="D70" s="67" t="s">
        <v>11</v>
      </c>
      <c r="E70" s="68">
        <v>7</v>
      </c>
      <c r="F70" s="69">
        <f t="shared" si="7"/>
        <v>6.5420560747663545</v>
      </c>
      <c r="G70" s="68">
        <v>27</v>
      </c>
      <c r="H70" s="69">
        <f t="shared" si="6"/>
        <v>4.212168486739469</v>
      </c>
      <c r="I70" s="68">
        <v>13</v>
      </c>
      <c r="J70" s="73">
        <v>14</v>
      </c>
    </row>
    <row r="71" spans="1:10" ht="15.75" customHeight="1">
      <c r="A71" s="110"/>
      <c r="B71" s="105"/>
      <c r="C71" s="66" t="s">
        <v>40</v>
      </c>
      <c r="D71" s="67" t="s">
        <v>12</v>
      </c>
      <c r="E71" s="68">
        <v>16</v>
      </c>
      <c r="F71" s="69">
        <f t="shared" si="7"/>
        <v>14.953271028037381</v>
      </c>
      <c r="G71" s="68">
        <v>46</v>
      </c>
      <c r="H71" s="69">
        <f t="shared" si="6"/>
        <v>7.17628705148206</v>
      </c>
      <c r="I71" s="68">
        <v>15</v>
      </c>
      <c r="J71" s="73">
        <v>31</v>
      </c>
    </row>
    <row r="72" spans="1:10" ht="15.75" customHeight="1">
      <c r="A72" s="110"/>
      <c r="B72" s="105"/>
      <c r="C72" s="66" t="s">
        <v>41</v>
      </c>
      <c r="D72" s="67" t="s">
        <v>13</v>
      </c>
      <c r="E72" s="68">
        <v>7</v>
      </c>
      <c r="F72" s="69">
        <f t="shared" si="7"/>
        <v>6.5420560747663545</v>
      </c>
      <c r="G72" s="68">
        <v>31</v>
      </c>
      <c r="H72" s="69">
        <f t="shared" si="6"/>
        <v>4.83619344773791</v>
      </c>
      <c r="I72" s="68">
        <v>7</v>
      </c>
      <c r="J72" s="73">
        <v>24</v>
      </c>
    </row>
    <row r="73" spans="1:10" ht="15.75" customHeight="1">
      <c r="A73" s="110"/>
      <c r="B73" s="105"/>
      <c r="C73" s="66" t="s">
        <v>42</v>
      </c>
      <c r="D73" s="67" t="s">
        <v>14</v>
      </c>
      <c r="E73" s="68">
        <v>1</v>
      </c>
      <c r="F73" s="69">
        <f t="shared" si="7"/>
        <v>0.9345794392523363</v>
      </c>
      <c r="G73" s="68">
        <v>4</v>
      </c>
      <c r="H73" s="69">
        <f t="shared" si="6"/>
        <v>0.62402496099844</v>
      </c>
      <c r="I73" s="68">
        <v>3</v>
      </c>
      <c r="J73" s="73">
        <v>1</v>
      </c>
    </row>
    <row r="74" spans="1:10" ht="15.75" customHeight="1">
      <c r="A74" s="110"/>
      <c r="B74" s="105"/>
      <c r="C74" s="66" t="s">
        <v>43</v>
      </c>
      <c r="D74" s="67" t="s">
        <v>15</v>
      </c>
      <c r="E74" s="68">
        <v>6</v>
      </c>
      <c r="F74" s="69">
        <f t="shared" si="7"/>
        <v>5.607476635514018</v>
      </c>
      <c r="G74" s="68">
        <v>143</v>
      </c>
      <c r="H74" s="69">
        <f t="shared" si="6"/>
        <v>22.308892355694226</v>
      </c>
      <c r="I74" s="68">
        <v>45</v>
      </c>
      <c r="J74" s="73">
        <v>98</v>
      </c>
    </row>
    <row r="75" spans="1:10" ht="15.75" customHeight="1">
      <c r="A75" s="110"/>
      <c r="B75" s="105"/>
      <c r="C75" s="66" t="s">
        <v>44</v>
      </c>
      <c r="D75" s="67" t="s">
        <v>16</v>
      </c>
      <c r="E75" s="68" t="s">
        <v>67</v>
      </c>
      <c r="F75" s="69" t="s">
        <v>67</v>
      </c>
      <c r="G75" s="68" t="s">
        <v>67</v>
      </c>
      <c r="H75" s="69" t="s">
        <v>67</v>
      </c>
      <c r="I75" s="68" t="s">
        <v>67</v>
      </c>
      <c r="J75" s="73" t="s">
        <v>67</v>
      </c>
    </row>
    <row r="76" spans="1:10" ht="15.75" customHeight="1">
      <c r="A76" s="110"/>
      <c r="B76" s="106"/>
      <c r="C76" s="76" t="s">
        <v>45</v>
      </c>
      <c r="D76" s="77" t="s">
        <v>17</v>
      </c>
      <c r="E76" s="78">
        <v>19</v>
      </c>
      <c r="F76" s="79">
        <f t="shared" si="7"/>
        <v>17.75700934579439</v>
      </c>
      <c r="G76" s="78">
        <v>58</v>
      </c>
      <c r="H76" s="79">
        <f t="shared" si="6"/>
        <v>9.048361934477379</v>
      </c>
      <c r="I76" s="78">
        <v>39</v>
      </c>
      <c r="J76" s="81">
        <v>19</v>
      </c>
    </row>
    <row r="77" spans="1:10" ht="18.75" customHeight="1">
      <c r="A77" s="110"/>
      <c r="B77" s="107" t="s">
        <v>22</v>
      </c>
      <c r="C77" s="51" t="s">
        <v>28</v>
      </c>
      <c r="D77" s="52" t="s">
        <v>46</v>
      </c>
      <c r="E77" s="53">
        <v>389</v>
      </c>
      <c r="F77" s="54">
        <f>$E77/$E$77*100</f>
        <v>100</v>
      </c>
      <c r="G77" s="53">
        <v>4009</v>
      </c>
      <c r="H77" s="54">
        <f>$G77/$G$77*100</f>
        <v>100</v>
      </c>
      <c r="I77" s="82">
        <v>2077</v>
      </c>
      <c r="J77" s="83">
        <v>1927</v>
      </c>
    </row>
    <row r="78" spans="1:10" ht="15.75" customHeight="1">
      <c r="A78" s="110"/>
      <c r="B78" s="105"/>
      <c r="C78" s="84" t="s">
        <v>29</v>
      </c>
      <c r="D78" s="59" t="s">
        <v>78</v>
      </c>
      <c r="E78" s="85">
        <v>2</v>
      </c>
      <c r="F78" s="61">
        <f>$E78/$E$77*100</f>
        <v>0.5141388174807198</v>
      </c>
      <c r="G78" s="85">
        <v>7</v>
      </c>
      <c r="H78" s="61">
        <f aca="true" t="shared" si="8" ref="H78:H94">$G78/$G$77*100</f>
        <v>0.1746071339486156</v>
      </c>
      <c r="I78" s="60">
        <v>5</v>
      </c>
      <c r="J78" s="64">
        <v>2</v>
      </c>
    </row>
    <row r="79" spans="1:10" ht="15.75" customHeight="1">
      <c r="A79" s="110"/>
      <c r="B79" s="105"/>
      <c r="C79" s="66" t="s">
        <v>30</v>
      </c>
      <c r="D79" s="67" t="s">
        <v>2</v>
      </c>
      <c r="E79" s="68" t="s">
        <v>67</v>
      </c>
      <c r="F79" s="69" t="s">
        <v>67</v>
      </c>
      <c r="G79" s="68" t="s">
        <v>67</v>
      </c>
      <c r="H79" s="69" t="s">
        <v>67</v>
      </c>
      <c r="I79" s="68" t="s">
        <v>67</v>
      </c>
      <c r="J79" s="73" t="s">
        <v>67</v>
      </c>
    </row>
    <row r="80" spans="1:10" ht="15.75" customHeight="1">
      <c r="A80" s="110"/>
      <c r="B80" s="105"/>
      <c r="C80" s="66" t="s">
        <v>31</v>
      </c>
      <c r="D80" s="67" t="s">
        <v>3</v>
      </c>
      <c r="E80" s="68">
        <v>48</v>
      </c>
      <c r="F80" s="69">
        <f aca="true" t="shared" si="9" ref="F80:F94">$E80/$E$77*100</f>
        <v>12.339331619537274</v>
      </c>
      <c r="G80" s="68">
        <v>342</v>
      </c>
      <c r="H80" s="69">
        <f t="shared" si="8"/>
        <v>8.530805687203792</v>
      </c>
      <c r="I80" s="68">
        <v>280</v>
      </c>
      <c r="J80" s="73">
        <v>62</v>
      </c>
    </row>
    <row r="81" spans="1:10" ht="15.75" customHeight="1">
      <c r="A81" s="110"/>
      <c r="B81" s="105"/>
      <c r="C81" s="66" t="s">
        <v>32</v>
      </c>
      <c r="D81" s="67" t="s">
        <v>4</v>
      </c>
      <c r="E81" s="68">
        <v>19</v>
      </c>
      <c r="F81" s="69">
        <f t="shared" si="9"/>
        <v>4.884318766066838</v>
      </c>
      <c r="G81" s="68">
        <v>197</v>
      </c>
      <c r="H81" s="69">
        <f t="shared" si="8"/>
        <v>4.91394362683961</v>
      </c>
      <c r="I81" s="68">
        <v>148</v>
      </c>
      <c r="J81" s="73">
        <v>49</v>
      </c>
    </row>
    <row r="82" spans="1:10" ht="15.75" customHeight="1">
      <c r="A82" s="110"/>
      <c r="B82" s="105"/>
      <c r="C82" s="66" t="s">
        <v>33</v>
      </c>
      <c r="D82" s="67" t="s">
        <v>5</v>
      </c>
      <c r="E82" s="68" t="s">
        <v>67</v>
      </c>
      <c r="F82" s="69" t="s">
        <v>67</v>
      </c>
      <c r="G82" s="68" t="s">
        <v>67</v>
      </c>
      <c r="H82" s="69" t="s">
        <v>67</v>
      </c>
      <c r="I82" s="68" t="s">
        <v>67</v>
      </c>
      <c r="J82" s="73" t="s">
        <v>67</v>
      </c>
    </row>
    <row r="83" spans="1:10" ht="15.75" customHeight="1">
      <c r="A83" s="110"/>
      <c r="B83" s="105"/>
      <c r="C83" s="66" t="s">
        <v>34</v>
      </c>
      <c r="D83" s="67" t="s">
        <v>6</v>
      </c>
      <c r="E83" s="68">
        <v>6</v>
      </c>
      <c r="F83" s="69">
        <f t="shared" si="9"/>
        <v>1.5424164524421593</v>
      </c>
      <c r="G83" s="68">
        <v>17</v>
      </c>
      <c r="H83" s="69">
        <f t="shared" si="8"/>
        <v>0.42404589673235227</v>
      </c>
      <c r="I83" s="68">
        <v>8</v>
      </c>
      <c r="J83" s="73">
        <v>9</v>
      </c>
    </row>
    <row r="84" spans="1:10" ht="15.75" customHeight="1">
      <c r="A84" s="110"/>
      <c r="B84" s="105"/>
      <c r="C84" s="66" t="s">
        <v>35</v>
      </c>
      <c r="D84" s="67" t="s">
        <v>7</v>
      </c>
      <c r="E84" s="68">
        <v>6</v>
      </c>
      <c r="F84" s="69">
        <f t="shared" si="9"/>
        <v>1.5424164524421593</v>
      </c>
      <c r="G84" s="68">
        <v>128</v>
      </c>
      <c r="H84" s="69">
        <f t="shared" si="8"/>
        <v>3.1928161636318286</v>
      </c>
      <c r="I84" s="68">
        <v>115</v>
      </c>
      <c r="J84" s="73">
        <v>13</v>
      </c>
    </row>
    <row r="85" spans="1:10" ht="15.75" customHeight="1">
      <c r="A85" s="110"/>
      <c r="B85" s="105"/>
      <c r="C85" s="66" t="s">
        <v>36</v>
      </c>
      <c r="D85" s="67" t="s">
        <v>8</v>
      </c>
      <c r="E85" s="68">
        <v>75</v>
      </c>
      <c r="F85" s="69">
        <f t="shared" si="9"/>
        <v>19.28020565552699</v>
      </c>
      <c r="G85" s="68">
        <v>389</v>
      </c>
      <c r="H85" s="69">
        <f t="shared" si="8"/>
        <v>9.703167872287354</v>
      </c>
      <c r="I85" s="68">
        <v>153</v>
      </c>
      <c r="J85" s="73">
        <v>236</v>
      </c>
    </row>
    <row r="86" spans="1:10" ht="15.75" customHeight="1">
      <c r="A86" s="110"/>
      <c r="B86" s="105"/>
      <c r="C86" s="66" t="s">
        <v>37</v>
      </c>
      <c r="D86" s="67" t="s">
        <v>9</v>
      </c>
      <c r="E86" s="68">
        <v>9</v>
      </c>
      <c r="F86" s="69">
        <f t="shared" si="9"/>
        <v>2.313624678663239</v>
      </c>
      <c r="G86" s="68">
        <v>47</v>
      </c>
      <c r="H86" s="69">
        <f t="shared" si="8"/>
        <v>1.172362185083562</v>
      </c>
      <c r="I86" s="68">
        <v>25</v>
      </c>
      <c r="J86" s="73">
        <v>22</v>
      </c>
    </row>
    <row r="87" spans="1:10" ht="15.75" customHeight="1">
      <c r="A87" s="110"/>
      <c r="B87" s="105"/>
      <c r="C87" s="66" t="s">
        <v>38</v>
      </c>
      <c r="D87" s="67" t="s">
        <v>10</v>
      </c>
      <c r="E87" s="68">
        <v>40</v>
      </c>
      <c r="F87" s="69">
        <f t="shared" si="9"/>
        <v>10.282776349614396</v>
      </c>
      <c r="G87" s="68">
        <v>143</v>
      </c>
      <c r="H87" s="69">
        <f t="shared" si="8"/>
        <v>3.5669743078074334</v>
      </c>
      <c r="I87" s="68">
        <v>59</v>
      </c>
      <c r="J87" s="73">
        <v>84</v>
      </c>
    </row>
    <row r="88" spans="1:10" ht="15.75" customHeight="1">
      <c r="A88" s="110"/>
      <c r="B88" s="105"/>
      <c r="C88" s="66" t="s">
        <v>39</v>
      </c>
      <c r="D88" s="67" t="s">
        <v>11</v>
      </c>
      <c r="E88" s="68">
        <v>30</v>
      </c>
      <c r="F88" s="69">
        <f>$E88/$E$77*100</f>
        <v>7.712082262210797</v>
      </c>
      <c r="G88" s="68">
        <v>132</v>
      </c>
      <c r="H88" s="69">
        <f t="shared" si="8"/>
        <v>3.2925916687453234</v>
      </c>
      <c r="I88" s="68">
        <v>98</v>
      </c>
      <c r="J88" s="73">
        <v>32</v>
      </c>
    </row>
    <row r="89" spans="1:10" ht="15.75" customHeight="1">
      <c r="A89" s="110"/>
      <c r="B89" s="105"/>
      <c r="C89" s="66" t="s">
        <v>40</v>
      </c>
      <c r="D89" s="67" t="s">
        <v>12</v>
      </c>
      <c r="E89" s="68">
        <v>30</v>
      </c>
      <c r="F89" s="69">
        <f t="shared" si="9"/>
        <v>7.712082262210797</v>
      </c>
      <c r="G89" s="68">
        <v>451</v>
      </c>
      <c r="H89" s="69">
        <f t="shared" si="8"/>
        <v>11.24968820154652</v>
      </c>
      <c r="I89" s="68">
        <v>200</v>
      </c>
      <c r="J89" s="73">
        <v>251</v>
      </c>
    </row>
    <row r="90" spans="1:10" ht="15.75" customHeight="1">
      <c r="A90" s="110"/>
      <c r="B90" s="105"/>
      <c r="C90" s="66" t="s">
        <v>41</v>
      </c>
      <c r="D90" s="67" t="s">
        <v>13</v>
      </c>
      <c r="E90" s="68">
        <v>28</v>
      </c>
      <c r="F90" s="69">
        <f t="shared" si="9"/>
        <v>7.197943444730077</v>
      </c>
      <c r="G90" s="68">
        <v>110</v>
      </c>
      <c r="H90" s="69">
        <f t="shared" si="8"/>
        <v>2.7438263906211025</v>
      </c>
      <c r="I90" s="68">
        <v>38</v>
      </c>
      <c r="J90" s="73">
        <v>72</v>
      </c>
    </row>
    <row r="91" spans="1:10" ht="15.75" customHeight="1">
      <c r="A91" s="110"/>
      <c r="B91" s="105"/>
      <c r="C91" s="66" t="s">
        <v>42</v>
      </c>
      <c r="D91" s="67" t="s">
        <v>14</v>
      </c>
      <c r="E91" s="68">
        <v>17</v>
      </c>
      <c r="F91" s="69">
        <f t="shared" si="9"/>
        <v>4.370179948586118</v>
      </c>
      <c r="G91" s="68">
        <v>64</v>
      </c>
      <c r="H91" s="69">
        <f t="shared" si="8"/>
        <v>1.5964080818159143</v>
      </c>
      <c r="I91" s="68">
        <v>36</v>
      </c>
      <c r="J91" s="73">
        <v>28</v>
      </c>
    </row>
    <row r="92" spans="1:10" ht="15.75" customHeight="1">
      <c r="A92" s="110"/>
      <c r="B92" s="105"/>
      <c r="C92" s="66" t="s">
        <v>43</v>
      </c>
      <c r="D92" s="67" t="s">
        <v>15</v>
      </c>
      <c r="E92" s="68">
        <v>35</v>
      </c>
      <c r="F92" s="69">
        <f t="shared" si="9"/>
        <v>8.997429305912597</v>
      </c>
      <c r="G92" s="68">
        <v>1064</v>
      </c>
      <c r="H92" s="69">
        <f t="shared" si="8"/>
        <v>26.540284360189574</v>
      </c>
      <c r="I92" s="68">
        <v>199</v>
      </c>
      <c r="J92" s="73">
        <v>865</v>
      </c>
    </row>
    <row r="93" spans="1:10" ht="15.75" customHeight="1">
      <c r="A93" s="110"/>
      <c r="B93" s="105"/>
      <c r="C93" s="66" t="s">
        <v>44</v>
      </c>
      <c r="D93" s="67" t="s">
        <v>16</v>
      </c>
      <c r="E93" s="68">
        <v>1</v>
      </c>
      <c r="F93" s="69">
        <f t="shared" si="9"/>
        <v>0.2570694087403599</v>
      </c>
      <c r="G93" s="68">
        <v>6</v>
      </c>
      <c r="H93" s="69">
        <f t="shared" si="8"/>
        <v>0.14966325767024194</v>
      </c>
      <c r="I93" s="68">
        <v>6</v>
      </c>
      <c r="J93" s="73" t="s">
        <v>68</v>
      </c>
    </row>
    <row r="94" spans="1:10" ht="15.75" customHeight="1">
      <c r="A94" s="110"/>
      <c r="B94" s="106"/>
      <c r="C94" s="76" t="s">
        <v>45</v>
      </c>
      <c r="D94" s="77" t="s">
        <v>17</v>
      </c>
      <c r="E94" s="78">
        <v>43</v>
      </c>
      <c r="F94" s="79">
        <f t="shared" si="9"/>
        <v>11.053984575835475</v>
      </c>
      <c r="G94" s="78">
        <v>912</v>
      </c>
      <c r="H94" s="79">
        <f t="shared" si="8"/>
        <v>22.748815165876778</v>
      </c>
      <c r="I94" s="78">
        <v>707</v>
      </c>
      <c r="J94" s="81">
        <v>202</v>
      </c>
    </row>
    <row r="95" spans="1:10" ht="18.75" customHeight="1">
      <c r="A95" s="110"/>
      <c r="B95" s="107" t="s">
        <v>47</v>
      </c>
      <c r="C95" s="51" t="s">
        <v>28</v>
      </c>
      <c r="D95" s="52" t="s">
        <v>46</v>
      </c>
      <c r="E95" s="53">
        <v>273</v>
      </c>
      <c r="F95" s="54">
        <f>$E95/$E$95*100</f>
        <v>100</v>
      </c>
      <c r="G95" s="87">
        <v>1830</v>
      </c>
      <c r="H95" s="54">
        <f>$G95/$G$95*100</f>
        <v>100</v>
      </c>
      <c r="I95" s="82">
        <v>999</v>
      </c>
      <c r="J95" s="83">
        <v>825</v>
      </c>
    </row>
    <row r="96" spans="1:10" ht="15.75" customHeight="1">
      <c r="A96" s="110"/>
      <c r="B96" s="105"/>
      <c r="C96" s="84" t="s">
        <v>29</v>
      </c>
      <c r="D96" s="59" t="s">
        <v>78</v>
      </c>
      <c r="E96" s="88">
        <v>21</v>
      </c>
      <c r="F96" s="61">
        <f aca="true" t="shared" si="10" ref="F96:F112">$E96/$E$95*100</f>
        <v>7.6923076923076925</v>
      </c>
      <c r="G96" s="89">
        <v>201</v>
      </c>
      <c r="H96" s="61">
        <f aca="true" t="shared" si="11" ref="H96:H112">$G96/$G$95*100</f>
        <v>10.98360655737705</v>
      </c>
      <c r="I96" s="85">
        <v>111</v>
      </c>
      <c r="J96" s="90">
        <v>90</v>
      </c>
    </row>
    <row r="97" spans="1:10" ht="15.75" customHeight="1">
      <c r="A97" s="110"/>
      <c r="B97" s="105"/>
      <c r="C97" s="66" t="s">
        <v>30</v>
      </c>
      <c r="D97" s="67" t="s">
        <v>2</v>
      </c>
      <c r="E97" s="72" t="s">
        <v>67</v>
      </c>
      <c r="F97" s="69" t="s">
        <v>67</v>
      </c>
      <c r="G97" s="68" t="s">
        <v>67</v>
      </c>
      <c r="H97" s="69" t="s">
        <v>67</v>
      </c>
      <c r="I97" s="68" t="s">
        <v>67</v>
      </c>
      <c r="J97" s="91" t="s">
        <v>67</v>
      </c>
    </row>
    <row r="98" spans="1:10" ht="15.75" customHeight="1">
      <c r="A98" s="110"/>
      <c r="B98" s="105"/>
      <c r="C98" s="66" t="s">
        <v>31</v>
      </c>
      <c r="D98" s="67" t="s">
        <v>3</v>
      </c>
      <c r="E98" s="72">
        <v>47</v>
      </c>
      <c r="F98" s="69">
        <f t="shared" si="10"/>
        <v>17.216117216117215</v>
      </c>
      <c r="G98" s="68">
        <v>295</v>
      </c>
      <c r="H98" s="69">
        <f t="shared" si="11"/>
        <v>16.120218579234972</v>
      </c>
      <c r="I98" s="68">
        <v>245</v>
      </c>
      <c r="J98" s="91">
        <v>50</v>
      </c>
    </row>
    <row r="99" spans="1:10" ht="15.75" customHeight="1">
      <c r="A99" s="110"/>
      <c r="B99" s="105"/>
      <c r="C99" s="66" t="s">
        <v>32</v>
      </c>
      <c r="D99" s="67" t="s">
        <v>4</v>
      </c>
      <c r="E99" s="72">
        <v>26</v>
      </c>
      <c r="F99" s="69">
        <f t="shared" si="10"/>
        <v>9.523809523809524</v>
      </c>
      <c r="G99" s="68">
        <v>360</v>
      </c>
      <c r="H99" s="69">
        <f t="shared" si="11"/>
        <v>19.672131147540984</v>
      </c>
      <c r="I99" s="68">
        <v>203</v>
      </c>
      <c r="J99" s="91">
        <v>157</v>
      </c>
    </row>
    <row r="100" spans="1:10" ht="15.75" customHeight="1">
      <c r="A100" s="110"/>
      <c r="B100" s="105"/>
      <c r="C100" s="66" t="s">
        <v>33</v>
      </c>
      <c r="D100" s="67" t="s">
        <v>5</v>
      </c>
      <c r="E100" s="72">
        <v>4</v>
      </c>
      <c r="F100" s="69">
        <f t="shared" si="10"/>
        <v>1.465201465201465</v>
      </c>
      <c r="G100" s="68">
        <v>13</v>
      </c>
      <c r="H100" s="69">
        <f t="shared" si="11"/>
        <v>0.7103825136612022</v>
      </c>
      <c r="I100" s="68">
        <v>6</v>
      </c>
      <c r="J100" s="91">
        <v>7</v>
      </c>
    </row>
    <row r="101" spans="1:10" ht="15.75" customHeight="1">
      <c r="A101" s="110"/>
      <c r="B101" s="105"/>
      <c r="C101" s="66" t="s">
        <v>34</v>
      </c>
      <c r="D101" s="67" t="s">
        <v>6</v>
      </c>
      <c r="E101" s="72">
        <v>1</v>
      </c>
      <c r="F101" s="69">
        <f t="shared" si="10"/>
        <v>0.3663003663003663</v>
      </c>
      <c r="G101" s="68">
        <v>2</v>
      </c>
      <c r="H101" s="69">
        <f t="shared" si="11"/>
        <v>0.1092896174863388</v>
      </c>
      <c r="I101" s="68">
        <v>1</v>
      </c>
      <c r="J101" s="91">
        <v>1</v>
      </c>
    </row>
    <row r="102" spans="1:10" ht="15.75" customHeight="1">
      <c r="A102" s="110"/>
      <c r="B102" s="105"/>
      <c r="C102" s="66" t="s">
        <v>35</v>
      </c>
      <c r="D102" s="67" t="s">
        <v>7</v>
      </c>
      <c r="E102" s="72">
        <v>4</v>
      </c>
      <c r="F102" s="69">
        <f t="shared" si="10"/>
        <v>1.465201465201465</v>
      </c>
      <c r="G102" s="68">
        <v>68</v>
      </c>
      <c r="H102" s="69">
        <f t="shared" si="11"/>
        <v>3.715846994535519</v>
      </c>
      <c r="I102" s="68">
        <v>63</v>
      </c>
      <c r="J102" s="91">
        <v>5</v>
      </c>
    </row>
    <row r="103" spans="1:10" ht="15.75" customHeight="1">
      <c r="A103" s="110"/>
      <c r="B103" s="105"/>
      <c r="C103" s="66" t="s">
        <v>36</v>
      </c>
      <c r="D103" s="67" t="s">
        <v>8</v>
      </c>
      <c r="E103" s="72">
        <v>33</v>
      </c>
      <c r="F103" s="69">
        <f t="shared" si="10"/>
        <v>12.087912087912088</v>
      </c>
      <c r="G103" s="68">
        <v>216</v>
      </c>
      <c r="H103" s="69">
        <f t="shared" si="11"/>
        <v>11.80327868852459</v>
      </c>
      <c r="I103" s="68">
        <v>100</v>
      </c>
      <c r="J103" s="91">
        <v>111</v>
      </c>
    </row>
    <row r="104" spans="1:10" ht="15.75" customHeight="1">
      <c r="A104" s="110"/>
      <c r="B104" s="105"/>
      <c r="C104" s="66" t="s">
        <v>37</v>
      </c>
      <c r="D104" s="67" t="s">
        <v>9</v>
      </c>
      <c r="E104" s="72">
        <v>5</v>
      </c>
      <c r="F104" s="69">
        <f t="shared" si="10"/>
        <v>1.8315018315018317</v>
      </c>
      <c r="G104" s="68">
        <v>40</v>
      </c>
      <c r="H104" s="69">
        <f t="shared" si="11"/>
        <v>2.185792349726776</v>
      </c>
      <c r="I104" s="68">
        <v>19</v>
      </c>
      <c r="J104" s="91">
        <v>21</v>
      </c>
    </row>
    <row r="105" spans="1:10" ht="15.75" customHeight="1">
      <c r="A105" s="110"/>
      <c r="B105" s="105"/>
      <c r="C105" s="66" t="s">
        <v>38</v>
      </c>
      <c r="D105" s="67" t="s">
        <v>10</v>
      </c>
      <c r="E105" s="72">
        <v>25</v>
      </c>
      <c r="F105" s="69">
        <f t="shared" si="10"/>
        <v>9.157509157509157</v>
      </c>
      <c r="G105" s="68">
        <v>97</v>
      </c>
      <c r="H105" s="69">
        <f t="shared" si="11"/>
        <v>5.300546448087432</v>
      </c>
      <c r="I105" s="68">
        <v>43</v>
      </c>
      <c r="J105" s="91">
        <v>54</v>
      </c>
    </row>
    <row r="106" spans="1:10" ht="15.75" customHeight="1">
      <c r="A106" s="110"/>
      <c r="B106" s="105"/>
      <c r="C106" s="66" t="s">
        <v>39</v>
      </c>
      <c r="D106" s="67" t="s">
        <v>11</v>
      </c>
      <c r="E106" s="72">
        <v>16</v>
      </c>
      <c r="F106" s="69">
        <f t="shared" si="10"/>
        <v>5.86080586080586</v>
      </c>
      <c r="G106" s="68">
        <v>46</v>
      </c>
      <c r="H106" s="69">
        <f t="shared" si="11"/>
        <v>2.5136612021857925</v>
      </c>
      <c r="I106" s="68">
        <v>25</v>
      </c>
      <c r="J106" s="91">
        <v>21</v>
      </c>
    </row>
    <row r="107" spans="1:10" ht="15.75" customHeight="1">
      <c r="A107" s="110"/>
      <c r="B107" s="105"/>
      <c r="C107" s="66" t="s">
        <v>40</v>
      </c>
      <c r="D107" s="67" t="s">
        <v>12</v>
      </c>
      <c r="E107" s="72">
        <v>17</v>
      </c>
      <c r="F107" s="69">
        <f t="shared" si="10"/>
        <v>6.227106227106227</v>
      </c>
      <c r="G107" s="68">
        <v>84</v>
      </c>
      <c r="H107" s="69">
        <f t="shared" si="11"/>
        <v>4.590163934426229</v>
      </c>
      <c r="I107" s="68">
        <v>19</v>
      </c>
      <c r="J107" s="91">
        <v>65</v>
      </c>
    </row>
    <row r="108" spans="1:10" ht="15.75" customHeight="1">
      <c r="A108" s="110"/>
      <c r="B108" s="105"/>
      <c r="C108" s="66" t="s">
        <v>41</v>
      </c>
      <c r="D108" s="67" t="s">
        <v>13</v>
      </c>
      <c r="E108" s="72">
        <v>10</v>
      </c>
      <c r="F108" s="69">
        <f t="shared" si="10"/>
        <v>3.6630036630036633</v>
      </c>
      <c r="G108" s="68">
        <v>17</v>
      </c>
      <c r="H108" s="69">
        <f t="shared" si="11"/>
        <v>0.9289617486338797</v>
      </c>
      <c r="I108" s="68">
        <v>3</v>
      </c>
      <c r="J108" s="91">
        <v>14</v>
      </c>
    </row>
    <row r="109" spans="1:10" ht="15.75" customHeight="1">
      <c r="A109" s="110"/>
      <c r="B109" s="105"/>
      <c r="C109" s="66" t="s">
        <v>42</v>
      </c>
      <c r="D109" s="67" t="s">
        <v>14</v>
      </c>
      <c r="E109" s="72">
        <v>10</v>
      </c>
      <c r="F109" s="69">
        <f t="shared" si="10"/>
        <v>3.6630036630036633</v>
      </c>
      <c r="G109" s="68">
        <v>28</v>
      </c>
      <c r="H109" s="69">
        <f t="shared" si="11"/>
        <v>1.530054644808743</v>
      </c>
      <c r="I109" s="68">
        <v>11</v>
      </c>
      <c r="J109" s="91">
        <v>17</v>
      </c>
    </row>
    <row r="110" spans="1:10" ht="15.75" customHeight="1">
      <c r="A110" s="110"/>
      <c r="B110" s="105"/>
      <c r="C110" s="66" t="s">
        <v>43</v>
      </c>
      <c r="D110" s="67" t="s">
        <v>15</v>
      </c>
      <c r="E110" s="72">
        <v>23</v>
      </c>
      <c r="F110" s="69">
        <f t="shared" si="10"/>
        <v>8.424908424908425</v>
      </c>
      <c r="G110" s="68">
        <v>270</v>
      </c>
      <c r="H110" s="69">
        <f t="shared" si="11"/>
        <v>14.754098360655737</v>
      </c>
      <c r="I110" s="68">
        <v>82</v>
      </c>
      <c r="J110" s="91">
        <v>188</v>
      </c>
    </row>
    <row r="111" spans="1:10" ht="15.75" customHeight="1">
      <c r="A111" s="110"/>
      <c r="B111" s="105"/>
      <c r="C111" s="66" t="s">
        <v>44</v>
      </c>
      <c r="D111" s="67" t="s">
        <v>16</v>
      </c>
      <c r="E111" s="72" t="s">
        <v>67</v>
      </c>
      <c r="F111" s="69" t="s">
        <v>67</v>
      </c>
      <c r="G111" s="68" t="s">
        <v>67</v>
      </c>
      <c r="H111" s="69" t="s">
        <v>67</v>
      </c>
      <c r="I111" s="68" t="s">
        <v>67</v>
      </c>
      <c r="J111" s="91" t="s">
        <v>67</v>
      </c>
    </row>
    <row r="112" spans="1:10" ht="15.75" customHeight="1">
      <c r="A112" s="110"/>
      <c r="B112" s="106"/>
      <c r="C112" s="76" t="s">
        <v>45</v>
      </c>
      <c r="D112" s="77" t="s">
        <v>17</v>
      </c>
      <c r="E112" s="92">
        <v>31</v>
      </c>
      <c r="F112" s="79">
        <f t="shared" si="10"/>
        <v>11.355311355311356</v>
      </c>
      <c r="G112" s="78">
        <v>93</v>
      </c>
      <c r="H112" s="79">
        <f t="shared" si="11"/>
        <v>5.081967213114754</v>
      </c>
      <c r="I112" s="78">
        <v>68</v>
      </c>
      <c r="J112" s="93">
        <v>24</v>
      </c>
    </row>
    <row r="113" spans="1:10" ht="18.75" customHeight="1">
      <c r="A113" s="110"/>
      <c r="B113" s="107" t="s">
        <v>23</v>
      </c>
      <c r="C113" s="51" t="s">
        <v>28</v>
      </c>
      <c r="D113" s="52" t="s">
        <v>46</v>
      </c>
      <c r="E113" s="53">
        <v>77</v>
      </c>
      <c r="F113" s="54">
        <f>$E113/$E$113*100</f>
        <v>100</v>
      </c>
      <c r="G113" s="53">
        <v>1127</v>
      </c>
      <c r="H113" s="54">
        <f>$G113/$G$113*100</f>
        <v>100</v>
      </c>
      <c r="I113" s="82">
        <v>621</v>
      </c>
      <c r="J113" s="83">
        <v>504</v>
      </c>
    </row>
    <row r="114" spans="1:10" ht="15.75" customHeight="1">
      <c r="A114" s="110"/>
      <c r="B114" s="105"/>
      <c r="C114" s="84" t="s">
        <v>29</v>
      </c>
      <c r="D114" s="59" t="s">
        <v>78</v>
      </c>
      <c r="E114" s="85">
        <v>6</v>
      </c>
      <c r="F114" s="61">
        <f aca="true" t="shared" si="12" ref="F114:F130">$E114/$E$113*100</f>
        <v>7.792207792207792</v>
      </c>
      <c r="G114" s="85">
        <v>71</v>
      </c>
      <c r="H114" s="61">
        <f aca="true" t="shared" si="13" ref="H114:H130">$G114/$G$113*100</f>
        <v>6.299911268855368</v>
      </c>
      <c r="I114" s="60">
        <v>64</v>
      </c>
      <c r="J114" s="64">
        <v>7</v>
      </c>
    </row>
    <row r="115" spans="1:10" ht="15.75" customHeight="1">
      <c r="A115" s="110"/>
      <c r="B115" s="105"/>
      <c r="C115" s="66" t="s">
        <v>30</v>
      </c>
      <c r="D115" s="67" t="s">
        <v>2</v>
      </c>
      <c r="E115" s="68" t="s">
        <v>67</v>
      </c>
      <c r="F115" s="69" t="s">
        <v>67</v>
      </c>
      <c r="G115" s="68" t="s">
        <v>67</v>
      </c>
      <c r="H115" s="69" t="s">
        <v>67</v>
      </c>
      <c r="I115" s="68" t="s">
        <v>67</v>
      </c>
      <c r="J115" s="73" t="s">
        <v>67</v>
      </c>
    </row>
    <row r="116" spans="1:10" ht="15.75" customHeight="1">
      <c r="A116" s="110"/>
      <c r="B116" s="105"/>
      <c r="C116" s="66" t="s">
        <v>31</v>
      </c>
      <c r="D116" s="67" t="s">
        <v>3</v>
      </c>
      <c r="E116" s="68">
        <v>11</v>
      </c>
      <c r="F116" s="69">
        <f t="shared" si="12"/>
        <v>14.285714285714285</v>
      </c>
      <c r="G116" s="68">
        <v>103</v>
      </c>
      <c r="H116" s="69">
        <f t="shared" si="13"/>
        <v>9.139307897071872</v>
      </c>
      <c r="I116" s="68">
        <v>92</v>
      </c>
      <c r="J116" s="73">
        <v>11</v>
      </c>
    </row>
    <row r="117" spans="1:10" ht="15.75" customHeight="1">
      <c r="A117" s="110"/>
      <c r="B117" s="105"/>
      <c r="C117" s="66" t="s">
        <v>32</v>
      </c>
      <c r="D117" s="67" t="s">
        <v>4</v>
      </c>
      <c r="E117" s="68">
        <v>7</v>
      </c>
      <c r="F117" s="69">
        <f t="shared" si="12"/>
        <v>9.090909090909092</v>
      </c>
      <c r="G117" s="68">
        <v>229</v>
      </c>
      <c r="H117" s="69">
        <f t="shared" si="13"/>
        <v>20.319432120674357</v>
      </c>
      <c r="I117" s="68">
        <v>121</v>
      </c>
      <c r="J117" s="73">
        <v>108</v>
      </c>
    </row>
    <row r="118" spans="1:10" ht="15.75" customHeight="1">
      <c r="A118" s="110"/>
      <c r="B118" s="105"/>
      <c r="C118" s="66" t="s">
        <v>33</v>
      </c>
      <c r="D118" s="67" t="s">
        <v>5</v>
      </c>
      <c r="E118" s="68" t="s">
        <v>67</v>
      </c>
      <c r="F118" s="69" t="s">
        <v>67</v>
      </c>
      <c r="G118" s="68" t="s">
        <v>67</v>
      </c>
      <c r="H118" s="69" t="s">
        <v>67</v>
      </c>
      <c r="I118" s="68" t="s">
        <v>67</v>
      </c>
      <c r="J118" s="73" t="s">
        <v>67</v>
      </c>
    </row>
    <row r="119" spans="1:10" ht="15.75" customHeight="1">
      <c r="A119" s="110"/>
      <c r="B119" s="105"/>
      <c r="C119" s="66" t="s">
        <v>34</v>
      </c>
      <c r="D119" s="67" t="s">
        <v>6</v>
      </c>
      <c r="E119" s="68" t="s">
        <v>67</v>
      </c>
      <c r="F119" s="69" t="s">
        <v>67</v>
      </c>
      <c r="G119" s="68" t="s">
        <v>67</v>
      </c>
      <c r="H119" s="69" t="s">
        <v>67</v>
      </c>
      <c r="I119" s="68" t="s">
        <v>67</v>
      </c>
      <c r="J119" s="73" t="s">
        <v>67</v>
      </c>
    </row>
    <row r="120" spans="1:10" ht="15.75" customHeight="1">
      <c r="A120" s="110"/>
      <c r="B120" s="105"/>
      <c r="C120" s="66" t="s">
        <v>35</v>
      </c>
      <c r="D120" s="67" t="s">
        <v>7</v>
      </c>
      <c r="E120" s="68">
        <v>5</v>
      </c>
      <c r="F120" s="69">
        <f t="shared" si="12"/>
        <v>6.493506493506493</v>
      </c>
      <c r="G120" s="68">
        <v>107</v>
      </c>
      <c r="H120" s="69">
        <f t="shared" si="13"/>
        <v>9.494232475598935</v>
      </c>
      <c r="I120" s="68">
        <v>95</v>
      </c>
      <c r="J120" s="73">
        <v>12</v>
      </c>
    </row>
    <row r="121" spans="1:10" ht="15.75" customHeight="1">
      <c r="A121" s="110"/>
      <c r="B121" s="105"/>
      <c r="C121" s="66" t="s">
        <v>36</v>
      </c>
      <c r="D121" s="67" t="s">
        <v>8</v>
      </c>
      <c r="E121" s="68">
        <v>17</v>
      </c>
      <c r="F121" s="69">
        <f t="shared" si="12"/>
        <v>22.07792207792208</v>
      </c>
      <c r="G121" s="68">
        <v>73</v>
      </c>
      <c r="H121" s="69">
        <f t="shared" si="13"/>
        <v>6.4773735581189</v>
      </c>
      <c r="I121" s="68">
        <v>41</v>
      </c>
      <c r="J121" s="73">
        <v>32</v>
      </c>
    </row>
    <row r="122" spans="1:10" ht="15.75" customHeight="1">
      <c r="A122" s="110"/>
      <c r="B122" s="105"/>
      <c r="C122" s="66" t="s">
        <v>37</v>
      </c>
      <c r="D122" s="67" t="s">
        <v>9</v>
      </c>
      <c r="E122" s="68" t="s">
        <v>67</v>
      </c>
      <c r="F122" s="69" t="s">
        <v>67</v>
      </c>
      <c r="G122" s="68" t="s">
        <v>67</v>
      </c>
      <c r="H122" s="69" t="s">
        <v>67</v>
      </c>
      <c r="I122" s="68" t="s">
        <v>67</v>
      </c>
      <c r="J122" s="73" t="s">
        <v>67</v>
      </c>
    </row>
    <row r="123" spans="1:10" ht="15.75" customHeight="1">
      <c r="A123" s="110"/>
      <c r="B123" s="105"/>
      <c r="C123" s="66" t="s">
        <v>38</v>
      </c>
      <c r="D123" s="67" t="s">
        <v>10</v>
      </c>
      <c r="E123" s="68">
        <v>4</v>
      </c>
      <c r="F123" s="69">
        <f t="shared" si="12"/>
        <v>5.194805194805195</v>
      </c>
      <c r="G123" s="68">
        <v>19</v>
      </c>
      <c r="H123" s="69">
        <f t="shared" si="13"/>
        <v>1.6858917480035491</v>
      </c>
      <c r="I123" s="68">
        <v>7</v>
      </c>
      <c r="J123" s="73">
        <v>12</v>
      </c>
    </row>
    <row r="124" spans="1:10" ht="15.75" customHeight="1">
      <c r="A124" s="110"/>
      <c r="B124" s="105"/>
      <c r="C124" s="66" t="s">
        <v>39</v>
      </c>
      <c r="D124" s="67" t="s">
        <v>11</v>
      </c>
      <c r="E124" s="68" t="s">
        <v>67</v>
      </c>
      <c r="F124" s="69" t="s">
        <v>67</v>
      </c>
      <c r="G124" s="68" t="s">
        <v>67</v>
      </c>
      <c r="H124" s="69" t="s">
        <v>67</v>
      </c>
      <c r="I124" s="68" t="s">
        <v>67</v>
      </c>
      <c r="J124" s="73" t="s">
        <v>67</v>
      </c>
    </row>
    <row r="125" spans="1:10" ht="15.75" customHeight="1">
      <c r="A125" s="110"/>
      <c r="B125" s="105"/>
      <c r="C125" s="66" t="s">
        <v>40</v>
      </c>
      <c r="D125" s="67" t="s">
        <v>12</v>
      </c>
      <c r="E125" s="68">
        <v>5</v>
      </c>
      <c r="F125" s="69">
        <f t="shared" si="12"/>
        <v>6.493506493506493</v>
      </c>
      <c r="G125" s="68">
        <v>21</v>
      </c>
      <c r="H125" s="69">
        <f t="shared" si="13"/>
        <v>1.8633540372670807</v>
      </c>
      <c r="I125" s="68">
        <v>6</v>
      </c>
      <c r="J125" s="73">
        <v>13</v>
      </c>
    </row>
    <row r="126" spans="1:10" ht="15.75" customHeight="1">
      <c r="A126" s="110"/>
      <c r="B126" s="105"/>
      <c r="C126" s="66" t="s">
        <v>41</v>
      </c>
      <c r="D126" s="67" t="s">
        <v>13</v>
      </c>
      <c r="E126" s="68">
        <v>2</v>
      </c>
      <c r="F126" s="69">
        <f t="shared" si="12"/>
        <v>2.5974025974025974</v>
      </c>
      <c r="G126" s="68">
        <v>2</v>
      </c>
      <c r="H126" s="69">
        <f t="shared" si="13"/>
        <v>0.1774622892635315</v>
      </c>
      <c r="I126" s="68" t="s">
        <v>68</v>
      </c>
      <c r="J126" s="73">
        <v>2</v>
      </c>
    </row>
    <row r="127" spans="1:10" ht="15.75" customHeight="1">
      <c r="A127" s="110"/>
      <c r="B127" s="105"/>
      <c r="C127" s="66" t="s">
        <v>42</v>
      </c>
      <c r="D127" s="67" t="s">
        <v>14</v>
      </c>
      <c r="E127" s="68" t="s">
        <v>67</v>
      </c>
      <c r="F127" s="69" t="s">
        <v>67</v>
      </c>
      <c r="G127" s="68" t="s">
        <v>67</v>
      </c>
      <c r="H127" s="69" t="s">
        <v>67</v>
      </c>
      <c r="I127" s="68" t="s">
        <v>67</v>
      </c>
      <c r="J127" s="73" t="s">
        <v>67</v>
      </c>
    </row>
    <row r="128" spans="1:10" ht="15.75" customHeight="1">
      <c r="A128" s="110"/>
      <c r="B128" s="105"/>
      <c r="C128" s="66" t="s">
        <v>43</v>
      </c>
      <c r="D128" s="67" t="s">
        <v>15</v>
      </c>
      <c r="E128" s="68">
        <v>8</v>
      </c>
      <c r="F128" s="69">
        <f t="shared" si="12"/>
        <v>10.38961038961039</v>
      </c>
      <c r="G128" s="68">
        <v>369</v>
      </c>
      <c r="H128" s="69">
        <f t="shared" si="13"/>
        <v>32.74179236912156</v>
      </c>
      <c r="I128" s="68">
        <v>83</v>
      </c>
      <c r="J128" s="73">
        <v>286</v>
      </c>
    </row>
    <row r="129" spans="1:10" ht="15.75" customHeight="1">
      <c r="A129" s="110"/>
      <c r="B129" s="105"/>
      <c r="C129" s="66" t="s">
        <v>44</v>
      </c>
      <c r="D129" s="67" t="s">
        <v>16</v>
      </c>
      <c r="E129" s="68" t="s">
        <v>67</v>
      </c>
      <c r="F129" s="69" t="s">
        <v>67</v>
      </c>
      <c r="G129" s="68" t="s">
        <v>67</v>
      </c>
      <c r="H129" s="69" t="s">
        <v>67</v>
      </c>
      <c r="I129" s="68" t="s">
        <v>67</v>
      </c>
      <c r="J129" s="73" t="s">
        <v>67</v>
      </c>
    </row>
    <row r="130" spans="1:10" ht="15.75" customHeight="1">
      <c r="A130" s="110"/>
      <c r="B130" s="106"/>
      <c r="C130" s="76" t="s">
        <v>45</v>
      </c>
      <c r="D130" s="77" t="s">
        <v>17</v>
      </c>
      <c r="E130" s="78">
        <v>12</v>
      </c>
      <c r="F130" s="79">
        <f t="shared" si="12"/>
        <v>15.584415584415584</v>
      </c>
      <c r="G130" s="78">
        <v>133</v>
      </c>
      <c r="H130" s="79">
        <f t="shared" si="13"/>
        <v>11.801242236024844</v>
      </c>
      <c r="I130" s="78">
        <v>112</v>
      </c>
      <c r="J130" s="81">
        <v>21</v>
      </c>
    </row>
    <row r="131" spans="1:10" ht="18.75" customHeight="1">
      <c r="A131" s="110"/>
      <c r="B131" s="107" t="s">
        <v>24</v>
      </c>
      <c r="C131" s="51" t="s">
        <v>28</v>
      </c>
      <c r="D131" s="52" t="s">
        <v>46</v>
      </c>
      <c r="E131" s="53">
        <v>85</v>
      </c>
      <c r="F131" s="54">
        <f>$E131/$E$131*100</f>
        <v>100</v>
      </c>
      <c r="G131" s="53">
        <v>505</v>
      </c>
      <c r="H131" s="54">
        <f>$G131/$G$131*100</f>
        <v>100</v>
      </c>
      <c r="I131" s="82">
        <v>302</v>
      </c>
      <c r="J131" s="83">
        <v>192</v>
      </c>
    </row>
    <row r="132" spans="1:10" ht="15.75" customHeight="1">
      <c r="A132" s="110"/>
      <c r="B132" s="105"/>
      <c r="C132" s="84" t="s">
        <v>29</v>
      </c>
      <c r="D132" s="59" t="s">
        <v>78</v>
      </c>
      <c r="E132" s="85">
        <v>2</v>
      </c>
      <c r="F132" s="61">
        <f aca="true" t="shared" si="14" ref="F132:F148">$E132/$E$131*100</f>
        <v>2.3529411764705883</v>
      </c>
      <c r="G132" s="85">
        <v>19</v>
      </c>
      <c r="H132" s="61">
        <f aca="true" t="shared" si="15" ref="H132:H148">$G132/$G$131*100</f>
        <v>3.762376237623762</v>
      </c>
      <c r="I132" s="60">
        <v>18</v>
      </c>
      <c r="J132" s="64">
        <v>1</v>
      </c>
    </row>
    <row r="133" spans="1:10" ht="15.75" customHeight="1">
      <c r="A133" s="110"/>
      <c r="B133" s="105"/>
      <c r="C133" s="66" t="s">
        <v>30</v>
      </c>
      <c r="D133" s="67" t="s">
        <v>2</v>
      </c>
      <c r="E133" s="68" t="s">
        <v>67</v>
      </c>
      <c r="F133" s="69" t="s">
        <v>67</v>
      </c>
      <c r="G133" s="68" t="s">
        <v>67</v>
      </c>
      <c r="H133" s="69" t="s">
        <v>67</v>
      </c>
      <c r="I133" s="68" t="s">
        <v>67</v>
      </c>
      <c r="J133" s="73" t="s">
        <v>67</v>
      </c>
    </row>
    <row r="134" spans="1:10" ht="15.75" customHeight="1">
      <c r="A134" s="110"/>
      <c r="B134" s="105"/>
      <c r="C134" s="66" t="s">
        <v>31</v>
      </c>
      <c r="D134" s="67" t="s">
        <v>3</v>
      </c>
      <c r="E134" s="68">
        <v>13</v>
      </c>
      <c r="F134" s="69">
        <f t="shared" si="14"/>
        <v>15.294117647058824</v>
      </c>
      <c r="G134" s="68">
        <v>99</v>
      </c>
      <c r="H134" s="69">
        <f t="shared" si="15"/>
        <v>19.603960396039604</v>
      </c>
      <c r="I134" s="68">
        <v>79</v>
      </c>
      <c r="J134" s="73">
        <v>20</v>
      </c>
    </row>
    <row r="135" spans="1:10" ht="15.75" customHeight="1">
      <c r="A135" s="110"/>
      <c r="B135" s="105"/>
      <c r="C135" s="66" t="s">
        <v>32</v>
      </c>
      <c r="D135" s="67" t="s">
        <v>4</v>
      </c>
      <c r="E135" s="68">
        <v>9</v>
      </c>
      <c r="F135" s="69">
        <f t="shared" si="14"/>
        <v>10.588235294117647</v>
      </c>
      <c r="G135" s="68">
        <v>64</v>
      </c>
      <c r="H135" s="69">
        <f t="shared" si="15"/>
        <v>12.673267326732674</v>
      </c>
      <c r="I135" s="68">
        <v>44</v>
      </c>
      <c r="J135" s="73">
        <v>20</v>
      </c>
    </row>
    <row r="136" spans="1:10" ht="15.75" customHeight="1">
      <c r="A136" s="110"/>
      <c r="B136" s="105"/>
      <c r="C136" s="66" t="s">
        <v>33</v>
      </c>
      <c r="D136" s="67" t="s">
        <v>5</v>
      </c>
      <c r="E136" s="68">
        <v>1</v>
      </c>
      <c r="F136" s="69">
        <f t="shared" si="14"/>
        <v>1.1764705882352942</v>
      </c>
      <c r="G136" s="68">
        <v>2</v>
      </c>
      <c r="H136" s="69">
        <f t="shared" si="15"/>
        <v>0.39603960396039606</v>
      </c>
      <c r="I136" s="68">
        <v>2</v>
      </c>
      <c r="J136" s="73" t="s">
        <v>68</v>
      </c>
    </row>
    <row r="137" spans="1:10" ht="15.75" customHeight="1">
      <c r="A137" s="110"/>
      <c r="B137" s="105"/>
      <c r="C137" s="66" t="s">
        <v>34</v>
      </c>
      <c r="D137" s="67" t="s">
        <v>6</v>
      </c>
      <c r="E137" s="68" t="s">
        <v>67</v>
      </c>
      <c r="F137" s="69" t="s">
        <v>67</v>
      </c>
      <c r="G137" s="68" t="s">
        <v>67</v>
      </c>
      <c r="H137" s="69" t="s">
        <v>67</v>
      </c>
      <c r="I137" s="68" t="s">
        <v>67</v>
      </c>
      <c r="J137" s="73" t="s">
        <v>67</v>
      </c>
    </row>
    <row r="138" spans="1:10" ht="15.75" customHeight="1">
      <c r="A138" s="110"/>
      <c r="B138" s="105"/>
      <c r="C138" s="66" t="s">
        <v>35</v>
      </c>
      <c r="D138" s="67" t="s">
        <v>7</v>
      </c>
      <c r="E138" s="68" t="s">
        <v>67</v>
      </c>
      <c r="F138" s="69" t="s">
        <v>67</v>
      </c>
      <c r="G138" s="68" t="s">
        <v>67</v>
      </c>
      <c r="H138" s="69" t="s">
        <v>67</v>
      </c>
      <c r="I138" s="68" t="s">
        <v>67</v>
      </c>
      <c r="J138" s="73" t="s">
        <v>67</v>
      </c>
    </row>
    <row r="139" spans="1:10" ht="15.75" customHeight="1">
      <c r="A139" s="110"/>
      <c r="B139" s="105"/>
      <c r="C139" s="66" t="s">
        <v>36</v>
      </c>
      <c r="D139" s="67" t="s">
        <v>8</v>
      </c>
      <c r="E139" s="68">
        <v>19</v>
      </c>
      <c r="F139" s="69">
        <f t="shared" si="14"/>
        <v>22.35294117647059</v>
      </c>
      <c r="G139" s="68">
        <v>139</v>
      </c>
      <c r="H139" s="69">
        <f t="shared" si="15"/>
        <v>27.524752475247528</v>
      </c>
      <c r="I139" s="68">
        <v>81</v>
      </c>
      <c r="J139" s="73">
        <v>47</v>
      </c>
    </row>
    <row r="140" spans="1:10" ht="15.75" customHeight="1">
      <c r="A140" s="110"/>
      <c r="B140" s="105"/>
      <c r="C140" s="66" t="s">
        <v>37</v>
      </c>
      <c r="D140" s="67" t="s">
        <v>9</v>
      </c>
      <c r="E140" s="68" t="s">
        <v>67</v>
      </c>
      <c r="F140" s="69" t="s">
        <v>67</v>
      </c>
      <c r="G140" s="68" t="s">
        <v>67</v>
      </c>
      <c r="H140" s="69" t="s">
        <v>67</v>
      </c>
      <c r="I140" s="68" t="s">
        <v>67</v>
      </c>
      <c r="J140" s="73" t="s">
        <v>67</v>
      </c>
    </row>
    <row r="141" spans="1:10" ht="15.75" customHeight="1">
      <c r="A141" s="110"/>
      <c r="B141" s="105"/>
      <c r="C141" s="66" t="s">
        <v>38</v>
      </c>
      <c r="D141" s="67" t="s">
        <v>10</v>
      </c>
      <c r="E141" s="68">
        <v>8</v>
      </c>
      <c r="F141" s="69">
        <f t="shared" si="14"/>
        <v>9.411764705882353</v>
      </c>
      <c r="G141" s="68">
        <v>14</v>
      </c>
      <c r="H141" s="69">
        <f t="shared" si="15"/>
        <v>2.7722772277227725</v>
      </c>
      <c r="I141" s="68">
        <v>8</v>
      </c>
      <c r="J141" s="73">
        <v>6</v>
      </c>
    </row>
    <row r="142" spans="1:10" ht="15.75" customHeight="1">
      <c r="A142" s="110"/>
      <c r="B142" s="105"/>
      <c r="C142" s="66" t="s">
        <v>39</v>
      </c>
      <c r="D142" s="67" t="s">
        <v>11</v>
      </c>
      <c r="E142" s="68">
        <v>4</v>
      </c>
      <c r="F142" s="69">
        <f t="shared" si="14"/>
        <v>4.705882352941177</v>
      </c>
      <c r="G142" s="68">
        <v>4</v>
      </c>
      <c r="H142" s="69">
        <f t="shared" si="15"/>
        <v>0.7920792079207921</v>
      </c>
      <c r="I142" s="68">
        <v>3</v>
      </c>
      <c r="J142" s="73">
        <v>1</v>
      </c>
    </row>
    <row r="143" spans="1:10" ht="15.75" customHeight="1">
      <c r="A143" s="110"/>
      <c r="B143" s="105"/>
      <c r="C143" s="66" t="s">
        <v>40</v>
      </c>
      <c r="D143" s="67" t="s">
        <v>12</v>
      </c>
      <c r="E143" s="68">
        <v>6</v>
      </c>
      <c r="F143" s="69">
        <f t="shared" si="14"/>
        <v>7.0588235294117645</v>
      </c>
      <c r="G143" s="68">
        <v>52</v>
      </c>
      <c r="H143" s="69">
        <f t="shared" si="15"/>
        <v>10.297029702970297</v>
      </c>
      <c r="I143" s="68">
        <v>19</v>
      </c>
      <c r="J143" s="73">
        <v>33</v>
      </c>
    </row>
    <row r="144" spans="1:10" ht="15.75" customHeight="1">
      <c r="A144" s="110"/>
      <c r="B144" s="105"/>
      <c r="C144" s="66" t="s">
        <v>41</v>
      </c>
      <c r="D144" s="67" t="s">
        <v>13</v>
      </c>
      <c r="E144" s="68">
        <v>2</v>
      </c>
      <c r="F144" s="69">
        <f t="shared" si="14"/>
        <v>2.3529411764705883</v>
      </c>
      <c r="G144" s="68">
        <v>5</v>
      </c>
      <c r="H144" s="69">
        <f t="shared" si="15"/>
        <v>0.9900990099009901</v>
      </c>
      <c r="I144" s="68">
        <v>1</v>
      </c>
      <c r="J144" s="73">
        <v>4</v>
      </c>
    </row>
    <row r="145" spans="1:10" ht="15.75" customHeight="1">
      <c r="A145" s="110"/>
      <c r="B145" s="105"/>
      <c r="C145" s="66" t="s">
        <v>42</v>
      </c>
      <c r="D145" s="67" t="s">
        <v>14</v>
      </c>
      <c r="E145" s="68">
        <v>3</v>
      </c>
      <c r="F145" s="69">
        <f t="shared" si="14"/>
        <v>3.5294117647058822</v>
      </c>
      <c r="G145" s="68">
        <v>6</v>
      </c>
      <c r="H145" s="69">
        <f t="shared" si="15"/>
        <v>1.188118811881188</v>
      </c>
      <c r="I145" s="68">
        <v>1</v>
      </c>
      <c r="J145" s="73">
        <v>5</v>
      </c>
    </row>
    <row r="146" spans="1:10" ht="15.75" customHeight="1">
      <c r="A146" s="110"/>
      <c r="B146" s="105"/>
      <c r="C146" s="66" t="s">
        <v>43</v>
      </c>
      <c r="D146" s="67" t="s">
        <v>15</v>
      </c>
      <c r="E146" s="68">
        <v>8</v>
      </c>
      <c r="F146" s="69">
        <f t="shared" si="14"/>
        <v>9.411764705882353</v>
      </c>
      <c r="G146" s="68">
        <v>48</v>
      </c>
      <c r="H146" s="69">
        <f t="shared" si="15"/>
        <v>9.504950495049505</v>
      </c>
      <c r="I146" s="68">
        <v>8</v>
      </c>
      <c r="J146" s="73">
        <v>40</v>
      </c>
    </row>
    <row r="147" spans="1:10" ht="15.75" customHeight="1">
      <c r="A147" s="110"/>
      <c r="B147" s="105"/>
      <c r="C147" s="66" t="s">
        <v>44</v>
      </c>
      <c r="D147" s="67" t="s">
        <v>16</v>
      </c>
      <c r="E147" s="68" t="s">
        <v>67</v>
      </c>
      <c r="F147" s="69" t="s">
        <v>67</v>
      </c>
      <c r="G147" s="68" t="s">
        <v>67</v>
      </c>
      <c r="H147" s="69" t="s">
        <v>67</v>
      </c>
      <c r="I147" s="68" t="s">
        <v>67</v>
      </c>
      <c r="J147" s="73" t="s">
        <v>67</v>
      </c>
    </row>
    <row r="148" spans="1:10" ht="15.75" customHeight="1">
      <c r="A148" s="110"/>
      <c r="B148" s="106"/>
      <c r="C148" s="76" t="s">
        <v>45</v>
      </c>
      <c r="D148" s="77" t="s">
        <v>17</v>
      </c>
      <c r="E148" s="78">
        <v>10</v>
      </c>
      <c r="F148" s="79">
        <f t="shared" si="14"/>
        <v>11.76470588235294</v>
      </c>
      <c r="G148" s="78">
        <v>53</v>
      </c>
      <c r="H148" s="79">
        <f t="shared" si="15"/>
        <v>10.495049504950495</v>
      </c>
      <c r="I148" s="78">
        <v>38</v>
      </c>
      <c r="J148" s="81">
        <v>15</v>
      </c>
    </row>
    <row r="149" spans="1:10" ht="18.75" customHeight="1">
      <c r="A149" s="110"/>
      <c r="B149" s="107" t="s">
        <v>25</v>
      </c>
      <c r="C149" s="51" t="s">
        <v>28</v>
      </c>
      <c r="D149" s="52" t="s">
        <v>46</v>
      </c>
      <c r="E149" s="53">
        <v>206</v>
      </c>
      <c r="F149" s="54">
        <f>$E149/$E$149*100</f>
        <v>100</v>
      </c>
      <c r="G149" s="53">
        <v>1834</v>
      </c>
      <c r="H149" s="54">
        <f>$G149/$G$149*100</f>
        <v>100</v>
      </c>
      <c r="I149" s="82">
        <v>1023</v>
      </c>
      <c r="J149" s="83">
        <v>811</v>
      </c>
    </row>
    <row r="150" spans="1:10" ht="15.75" customHeight="1">
      <c r="A150" s="110"/>
      <c r="B150" s="105"/>
      <c r="C150" s="84" t="s">
        <v>29</v>
      </c>
      <c r="D150" s="59" t="s">
        <v>78</v>
      </c>
      <c r="E150" s="85">
        <v>3</v>
      </c>
      <c r="F150" s="61">
        <f aca="true" t="shared" si="16" ref="F150:F166">$E150/$E$149*100</f>
        <v>1.4563106796116505</v>
      </c>
      <c r="G150" s="85">
        <v>13</v>
      </c>
      <c r="H150" s="61">
        <f aca="true" t="shared" si="17" ref="H150:H166">$G150/$G$149*100</f>
        <v>0.7088331515812432</v>
      </c>
      <c r="I150" s="60">
        <v>8</v>
      </c>
      <c r="J150" s="64">
        <v>5</v>
      </c>
    </row>
    <row r="151" spans="1:10" ht="15.75" customHeight="1">
      <c r="A151" s="110"/>
      <c r="B151" s="105"/>
      <c r="C151" s="66" t="s">
        <v>30</v>
      </c>
      <c r="D151" s="67" t="s">
        <v>2</v>
      </c>
      <c r="E151" s="68" t="s">
        <v>67</v>
      </c>
      <c r="F151" s="69" t="s">
        <v>67</v>
      </c>
      <c r="G151" s="68" t="s">
        <v>67</v>
      </c>
      <c r="H151" s="69" t="s">
        <v>67</v>
      </c>
      <c r="I151" s="68" t="s">
        <v>67</v>
      </c>
      <c r="J151" s="73" t="s">
        <v>67</v>
      </c>
    </row>
    <row r="152" spans="1:10" ht="15.75" customHeight="1">
      <c r="A152" s="110"/>
      <c r="B152" s="105"/>
      <c r="C152" s="66" t="s">
        <v>31</v>
      </c>
      <c r="D152" s="67" t="s">
        <v>3</v>
      </c>
      <c r="E152" s="68">
        <v>23</v>
      </c>
      <c r="F152" s="69">
        <f t="shared" si="16"/>
        <v>11.165048543689322</v>
      </c>
      <c r="G152" s="68">
        <v>142</v>
      </c>
      <c r="H152" s="69">
        <f t="shared" si="17"/>
        <v>7.742639040348964</v>
      </c>
      <c r="I152" s="68">
        <v>110</v>
      </c>
      <c r="J152" s="73">
        <v>32</v>
      </c>
    </row>
    <row r="153" spans="1:10" ht="15.75" customHeight="1">
      <c r="A153" s="110"/>
      <c r="B153" s="105"/>
      <c r="C153" s="66" t="s">
        <v>32</v>
      </c>
      <c r="D153" s="67" t="s">
        <v>4</v>
      </c>
      <c r="E153" s="68">
        <v>20</v>
      </c>
      <c r="F153" s="69">
        <f t="shared" si="16"/>
        <v>9.70873786407767</v>
      </c>
      <c r="G153" s="68">
        <v>271</v>
      </c>
      <c r="H153" s="69">
        <f t="shared" si="17"/>
        <v>14.776444929116686</v>
      </c>
      <c r="I153" s="68">
        <v>194</v>
      </c>
      <c r="J153" s="73">
        <v>77</v>
      </c>
    </row>
    <row r="154" spans="1:10" ht="15.75" customHeight="1">
      <c r="A154" s="110"/>
      <c r="B154" s="105"/>
      <c r="C154" s="66" t="s">
        <v>33</v>
      </c>
      <c r="D154" s="67" t="s">
        <v>5</v>
      </c>
      <c r="E154" s="68">
        <v>2</v>
      </c>
      <c r="F154" s="69">
        <f t="shared" si="16"/>
        <v>0.9708737864077669</v>
      </c>
      <c r="G154" s="68">
        <v>4</v>
      </c>
      <c r="H154" s="69">
        <f t="shared" si="17"/>
        <v>0.21810250817884408</v>
      </c>
      <c r="I154" s="68">
        <v>2</v>
      </c>
      <c r="J154" s="73">
        <v>2</v>
      </c>
    </row>
    <row r="155" spans="1:10" ht="15.75" customHeight="1">
      <c r="A155" s="110"/>
      <c r="B155" s="105"/>
      <c r="C155" s="66" t="s">
        <v>34</v>
      </c>
      <c r="D155" s="67" t="s">
        <v>6</v>
      </c>
      <c r="E155" s="68" t="s">
        <v>67</v>
      </c>
      <c r="F155" s="69" t="s">
        <v>67</v>
      </c>
      <c r="G155" s="68" t="s">
        <v>67</v>
      </c>
      <c r="H155" s="69" t="s">
        <v>67</v>
      </c>
      <c r="I155" s="68" t="s">
        <v>67</v>
      </c>
      <c r="J155" s="73" t="s">
        <v>67</v>
      </c>
    </row>
    <row r="156" spans="1:10" ht="15.75" customHeight="1">
      <c r="A156" s="110"/>
      <c r="B156" s="105"/>
      <c r="C156" s="66" t="s">
        <v>35</v>
      </c>
      <c r="D156" s="67" t="s">
        <v>7</v>
      </c>
      <c r="E156" s="68">
        <v>5</v>
      </c>
      <c r="F156" s="69">
        <f t="shared" si="16"/>
        <v>2.4271844660194173</v>
      </c>
      <c r="G156" s="68">
        <v>137</v>
      </c>
      <c r="H156" s="69">
        <f t="shared" si="17"/>
        <v>7.470010905125409</v>
      </c>
      <c r="I156" s="68">
        <v>129</v>
      </c>
      <c r="J156" s="73">
        <v>8</v>
      </c>
    </row>
    <row r="157" spans="1:10" ht="15.75" customHeight="1">
      <c r="A157" s="110"/>
      <c r="B157" s="105"/>
      <c r="C157" s="66" t="s">
        <v>36</v>
      </c>
      <c r="D157" s="67" t="s">
        <v>8</v>
      </c>
      <c r="E157" s="68">
        <v>28</v>
      </c>
      <c r="F157" s="69">
        <f t="shared" si="16"/>
        <v>13.592233009708737</v>
      </c>
      <c r="G157" s="68">
        <v>178</v>
      </c>
      <c r="H157" s="69">
        <f t="shared" si="17"/>
        <v>9.70556161395856</v>
      </c>
      <c r="I157" s="68">
        <v>88</v>
      </c>
      <c r="J157" s="73">
        <v>90</v>
      </c>
    </row>
    <row r="158" spans="1:10" ht="15.75" customHeight="1">
      <c r="A158" s="110"/>
      <c r="B158" s="105"/>
      <c r="C158" s="66" t="s">
        <v>37</v>
      </c>
      <c r="D158" s="67" t="s">
        <v>9</v>
      </c>
      <c r="E158" s="68">
        <v>1</v>
      </c>
      <c r="F158" s="69">
        <f t="shared" si="16"/>
        <v>0.48543689320388345</v>
      </c>
      <c r="G158" s="68">
        <v>2</v>
      </c>
      <c r="H158" s="69">
        <f t="shared" si="17"/>
        <v>0.10905125408942204</v>
      </c>
      <c r="I158" s="68">
        <v>2</v>
      </c>
      <c r="J158" s="73" t="s">
        <v>68</v>
      </c>
    </row>
    <row r="159" spans="1:10" ht="15.75" customHeight="1">
      <c r="A159" s="110"/>
      <c r="B159" s="105"/>
      <c r="C159" s="66" t="s">
        <v>38</v>
      </c>
      <c r="D159" s="67" t="s">
        <v>10</v>
      </c>
      <c r="E159" s="68">
        <v>33</v>
      </c>
      <c r="F159" s="69">
        <f t="shared" si="16"/>
        <v>16.019417475728158</v>
      </c>
      <c r="G159" s="68">
        <v>63</v>
      </c>
      <c r="H159" s="69">
        <f t="shared" si="17"/>
        <v>3.435114503816794</v>
      </c>
      <c r="I159" s="68">
        <v>34</v>
      </c>
      <c r="J159" s="73">
        <v>29</v>
      </c>
    </row>
    <row r="160" spans="1:10" ht="15.75" customHeight="1">
      <c r="A160" s="110"/>
      <c r="B160" s="105"/>
      <c r="C160" s="66" t="s">
        <v>39</v>
      </c>
      <c r="D160" s="67" t="s">
        <v>11</v>
      </c>
      <c r="E160" s="68">
        <v>9</v>
      </c>
      <c r="F160" s="69">
        <f t="shared" si="16"/>
        <v>4.368932038834951</v>
      </c>
      <c r="G160" s="68">
        <v>17</v>
      </c>
      <c r="H160" s="69">
        <f t="shared" si="17"/>
        <v>0.9269356597600873</v>
      </c>
      <c r="I160" s="68">
        <v>7</v>
      </c>
      <c r="J160" s="73">
        <v>10</v>
      </c>
    </row>
    <row r="161" spans="1:10" ht="15.75" customHeight="1">
      <c r="A161" s="110"/>
      <c r="B161" s="105"/>
      <c r="C161" s="66" t="s">
        <v>40</v>
      </c>
      <c r="D161" s="67" t="s">
        <v>12</v>
      </c>
      <c r="E161" s="68">
        <v>17</v>
      </c>
      <c r="F161" s="69">
        <f t="shared" si="16"/>
        <v>8.25242718446602</v>
      </c>
      <c r="G161" s="68">
        <v>292</v>
      </c>
      <c r="H161" s="69">
        <f t="shared" si="17"/>
        <v>15.921483097055617</v>
      </c>
      <c r="I161" s="68">
        <v>85</v>
      </c>
      <c r="J161" s="73">
        <v>207</v>
      </c>
    </row>
    <row r="162" spans="1:10" ht="15.75" customHeight="1">
      <c r="A162" s="110"/>
      <c r="B162" s="105"/>
      <c r="C162" s="66" t="s">
        <v>41</v>
      </c>
      <c r="D162" s="67" t="s">
        <v>13</v>
      </c>
      <c r="E162" s="68">
        <v>7</v>
      </c>
      <c r="F162" s="69">
        <f t="shared" si="16"/>
        <v>3.3980582524271843</v>
      </c>
      <c r="G162" s="68">
        <v>55</v>
      </c>
      <c r="H162" s="69">
        <f t="shared" si="17"/>
        <v>2.998909487459106</v>
      </c>
      <c r="I162" s="68">
        <v>18</v>
      </c>
      <c r="J162" s="73">
        <v>37</v>
      </c>
    </row>
    <row r="163" spans="1:10" ht="15.75" customHeight="1">
      <c r="A163" s="110"/>
      <c r="B163" s="105"/>
      <c r="C163" s="66" t="s">
        <v>42</v>
      </c>
      <c r="D163" s="67" t="s">
        <v>14</v>
      </c>
      <c r="E163" s="68">
        <v>8</v>
      </c>
      <c r="F163" s="69">
        <f t="shared" si="16"/>
        <v>3.8834951456310676</v>
      </c>
      <c r="G163" s="68">
        <v>16</v>
      </c>
      <c r="H163" s="69">
        <f t="shared" si="17"/>
        <v>0.8724100327153763</v>
      </c>
      <c r="I163" s="68">
        <v>5</v>
      </c>
      <c r="J163" s="73">
        <v>11</v>
      </c>
    </row>
    <row r="164" spans="1:10" ht="15.75" customHeight="1">
      <c r="A164" s="110"/>
      <c r="B164" s="105"/>
      <c r="C164" s="66" t="s">
        <v>43</v>
      </c>
      <c r="D164" s="67" t="s">
        <v>15</v>
      </c>
      <c r="E164" s="68">
        <v>20</v>
      </c>
      <c r="F164" s="69">
        <f t="shared" si="16"/>
        <v>9.70873786407767</v>
      </c>
      <c r="G164" s="68">
        <v>229</v>
      </c>
      <c r="H164" s="69">
        <f t="shared" si="17"/>
        <v>12.486368593238822</v>
      </c>
      <c r="I164" s="68">
        <v>51</v>
      </c>
      <c r="J164" s="73">
        <v>178</v>
      </c>
    </row>
    <row r="165" spans="1:10" ht="15.75" customHeight="1">
      <c r="A165" s="110"/>
      <c r="B165" s="105"/>
      <c r="C165" s="66" t="s">
        <v>44</v>
      </c>
      <c r="D165" s="67" t="s">
        <v>16</v>
      </c>
      <c r="E165" s="68">
        <v>1</v>
      </c>
      <c r="F165" s="69">
        <f t="shared" si="16"/>
        <v>0.48543689320388345</v>
      </c>
      <c r="G165" s="68">
        <v>3</v>
      </c>
      <c r="H165" s="69">
        <f t="shared" si="17"/>
        <v>0.16357688113413305</v>
      </c>
      <c r="I165" s="68">
        <v>1</v>
      </c>
      <c r="J165" s="73">
        <v>2</v>
      </c>
    </row>
    <row r="166" spans="1:10" ht="15.75" customHeight="1">
      <c r="A166" s="110"/>
      <c r="B166" s="106"/>
      <c r="C166" s="76" t="s">
        <v>45</v>
      </c>
      <c r="D166" s="77" t="s">
        <v>17</v>
      </c>
      <c r="E166" s="78">
        <v>29</v>
      </c>
      <c r="F166" s="79">
        <f t="shared" si="16"/>
        <v>14.077669902912621</v>
      </c>
      <c r="G166" s="78">
        <v>412</v>
      </c>
      <c r="H166" s="79">
        <f t="shared" si="17"/>
        <v>22.464558342420936</v>
      </c>
      <c r="I166" s="78">
        <v>289</v>
      </c>
      <c r="J166" s="81">
        <v>123</v>
      </c>
    </row>
    <row r="167" spans="1:10" ht="18.75" customHeight="1">
      <c r="A167" s="110"/>
      <c r="B167" s="107" t="s">
        <v>48</v>
      </c>
      <c r="C167" s="51" t="s">
        <v>28</v>
      </c>
      <c r="D167" s="52" t="s">
        <v>46</v>
      </c>
      <c r="E167" s="53">
        <v>120</v>
      </c>
      <c r="F167" s="54">
        <f>$E167/$E$167*100</f>
        <v>100</v>
      </c>
      <c r="G167" s="53">
        <v>951</v>
      </c>
      <c r="H167" s="54">
        <f>$G167/$G$167*100</f>
        <v>100</v>
      </c>
      <c r="I167" s="82">
        <v>519</v>
      </c>
      <c r="J167" s="83">
        <v>431</v>
      </c>
    </row>
    <row r="168" spans="1:10" ht="15.75" customHeight="1">
      <c r="A168" s="110"/>
      <c r="B168" s="105"/>
      <c r="C168" s="84" t="s">
        <v>29</v>
      </c>
      <c r="D168" s="59" t="s">
        <v>78</v>
      </c>
      <c r="E168" s="85">
        <v>11</v>
      </c>
      <c r="F168" s="61">
        <f aca="true" t="shared" si="18" ref="F168:F184">$E168/$E$167*100</f>
        <v>9.166666666666666</v>
      </c>
      <c r="G168" s="85">
        <v>53</v>
      </c>
      <c r="H168" s="61">
        <f aca="true" t="shared" si="19" ref="H168:H184">$G168/$G$167*100</f>
        <v>5.573080967402734</v>
      </c>
      <c r="I168" s="60">
        <v>35</v>
      </c>
      <c r="J168" s="64">
        <v>18</v>
      </c>
    </row>
    <row r="169" spans="1:10" ht="15.75" customHeight="1">
      <c r="A169" s="110"/>
      <c r="B169" s="105"/>
      <c r="C169" s="66" t="s">
        <v>30</v>
      </c>
      <c r="D169" s="67" t="s">
        <v>2</v>
      </c>
      <c r="E169" s="68" t="s">
        <v>67</v>
      </c>
      <c r="F169" s="69" t="s">
        <v>67</v>
      </c>
      <c r="G169" s="68" t="s">
        <v>67</v>
      </c>
      <c r="H169" s="69" t="s">
        <v>67</v>
      </c>
      <c r="I169" s="68" t="s">
        <v>67</v>
      </c>
      <c r="J169" s="73" t="s">
        <v>67</v>
      </c>
    </row>
    <row r="170" spans="1:10" ht="15.75" customHeight="1">
      <c r="A170" s="110"/>
      <c r="B170" s="105"/>
      <c r="C170" s="66" t="s">
        <v>31</v>
      </c>
      <c r="D170" s="67" t="s">
        <v>3</v>
      </c>
      <c r="E170" s="68">
        <v>10</v>
      </c>
      <c r="F170" s="69">
        <f t="shared" si="18"/>
        <v>8.333333333333332</v>
      </c>
      <c r="G170" s="68">
        <v>24</v>
      </c>
      <c r="H170" s="69">
        <f t="shared" si="19"/>
        <v>2.5236593059936907</v>
      </c>
      <c r="I170" s="68">
        <v>17</v>
      </c>
      <c r="J170" s="73">
        <v>7</v>
      </c>
    </row>
    <row r="171" spans="1:10" ht="15.75" customHeight="1">
      <c r="A171" s="110"/>
      <c r="B171" s="105"/>
      <c r="C171" s="66" t="s">
        <v>32</v>
      </c>
      <c r="D171" s="67" t="s">
        <v>4</v>
      </c>
      <c r="E171" s="68">
        <v>2</v>
      </c>
      <c r="F171" s="69">
        <f t="shared" si="18"/>
        <v>1.6666666666666667</v>
      </c>
      <c r="G171" s="68">
        <v>126</v>
      </c>
      <c r="H171" s="69">
        <f t="shared" si="19"/>
        <v>13.249211356466878</v>
      </c>
      <c r="I171" s="68">
        <v>69</v>
      </c>
      <c r="J171" s="73">
        <v>57</v>
      </c>
    </row>
    <row r="172" spans="1:10" ht="15.75" customHeight="1">
      <c r="A172" s="110"/>
      <c r="B172" s="105"/>
      <c r="C172" s="66" t="s">
        <v>33</v>
      </c>
      <c r="D172" s="67" t="s">
        <v>5</v>
      </c>
      <c r="E172" s="68">
        <v>1</v>
      </c>
      <c r="F172" s="69">
        <f t="shared" si="18"/>
        <v>0.8333333333333334</v>
      </c>
      <c r="G172" s="68">
        <v>4</v>
      </c>
      <c r="H172" s="69">
        <f t="shared" si="19"/>
        <v>0.4206098843322818</v>
      </c>
      <c r="I172" s="68">
        <v>2</v>
      </c>
      <c r="J172" s="73">
        <v>2</v>
      </c>
    </row>
    <row r="173" spans="1:10" ht="15.75" customHeight="1">
      <c r="A173" s="110"/>
      <c r="B173" s="105"/>
      <c r="C173" s="66" t="s">
        <v>34</v>
      </c>
      <c r="D173" s="67" t="s">
        <v>6</v>
      </c>
      <c r="E173" s="68" t="s">
        <v>67</v>
      </c>
      <c r="F173" s="69" t="s">
        <v>67</v>
      </c>
      <c r="G173" s="68" t="s">
        <v>67</v>
      </c>
      <c r="H173" s="69" t="s">
        <v>67</v>
      </c>
      <c r="I173" s="68" t="s">
        <v>67</v>
      </c>
      <c r="J173" s="73" t="s">
        <v>67</v>
      </c>
    </row>
    <row r="174" spans="1:10" ht="15.75" customHeight="1">
      <c r="A174" s="110"/>
      <c r="B174" s="105"/>
      <c r="C174" s="66" t="s">
        <v>35</v>
      </c>
      <c r="D174" s="67" t="s">
        <v>7</v>
      </c>
      <c r="E174" s="68">
        <v>3</v>
      </c>
      <c r="F174" s="69">
        <f t="shared" si="18"/>
        <v>2.5</v>
      </c>
      <c r="G174" s="68">
        <v>20</v>
      </c>
      <c r="H174" s="69">
        <f t="shared" si="19"/>
        <v>2.1030494216614093</v>
      </c>
      <c r="I174" s="68">
        <v>17</v>
      </c>
      <c r="J174" s="73">
        <v>3</v>
      </c>
    </row>
    <row r="175" spans="1:10" ht="15.75" customHeight="1">
      <c r="A175" s="110"/>
      <c r="B175" s="105"/>
      <c r="C175" s="66" t="s">
        <v>36</v>
      </c>
      <c r="D175" s="67" t="s">
        <v>8</v>
      </c>
      <c r="E175" s="68">
        <v>31</v>
      </c>
      <c r="F175" s="69">
        <f t="shared" si="18"/>
        <v>25.833333333333336</v>
      </c>
      <c r="G175" s="68">
        <v>230</v>
      </c>
      <c r="H175" s="69">
        <f t="shared" si="19"/>
        <v>24.185068349106203</v>
      </c>
      <c r="I175" s="68">
        <v>124</v>
      </c>
      <c r="J175" s="73">
        <v>106</v>
      </c>
    </row>
    <row r="176" spans="1:10" ht="15.75" customHeight="1">
      <c r="A176" s="110"/>
      <c r="B176" s="105"/>
      <c r="C176" s="66" t="s">
        <v>37</v>
      </c>
      <c r="D176" s="67" t="s">
        <v>9</v>
      </c>
      <c r="E176" s="68" t="s">
        <v>67</v>
      </c>
      <c r="F176" s="69" t="s">
        <v>67</v>
      </c>
      <c r="G176" s="68" t="s">
        <v>67</v>
      </c>
      <c r="H176" s="69" t="s">
        <v>67</v>
      </c>
      <c r="I176" s="68" t="s">
        <v>67</v>
      </c>
      <c r="J176" s="73" t="s">
        <v>67</v>
      </c>
    </row>
    <row r="177" spans="1:10" ht="15.75" customHeight="1">
      <c r="A177" s="110"/>
      <c r="B177" s="105"/>
      <c r="C177" s="66" t="s">
        <v>38</v>
      </c>
      <c r="D177" s="67" t="s">
        <v>10</v>
      </c>
      <c r="E177" s="68">
        <v>6</v>
      </c>
      <c r="F177" s="69">
        <f t="shared" si="18"/>
        <v>5</v>
      </c>
      <c r="G177" s="68">
        <v>20</v>
      </c>
      <c r="H177" s="69">
        <f t="shared" si="19"/>
        <v>2.1030494216614093</v>
      </c>
      <c r="I177" s="68">
        <v>7</v>
      </c>
      <c r="J177" s="73">
        <v>13</v>
      </c>
    </row>
    <row r="178" spans="1:10" ht="15.75" customHeight="1">
      <c r="A178" s="110"/>
      <c r="B178" s="105"/>
      <c r="C178" s="66" t="s">
        <v>39</v>
      </c>
      <c r="D178" s="67" t="s">
        <v>11</v>
      </c>
      <c r="E178" s="68">
        <v>3</v>
      </c>
      <c r="F178" s="69">
        <f t="shared" si="18"/>
        <v>2.5</v>
      </c>
      <c r="G178" s="68">
        <v>7</v>
      </c>
      <c r="H178" s="69">
        <f t="shared" si="19"/>
        <v>0.7360672975814931</v>
      </c>
      <c r="I178" s="68">
        <v>4</v>
      </c>
      <c r="J178" s="73">
        <v>3</v>
      </c>
    </row>
    <row r="179" spans="1:10" ht="15.75" customHeight="1">
      <c r="A179" s="110"/>
      <c r="B179" s="105"/>
      <c r="C179" s="66" t="s">
        <v>40</v>
      </c>
      <c r="D179" s="67" t="s">
        <v>12</v>
      </c>
      <c r="E179" s="68">
        <v>12</v>
      </c>
      <c r="F179" s="69">
        <f t="shared" si="18"/>
        <v>10</v>
      </c>
      <c r="G179" s="68">
        <v>97</v>
      </c>
      <c r="H179" s="69">
        <f t="shared" si="19"/>
        <v>10.199789695057834</v>
      </c>
      <c r="I179" s="68">
        <v>40</v>
      </c>
      <c r="J179" s="73">
        <v>57</v>
      </c>
    </row>
    <row r="180" spans="1:10" ht="15.75" customHeight="1">
      <c r="A180" s="110"/>
      <c r="B180" s="105"/>
      <c r="C180" s="66" t="s">
        <v>41</v>
      </c>
      <c r="D180" s="67" t="s">
        <v>13</v>
      </c>
      <c r="E180" s="68">
        <v>9</v>
      </c>
      <c r="F180" s="69">
        <f t="shared" si="18"/>
        <v>7.5</v>
      </c>
      <c r="G180" s="68">
        <v>70</v>
      </c>
      <c r="H180" s="69">
        <f t="shared" si="19"/>
        <v>7.360672975814932</v>
      </c>
      <c r="I180" s="68">
        <v>30</v>
      </c>
      <c r="J180" s="73">
        <v>40</v>
      </c>
    </row>
    <row r="181" spans="1:10" ht="15.75" customHeight="1">
      <c r="A181" s="110"/>
      <c r="B181" s="105"/>
      <c r="C181" s="66" t="s">
        <v>42</v>
      </c>
      <c r="D181" s="67" t="s">
        <v>14</v>
      </c>
      <c r="E181" s="68" t="s">
        <v>67</v>
      </c>
      <c r="F181" s="69" t="s">
        <v>67</v>
      </c>
      <c r="G181" s="68" t="s">
        <v>67</v>
      </c>
      <c r="H181" s="69" t="s">
        <v>67</v>
      </c>
      <c r="I181" s="68" t="s">
        <v>67</v>
      </c>
      <c r="J181" s="73" t="s">
        <v>67</v>
      </c>
    </row>
    <row r="182" spans="1:10" ht="15.75" customHeight="1">
      <c r="A182" s="110"/>
      <c r="B182" s="105"/>
      <c r="C182" s="66" t="s">
        <v>43</v>
      </c>
      <c r="D182" s="67" t="s">
        <v>15</v>
      </c>
      <c r="E182" s="68">
        <v>11</v>
      </c>
      <c r="F182" s="69">
        <f t="shared" si="18"/>
        <v>9.166666666666666</v>
      </c>
      <c r="G182" s="68">
        <v>96</v>
      </c>
      <c r="H182" s="69">
        <f t="shared" si="19"/>
        <v>10.094637223974763</v>
      </c>
      <c r="I182" s="68">
        <v>22</v>
      </c>
      <c r="J182" s="73">
        <v>74</v>
      </c>
    </row>
    <row r="183" spans="1:10" ht="15.75" customHeight="1">
      <c r="A183" s="110"/>
      <c r="B183" s="105"/>
      <c r="C183" s="66" t="s">
        <v>44</v>
      </c>
      <c r="D183" s="67" t="s">
        <v>16</v>
      </c>
      <c r="E183" s="68" t="s">
        <v>67</v>
      </c>
      <c r="F183" s="69" t="s">
        <v>67</v>
      </c>
      <c r="G183" s="68" t="s">
        <v>67</v>
      </c>
      <c r="H183" s="69" t="s">
        <v>67</v>
      </c>
      <c r="I183" s="68" t="s">
        <v>67</v>
      </c>
      <c r="J183" s="73" t="s">
        <v>67</v>
      </c>
    </row>
    <row r="184" spans="1:10" ht="15.75" customHeight="1">
      <c r="A184" s="110"/>
      <c r="B184" s="106"/>
      <c r="C184" s="76" t="s">
        <v>45</v>
      </c>
      <c r="D184" s="77" t="s">
        <v>17</v>
      </c>
      <c r="E184" s="78">
        <v>21</v>
      </c>
      <c r="F184" s="79">
        <f t="shared" si="18"/>
        <v>17.5</v>
      </c>
      <c r="G184" s="78">
        <v>204</v>
      </c>
      <c r="H184" s="79">
        <f t="shared" si="19"/>
        <v>21.451104100946374</v>
      </c>
      <c r="I184" s="78">
        <v>152</v>
      </c>
      <c r="J184" s="81">
        <v>51</v>
      </c>
    </row>
    <row r="185" spans="1:10" ht="18.75" customHeight="1">
      <c r="A185" s="110"/>
      <c r="B185" s="107" t="s">
        <v>49</v>
      </c>
      <c r="C185" s="51" t="s">
        <v>28</v>
      </c>
      <c r="D185" s="52" t="s">
        <v>46</v>
      </c>
      <c r="E185" s="53">
        <v>106</v>
      </c>
      <c r="F185" s="54">
        <f>$E185/$E$185*100</f>
        <v>100</v>
      </c>
      <c r="G185" s="53">
        <v>1098</v>
      </c>
      <c r="H185" s="54">
        <f>$G185/$G$185*100</f>
        <v>100</v>
      </c>
      <c r="I185" s="82">
        <v>714</v>
      </c>
      <c r="J185" s="83">
        <v>384</v>
      </c>
    </row>
    <row r="186" spans="1:10" ht="15.75" customHeight="1">
      <c r="A186" s="110"/>
      <c r="B186" s="105"/>
      <c r="C186" s="84" t="s">
        <v>29</v>
      </c>
      <c r="D186" s="59" t="s">
        <v>78</v>
      </c>
      <c r="E186" s="85">
        <v>6</v>
      </c>
      <c r="F186" s="61">
        <f aca="true" t="shared" si="20" ref="F186:F202">$E186/$E$185*100</f>
        <v>5.660377358490567</v>
      </c>
      <c r="G186" s="85">
        <v>87</v>
      </c>
      <c r="H186" s="61">
        <f aca="true" t="shared" si="21" ref="H186:H202">$G186/$G$185*100</f>
        <v>7.923497267759563</v>
      </c>
      <c r="I186" s="60">
        <v>86</v>
      </c>
      <c r="J186" s="64">
        <v>1</v>
      </c>
    </row>
    <row r="187" spans="1:10" ht="15.75" customHeight="1">
      <c r="A187" s="110"/>
      <c r="B187" s="105"/>
      <c r="C187" s="66" t="s">
        <v>30</v>
      </c>
      <c r="D187" s="67" t="s">
        <v>2</v>
      </c>
      <c r="E187" s="68" t="s">
        <v>67</v>
      </c>
      <c r="F187" s="69" t="s">
        <v>67</v>
      </c>
      <c r="G187" s="68" t="s">
        <v>67</v>
      </c>
      <c r="H187" s="69" t="s">
        <v>67</v>
      </c>
      <c r="I187" s="68" t="s">
        <v>67</v>
      </c>
      <c r="J187" s="73" t="s">
        <v>67</v>
      </c>
    </row>
    <row r="188" spans="1:10" ht="15.75" customHeight="1">
      <c r="A188" s="110"/>
      <c r="B188" s="105"/>
      <c r="C188" s="66" t="s">
        <v>31</v>
      </c>
      <c r="D188" s="67" t="s">
        <v>3</v>
      </c>
      <c r="E188" s="68">
        <v>20</v>
      </c>
      <c r="F188" s="69">
        <f t="shared" si="20"/>
        <v>18.867924528301888</v>
      </c>
      <c r="G188" s="68">
        <v>87</v>
      </c>
      <c r="H188" s="69">
        <f t="shared" si="21"/>
        <v>7.923497267759563</v>
      </c>
      <c r="I188" s="68">
        <v>68</v>
      </c>
      <c r="J188" s="73">
        <v>19</v>
      </c>
    </row>
    <row r="189" spans="1:10" ht="15.75" customHeight="1">
      <c r="A189" s="110"/>
      <c r="B189" s="105"/>
      <c r="C189" s="66" t="s">
        <v>32</v>
      </c>
      <c r="D189" s="67" t="s">
        <v>4</v>
      </c>
      <c r="E189" s="68">
        <v>6</v>
      </c>
      <c r="F189" s="69">
        <f t="shared" si="20"/>
        <v>5.660377358490567</v>
      </c>
      <c r="G189" s="68">
        <v>116</v>
      </c>
      <c r="H189" s="69">
        <f t="shared" si="21"/>
        <v>10.564663023679417</v>
      </c>
      <c r="I189" s="68">
        <v>102</v>
      </c>
      <c r="J189" s="73">
        <v>14</v>
      </c>
    </row>
    <row r="190" spans="1:10" ht="15.75" customHeight="1">
      <c r="A190" s="110"/>
      <c r="B190" s="105"/>
      <c r="C190" s="66" t="s">
        <v>33</v>
      </c>
      <c r="D190" s="67" t="s">
        <v>5</v>
      </c>
      <c r="E190" s="68">
        <v>1</v>
      </c>
      <c r="F190" s="69">
        <f t="shared" si="20"/>
        <v>0.9433962264150944</v>
      </c>
      <c r="G190" s="68">
        <v>1</v>
      </c>
      <c r="H190" s="69">
        <f t="shared" si="21"/>
        <v>0.09107468123861566</v>
      </c>
      <c r="I190" s="68">
        <v>1</v>
      </c>
      <c r="J190" s="73" t="s">
        <v>68</v>
      </c>
    </row>
    <row r="191" spans="1:10" ht="15.75" customHeight="1">
      <c r="A191" s="110"/>
      <c r="B191" s="105"/>
      <c r="C191" s="66" t="s">
        <v>34</v>
      </c>
      <c r="D191" s="67" t="s">
        <v>6</v>
      </c>
      <c r="E191" s="68">
        <v>3</v>
      </c>
      <c r="F191" s="69">
        <f t="shared" si="20"/>
        <v>2.8301886792452833</v>
      </c>
      <c r="G191" s="68">
        <v>6</v>
      </c>
      <c r="H191" s="69">
        <f t="shared" si="21"/>
        <v>0.546448087431694</v>
      </c>
      <c r="I191" s="68">
        <v>5</v>
      </c>
      <c r="J191" s="73">
        <v>1</v>
      </c>
    </row>
    <row r="192" spans="1:10" ht="15.75" customHeight="1">
      <c r="A192" s="110"/>
      <c r="B192" s="105"/>
      <c r="C192" s="66" t="s">
        <v>35</v>
      </c>
      <c r="D192" s="67" t="s">
        <v>7</v>
      </c>
      <c r="E192" s="68">
        <v>4</v>
      </c>
      <c r="F192" s="69">
        <f t="shared" si="20"/>
        <v>3.7735849056603774</v>
      </c>
      <c r="G192" s="68">
        <v>141</v>
      </c>
      <c r="H192" s="69">
        <f t="shared" si="21"/>
        <v>12.841530054644808</v>
      </c>
      <c r="I192" s="68">
        <v>122</v>
      </c>
      <c r="J192" s="73">
        <v>19</v>
      </c>
    </row>
    <row r="193" spans="1:10" ht="15.75" customHeight="1">
      <c r="A193" s="110"/>
      <c r="B193" s="105"/>
      <c r="C193" s="66" t="s">
        <v>36</v>
      </c>
      <c r="D193" s="67" t="s">
        <v>8</v>
      </c>
      <c r="E193" s="68">
        <v>14</v>
      </c>
      <c r="F193" s="69">
        <f t="shared" si="20"/>
        <v>13.20754716981132</v>
      </c>
      <c r="G193" s="68">
        <v>144</v>
      </c>
      <c r="H193" s="69">
        <f t="shared" si="21"/>
        <v>13.114754098360656</v>
      </c>
      <c r="I193" s="68">
        <v>62</v>
      </c>
      <c r="J193" s="73">
        <v>82</v>
      </c>
    </row>
    <row r="194" spans="1:10" ht="15.75" customHeight="1">
      <c r="A194" s="110"/>
      <c r="B194" s="105"/>
      <c r="C194" s="66" t="s">
        <v>37</v>
      </c>
      <c r="D194" s="67" t="s">
        <v>9</v>
      </c>
      <c r="E194" s="68">
        <v>1</v>
      </c>
      <c r="F194" s="69">
        <f t="shared" si="20"/>
        <v>0.9433962264150944</v>
      </c>
      <c r="G194" s="68">
        <v>4</v>
      </c>
      <c r="H194" s="69">
        <f t="shared" si="21"/>
        <v>0.36429872495446264</v>
      </c>
      <c r="I194" s="68">
        <v>1</v>
      </c>
      <c r="J194" s="73">
        <v>3</v>
      </c>
    </row>
    <row r="195" spans="1:10" ht="15.75" customHeight="1">
      <c r="A195" s="110"/>
      <c r="B195" s="105"/>
      <c r="C195" s="66" t="s">
        <v>38</v>
      </c>
      <c r="D195" s="67" t="s">
        <v>10</v>
      </c>
      <c r="E195" s="68">
        <v>6</v>
      </c>
      <c r="F195" s="69">
        <f t="shared" si="20"/>
        <v>5.660377358490567</v>
      </c>
      <c r="G195" s="68">
        <v>50</v>
      </c>
      <c r="H195" s="69">
        <f t="shared" si="21"/>
        <v>4.553734061930783</v>
      </c>
      <c r="I195" s="68">
        <v>41</v>
      </c>
      <c r="J195" s="73">
        <v>9</v>
      </c>
    </row>
    <row r="196" spans="1:10" ht="15.75" customHeight="1">
      <c r="A196" s="110"/>
      <c r="B196" s="105"/>
      <c r="C196" s="66" t="s">
        <v>39</v>
      </c>
      <c r="D196" s="67" t="s">
        <v>11</v>
      </c>
      <c r="E196" s="68">
        <v>2</v>
      </c>
      <c r="F196" s="69">
        <f t="shared" si="20"/>
        <v>1.8867924528301887</v>
      </c>
      <c r="G196" s="68">
        <v>2</v>
      </c>
      <c r="H196" s="69">
        <f t="shared" si="21"/>
        <v>0.18214936247723132</v>
      </c>
      <c r="I196" s="68">
        <v>2</v>
      </c>
      <c r="J196" s="73" t="s">
        <v>68</v>
      </c>
    </row>
    <row r="197" spans="1:10" ht="15.75" customHeight="1">
      <c r="A197" s="110"/>
      <c r="B197" s="105"/>
      <c r="C197" s="66" t="s">
        <v>40</v>
      </c>
      <c r="D197" s="67" t="s">
        <v>12</v>
      </c>
      <c r="E197" s="68">
        <v>6</v>
      </c>
      <c r="F197" s="69">
        <f t="shared" si="20"/>
        <v>5.660377358490567</v>
      </c>
      <c r="G197" s="68">
        <v>35</v>
      </c>
      <c r="H197" s="69">
        <f t="shared" si="21"/>
        <v>3.1876138433515484</v>
      </c>
      <c r="I197" s="68">
        <v>8</v>
      </c>
      <c r="J197" s="73">
        <v>27</v>
      </c>
    </row>
    <row r="198" spans="1:10" ht="15.75" customHeight="1">
      <c r="A198" s="110"/>
      <c r="B198" s="105"/>
      <c r="C198" s="66" t="s">
        <v>41</v>
      </c>
      <c r="D198" s="67" t="s">
        <v>13</v>
      </c>
      <c r="E198" s="68">
        <v>2</v>
      </c>
      <c r="F198" s="69">
        <f t="shared" si="20"/>
        <v>1.8867924528301887</v>
      </c>
      <c r="G198" s="68">
        <v>2</v>
      </c>
      <c r="H198" s="69">
        <f t="shared" si="21"/>
        <v>0.18214936247723132</v>
      </c>
      <c r="I198" s="68">
        <v>1</v>
      </c>
      <c r="J198" s="73">
        <v>1</v>
      </c>
    </row>
    <row r="199" spans="1:10" ht="15.75" customHeight="1">
      <c r="A199" s="110"/>
      <c r="B199" s="105"/>
      <c r="C199" s="66" t="s">
        <v>42</v>
      </c>
      <c r="D199" s="67" t="s">
        <v>14</v>
      </c>
      <c r="E199" s="68">
        <v>6</v>
      </c>
      <c r="F199" s="69">
        <f t="shared" si="20"/>
        <v>5.660377358490567</v>
      </c>
      <c r="G199" s="68">
        <v>64</v>
      </c>
      <c r="H199" s="69">
        <f t="shared" si="21"/>
        <v>5.828779599271402</v>
      </c>
      <c r="I199" s="68">
        <v>27</v>
      </c>
      <c r="J199" s="73">
        <v>37</v>
      </c>
    </row>
    <row r="200" spans="1:10" ht="15.75" customHeight="1">
      <c r="A200" s="110"/>
      <c r="B200" s="105"/>
      <c r="C200" s="66" t="s">
        <v>43</v>
      </c>
      <c r="D200" s="67" t="s">
        <v>15</v>
      </c>
      <c r="E200" s="68">
        <v>8</v>
      </c>
      <c r="F200" s="69">
        <f t="shared" si="20"/>
        <v>7.547169811320755</v>
      </c>
      <c r="G200" s="68">
        <v>111</v>
      </c>
      <c r="H200" s="69">
        <f t="shared" si="21"/>
        <v>10.10928961748634</v>
      </c>
      <c r="I200" s="68">
        <v>36</v>
      </c>
      <c r="J200" s="73">
        <v>75</v>
      </c>
    </row>
    <row r="201" spans="1:10" ht="15.75" customHeight="1">
      <c r="A201" s="110"/>
      <c r="B201" s="105"/>
      <c r="C201" s="66" t="s">
        <v>44</v>
      </c>
      <c r="D201" s="67" t="s">
        <v>16</v>
      </c>
      <c r="E201" s="68" t="s">
        <v>67</v>
      </c>
      <c r="F201" s="69" t="s">
        <v>67</v>
      </c>
      <c r="G201" s="68" t="s">
        <v>67</v>
      </c>
      <c r="H201" s="69" t="s">
        <v>67</v>
      </c>
      <c r="I201" s="68" t="s">
        <v>67</v>
      </c>
      <c r="J201" s="73" t="s">
        <v>67</v>
      </c>
    </row>
    <row r="202" spans="1:10" ht="15.75" customHeight="1">
      <c r="A202" s="110"/>
      <c r="B202" s="106"/>
      <c r="C202" s="76" t="s">
        <v>45</v>
      </c>
      <c r="D202" s="77" t="s">
        <v>17</v>
      </c>
      <c r="E202" s="78">
        <v>21</v>
      </c>
      <c r="F202" s="79">
        <f t="shared" si="20"/>
        <v>19.81132075471698</v>
      </c>
      <c r="G202" s="78">
        <v>248</v>
      </c>
      <c r="H202" s="79">
        <f t="shared" si="21"/>
        <v>22.586520947176687</v>
      </c>
      <c r="I202" s="78">
        <v>152</v>
      </c>
      <c r="J202" s="81">
        <v>96</v>
      </c>
    </row>
    <row r="203" spans="1:10" ht="18.75" customHeight="1">
      <c r="A203" s="110"/>
      <c r="B203" s="107" t="s">
        <v>50</v>
      </c>
      <c r="C203" s="51" t="s">
        <v>28</v>
      </c>
      <c r="D203" s="52" t="s">
        <v>46</v>
      </c>
      <c r="E203" s="53">
        <v>17</v>
      </c>
      <c r="F203" s="54">
        <f aca="true" t="shared" si="22" ref="F203:F220">$E203/$E$203*100</f>
        <v>100</v>
      </c>
      <c r="G203" s="53">
        <v>76</v>
      </c>
      <c r="H203" s="54">
        <f>$G203/$G$203*100</f>
        <v>100</v>
      </c>
      <c r="I203" s="82">
        <v>49</v>
      </c>
      <c r="J203" s="83">
        <v>27</v>
      </c>
    </row>
    <row r="204" spans="1:10" ht="15.75" customHeight="1">
      <c r="A204" s="110"/>
      <c r="B204" s="105"/>
      <c r="C204" s="84" t="s">
        <v>29</v>
      </c>
      <c r="D204" s="59" t="s">
        <v>78</v>
      </c>
      <c r="E204" s="88" t="s">
        <v>67</v>
      </c>
      <c r="F204" s="61" t="s">
        <v>67</v>
      </c>
      <c r="G204" s="85" t="s">
        <v>67</v>
      </c>
      <c r="H204" s="61" t="s">
        <v>67</v>
      </c>
      <c r="I204" s="60" t="s">
        <v>67</v>
      </c>
      <c r="J204" s="64" t="s">
        <v>67</v>
      </c>
    </row>
    <row r="205" spans="1:10" ht="15.75" customHeight="1">
      <c r="A205" s="110"/>
      <c r="B205" s="105"/>
      <c r="C205" s="66" t="s">
        <v>30</v>
      </c>
      <c r="D205" s="67" t="s">
        <v>2</v>
      </c>
      <c r="E205" s="72" t="s">
        <v>67</v>
      </c>
      <c r="F205" s="69" t="s">
        <v>67</v>
      </c>
      <c r="G205" s="68" t="s">
        <v>67</v>
      </c>
      <c r="H205" s="69" t="s">
        <v>67</v>
      </c>
      <c r="I205" s="68" t="s">
        <v>67</v>
      </c>
      <c r="J205" s="73" t="s">
        <v>67</v>
      </c>
    </row>
    <row r="206" spans="1:10" ht="15.75" customHeight="1">
      <c r="A206" s="110"/>
      <c r="B206" s="105"/>
      <c r="C206" s="66" t="s">
        <v>31</v>
      </c>
      <c r="D206" s="67" t="s">
        <v>3</v>
      </c>
      <c r="E206" s="72">
        <v>3</v>
      </c>
      <c r="F206" s="69">
        <f t="shared" si="22"/>
        <v>17.647058823529413</v>
      </c>
      <c r="G206" s="68">
        <v>16</v>
      </c>
      <c r="H206" s="69">
        <f aca="true" t="shared" si="23" ref="H206:H220">$G206/$G$203*100</f>
        <v>21.052631578947366</v>
      </c>
      <c r="I206" s="68">
        <v>14</v>
      </c>
      <c r="J206" s="73">
        <v>2</v>
      </c>
    </row>
    <row r="207" spans="1:10" ht="15.75" customHeight="1">
      <c r="A207" s="110"/>
      <c r="B207" s="105"/>
      <c r="C207" s="66" t="s">
        <v>32</v>
      </c>
      <c r="D207" s="67" t="s">
        <v>4</v>
      </c>
      <c r="E207" s="72">
        <v>1</v>
      </c>
      <c r="F207" s="69">
        <f t="shared" si="22"/>
        <v>5.88235294117647</v>
      </c>
      <c r="G207" s="68">
        <v>2</v>
      </c>
      <c r="H207" s="69">
        <f t="shared" si="23"/>
        <v>2.631578947368421</v>
      </c>
      <c r="I207" s="68">
        <v>2</v>
      </c>
      <c r="J207" s="73" t="s">
        <v>68</v>
      </c>
    </row>
    <row r="208" spans="1:10" ht="15.75" customHeight="1">
      <c r="A208" s="110"/>
      <c r="B208" s="105"/>
      <c r="C208" s="66" t="s">
        <v>33</v>
      </c>
      <c r="D208" s="67" t="s">
        <v>5</v>
      </c>
      <c r="E208" s="72" t="s">
        <v>67</v>
      </c>
      <c r="F208" s="69" t="s">
        <v>67</v>
      </c>
      <c r="G208" s="68" t="s">
        <v>67</v>
      </c>
      <c r="H208" s="69" t="s">
        <v>67</v>
      </c>
      <c r="I208" s="68" t="s">
        <v>67</v>
      </c>
      <c r="J208" s="73" t="s">
        <v>67</v>
      </c>
    </row>
    <row r="209" spans="1:10" ht="15.75" customHeight="1">
      <c r="A209" s="110"/>
      <c r="B209" s="105"/>
      <c r="C209" s="66" t="s">
        <v>34</v>
      </c>
      <c r="D209" s="67" t="s">
        <v>6</v>
      </c>
      <c r="E209" s="72" t="s">
        <v>67</v>
      </c>
      <c r="F209" s="69" t="s">
        <v>67</v>
      </c>
      <c r="G209" s="68" t="s">
        <v>67</v>
      </c>
      <c r="H209" s="69" t="s">
        <v>67</v>
      </c>
      <c r="I209" s="68" t="s">
        <v>67</v>
      </c>
      <c r="J209" s="73" t="s">
        <v>67</v>
      </c>
    </row>
    <row r="210" spans="1:10" ht="15.75" customHeight="1">
      <c r="A210" s="110"/>
      <c r="B210" s="105"/>
      <c r="C210" s="66" t="s">
        <v>35</v>
      </c>
      <c r="D210" s="67" t="s">
        <v>7</v>
      </c>
      <c r="E210" s="72">
        <v>3</v>
      </c>
      <c r="F210" s="69">
        <f t="shared" si="22"/>
        <v>17.647058823529413</v>
      </c>
      <c r="G210" s="68">
        <v>5</v>
      </c>
      <c r="H210" s="69">
        <f t="shared" si="23"/>
        <v>6.578947368421052</v>
      </c>
      <c r="I210" s="68">
        <v>3</v>
      </c>
      <c r="J210" s="73">
        <v>2</v>
      </c>
    </row>
    <row r="211" spans="1:10" ht="15.75" customHeight="1">
      <c r="A211" s="110"/>
      <c r="B211" s="105"/>
      <c r="C211" s="66" t="s">
        <v>36</v>
      </c>
      <c r="D211" s="67" t="s">
        <v>8</v>
      </c>
      <c r="E211" s="72">
        <v>3</v>
      </c>
      <c r="F211" s="69">
        <f t="shared" si="22"/>
        <v>17.647058823529413</v>
      </c>
      <c r="G211" s="68">
        <v>4</v>
      </c>
      <c r="H211" s="69">
        <f t="shared" si="23"/>
        <v>5.263157894736842</v>
      </c>
      <c r="I211" s="68">
        <v>2</v>
      </c>
      <c r="J211" s="73">
        <v>2</v>
      </c>
    </row>
    <row r="212" spans="1:10" ht="15.75" customHeight="1">
      <c r="A212" s="110"/>
      <c r="B212" s="105"/>
      <c r="C212" s="66" t="s">
        <v>37</v>
      </c>
      <c r="D212" s="67" t="s">
        <v>9</v>
      </c>
      <c r="E212" s="72" t="s">
        <v>67</v>
      </c>
      <c r="F212" s="69" t="s">
        <v>67</v>
      </c>
      <c r="G212" s="68" t="s">
        <v>67</v>
      </c>
      <c r="H212" s="69" t="s">
        <v>67</v>
      </c>
      <c r="I212" s="68" t="s">
        <v>67</v>
      </c>
      <c r="J212" s="73" t="s">
        <v>67</v>
      </c>
    </row>
    <row r="213" spans="1:10" ht="15.75" customHeight="1">
      <c r="A213" s="110"/>
      <c r="B213" s="105"/>
      <c r="C213" s="66" t="s">
        <v>38</v>
      </c>
      <c r="D213" s="67" t="s">
        <v>10</v>
      </c>
      <c r="E213" s="72">
        <v>1</v>
      </c>
      <c r="F213" s="69">
        <f t="shared" si="22"/>
        <v>5.88235294117647</v>
      </c>
      <c r="G213" s="68">
        <v>1</v>
      </c>
      <c r="H213" s="69">
        <f t="shared" si="23"/>
        <v>1.3157894736842104</v>
      </c>
      <c r="I213" s="68" t="s">
        <v>68</v>
      </c>
      <c r="J213" s="73">
        <v>1</v>
      </c>
    </row>
    <row r="214" spans="1:10" ht="15.75" customHeight="1">
      <c r="A214" s="110"/>
      <c r="B214" s="105"/>
      <c r="C214" s="66" t="s">
        <v>39</v>
      </c>
      <c r="D214" s="67" t="s">
        <v>11</v>
      </c>
      <c r="E214" s="72" t="s">
        <v>67</v>
      </c>
      <c r="F214" s="69" t="s">
        <v>67</v>
      </c>
      <c r="G214" s="68" t="s">
        <v>67</v>
      </c>
      <c r="H214" s="69" t="s">
        <v>67</v>
      </c>
      <c r="I214" s="68" t="s">
        <v>67</v>
      </c>
      <c r="J214" s="73" t="s">
        <v>67</v>
      </c>
    </row>
    <row r="215" spans="1:10" ht="15.75" customHeight="1">
      <c r="A215" s="110"/>
      <c r="B215" s="105"/>
      <c r="C215" s="66" t="s">
        <v>40</v>
      </c>
      <c r="D215" s="67" t="s">
        <v>12</v>
      </c>
      <c r="E215" s="72">
        <v>1</v>
      </c>
      <c r="F215" s="69">
        <f t="shared" si="22"/>
        <v>5.88235294117647</v>
      </c>
      <c r="G215" s="68">
        <v>38</v>
      </c>
      <c r="H215" s="69">
        <f t="shared" si="23"/>
        <v>50</v>
      </c>
      <c r="I215" s="68">
        <v>21</v>
      </c>
      <c r="J215" s="73">
        <v>17</v>
      </c>
    </row>
    <row r="216" spans="1:10" ht="15.75" customHeight="1">
      <c r="A216" s="110"/>
      <c r="B216" s="105"/>
      <c r="C216" s="66" t="s">
        <v>41</v>
      </c>
      <c r="D216" s="67" t="s">
        <v>13</v>
      </c>
      <c r="E216" s="72">
        <v>1</v>
      </c>
      <c r="F216" s="69">
        <f t="shared" si="22"/>
        <v>5.88235294117647</v>
      </c>
      <c r="G216" s="68">
        <v>4</v>
      </c>
      <c r="H216" s="69">
        <f t="shared" si="23"/>
        <v>5.263157894736842</v>
      </c>
      <c r="I216" s="68">
        <v>2</v>
      </c>
      <c r="J216" s="73">
        <v>2</v>
      </c>
    </row>
    <row r="217" spans="1:10" ht="15.75" customHeight="1">
      <c r="A217" s="110"/>
      <c r="B217" s="105"/>
      <c r="C217" s="66" t="s">
        <v>42</v>
      </c>
      <c r="D217" s="67" t="s">
        <v>14</v>
      </c>
      <c r="E217" s="72" t="s">
        <v>67</v>
      </c>
      <c r="F217" s="69" t="s">
        <v>67</v>
      </c>
      <c r="G217" s="68" t="s">
        <v>67</v>
      </c>
      <c r="H217" s="69" t="s">
        <v>67</v>
      </c>
      <c r="I217" s="68" t="s">
        <v>67</v>
      </c>
      <c r="J217" s="73" t="s">
        <v>67</v>
      </c>
    </row>
    <row r="218" spans="1:10" ht="15.75" customHeight="1">
      <c r="A218" s="110"/>
      <c r="B218" s="105"/>
      <c r="C218" s="66" t="s">
        <v>43</v>
      </c>
      <c r="D218" s="67" t="s">
        <v>15</v>
      </c>
      <c r="E218" s="72">
        <v>1</v>
      </c>
      <c r="F218" s="69">
        <f t="shared" si="22"/>
        <v>5.88235294117647</v>
      </c>
      <c r="G218" s="68">
        <v>2</v>
      </c>
      <c r="H218" s="69">
        <f t="shared" si="23"/>
        <v>2.631578947368421</v>
      </c>
      <c r="I218" s="68">
        <v>1</v>
      </c>
      <c r="J218" s="73">
        <v>1</v>
      </c>
    </row>
    <row r="219" spans="1:10" ht="15.75" customHeight="1">
      <c r="A219" s="110"/>
      <c r="B219" s="105"/>
      <c r="C219" s="66" t="s">
        <v>44</v>
      </c>
      <c r="D219" s="67" t="s">
        <v>16</v>
      </c>
      <c r="E219" s="72" t="s">
        <v>67</v>
      </c>
      <c r="F219" s="69" t="s">
        <v>67</v>
      </c>
      <c r="G219" s="68" t="s">
        <v>67</v>
      </c>
      <c r="H219" s="69" t="s">
        <v>67</v>
      </c>
      <c r="I219" s="68" t="s">
        <v>67</v>
      </c>
      <c r="J219" s="73" t="s">
        <v>67</v>
      </c>
    </row>
    <row r="220" spans="1:10" ht="15.75" customHeight="1">
      <c r="A220" s="110"/>
      <c r="B220" s="106"/>
      <c r="C220" s="76" t="s">
        <v>45</v>
      </c>
      <c r="D220" s="77" t="s">
        <v>17</v>
      </c>
      <c r="E220" s="92">
        <v>3</v>
      </c>
      <c r="F220" s="79">
        <f t="shared" si="22"/>
        <v>17.647058823529413</v>
      </c>
      <c r="G220" s="78">
        <v>4</v>
      </c>
      <c r="H220" s="79">
        <f t="shared" si="23"/>
        <v>5.263157894736842</v>
      </c>
      <c r="I220" s="78">
        <v>4</v>
      </c>
      <c r="J220" s="81" t="s">
        <v>68</v>
      </c>
    </row>
    <row r="221" spans="1:10" ht="18.75" customHeight="1">
      <c r="A221" s="110"/>
      <c r="B221" s="107" t="s">
        <v>51</v>
      </c>
      <c r="C221" s="51" t="s">
        <v>28</v>
      </c>
      <c r="D221" s="52" t="s">
        <v>46</v>
      </c>
      <c r="E221" s="53">
        <v>26</v>
      </c>
      <c r="F221" s="54">
        <f>$E221/$E$221*100</f>
        <v>100</v>
      </c>
      <c r="G221" s="53">
        <v>94</v>
      </c>
      <c r="H221" s="54">
        <f>$G221/$G$221*100</f>
        <v>100</v>
      </c>
      <c r="I221" s="82">
        <v>47</v>
      </c>
      <c r="J221" s="83">
        <v>45</v>
      </c>
    </row>
    <row r="222" spans="1:10" ht="15.75" customHeight="1">
      <c r="A222" s="110"/>
      <c r="B222" s="105"/>
      <c r="C222" s="84" t="s">
        <v>29</v>
      </c>
      <c r="D222" s="59" t="s">
        <v>78</v>
      </c>
      <c r="E222" s="85">
        <v>3</v>
      </c>
      <c r="F222" s="61">
        <f>$E222/$E$221*100</f>
        <v>11.538461538461538</v>
      </c>
      <c r="G222" s="85">
        <v>16</v>
      </c>
      <c r="H222" s="61">
        <f>$G222/$G$221*100</f>
        <v>17.02127659574468</v>
      </c>
      <c r="I222" s="60">
        <v>12</v>
      </c>
      <c r="J222" s="64">
        <v>4</v>
      </c>
    </row>
    <row r="223" spans="1:10" ht="15.75" customHeight="1">
      <c r="A223" s="110"/>
      <c r="B223" s="105"/>
      <c r="C223" s="66" t="s">
        <v>30</v>
      </c>
      <c r="D223" s="67" t="s">
        <v>2</v>
      </c>
      <c r="E223" s="68" t="s">
        <v>67</v>
      </c>
      <c r="F223" s="69" t="s">
        <v>67</v>
      </c>
      <c r="G223" s="68" t="s">
        <v>67</v>
      </c>
      <c r="H223" s="69" t="s">
        <v>67</v>
      </c>
      <c r="I223" s="68" t="s">
        <v>67</v>
      </c>
      <c r="J223" s="73" t="s">
        <v>67</v>
      </c>
    </row>
    <row r="224" spans="1:10" ht="15.75" customHeight="1">
      <c r="A224" s="110"/>
      <c r="B224" s="105"/>
      <c r="C224" s="66" t="s">
        <v>31</v>
      </c>
      <c r="D224" s="67" t="s">
        <v>3</v>
      </c>
      <c r="E224" s="68" t="s">
        <v>67</v>
      </c>
      <c r="F224" s="69" t="s">
        <v>67</v>
      </c>
      <c r="G224" s="68" t="s">
        <v>67</v>
      </c>
      <c r="H224" s="69" t="s">
        <v>67</v>
      </c>
      <c r="I224" s="68" t="s">
        <v>67</v>
      </c>
      <c r="J224" s="73" t="s">
        <v>67</v>
      </c>
    </row>
    <row r="225" spans="1:10" ht="15.75" customHeight="1">
      <c r="A225" s="110"/>
      <c r="B225" s="105"/>
      <c r="C225" s="66" t="s">
        <v>32</v>
      </c>
      <c r="D225" s="67" t="s">
        <v>4</v>
      </c>
      <c r="E225" s="68">
        <v>3</v>
      </c>
      <c r="F225" s="69">
        <f>$E225/$E$221*100</f>
        <v>11.538461538461538</v>
      </c>
      <c r="G225" s="68">
        <v>16</v>
      </c>
      <c r="H225" s="69">
        <f>$G225/$G$221*100</f>
        <v>17.02127659574468</v>
      </c>
      <c r="I225" s="68">
        <v>4</v>
      </c>
      <c r="J225" s="73">
        <v>12</v>
      </c>
    </row>
    <row r="226" spans="1:10" ht="15.75" customHeight="1">
      <c r="A226" s="110"/>
      <c r="B226" s="105"/>
      <c r="C226" s="66" t="s">
        <v>33</v>
      </c>
      <c r="D226" s="67" t="s">
        <v>5</v>
      </c>
      <c r="E226" s="68" t="s">
        <v>67</v>
      </c>
      <c r="F226" s="69" t="s">
        <v>67</v>
      </c>
      <c r="G226" s="68" t="s">
        <v>67</v>
      </c>
      <c r="H226" s="69" t="s">
        <v>67</v>
      </c>
      <c r="I226" s="68" t="s">
        <v>67</v>
      </c>
      <c r="J226" s="73" t="s">
        <v>67</v>
      </c>
    </row>
    <row r="227" spans="1:10" ht="15.75" customHeight="1">
      <c r="A227" s="110"/>
      <c r="B227" s="105"/>
      <c r="C227" s="66" t="s">
        <v>34</v>
      </c>
      <c r="D227" s="67" t="s">
        <v>6</v>
      </c>
      <c r="E227" s="68" t="s">
        <v>67</v>
      </c>
      <c r="F227" s="69" t="s">
        <v>67</v>
      </c>
      <c r="G227" s="68" t="s">
        <v>67</v>
      </c>
      <c r="H227" s="69" t="s">
        <v>67</v>
      </c>
      <c r="I227" s="68" t="s">
        <v>67</v>
      </c>
      <c r="J227" s="73" t="s">
        <v>67</v>
      </c>
    </row>
    <row r="228" spans="1:10" ht="15.75" customHeight="1">
      <c r="A228" s="110"/>
      <c r="B228" s="105"/>
      <c r="C228" s="66" t="s">
        <v>35</v>
      </c>
      <c r="D228" s="67" t="s">
        <v>7</v>
      </c>
      <c r="E228" s="68">
        <v>1</v>
      </c>
      <c r="F228" s="69">
        <f>$E228/$E$221*100</f>
        <v>3.8461538461538463</v>
      </c>
      <c r="G228" s="68">
        <v>1</v>
      </c>
      <c r="H228" s="69">
        <f>$G228/$G$221*100</f>
        <v>1.0638297872340425</v>
      </c>
      <c r="I228" s="68">
        <v>1</v>
      </c>
      <c r="J228" s="73" t="s">
        <v>68</v>
      </c>
    </row>
    <row r="229" spans="1:10" ht="15.75" customHeight="1">
      <c r="A229" s="110"/>
      <c r="B229" s="105"/>
      <c r="C229" s="66" t="s">
        <v>36</v>
      </c>
      <c r="D229" s="67" t="s">
        <v>8</v>
      </c>
      <c r="E229" s="68">
        <v>8</v>
      </c>
      <c r="F229" s="69">
        <f>$E229/$E$221*100</f>
        <v>30.76923076923077</v>
      </c>
      <c r="G229" s="68">
        <v>29</v>
      </c>
      <c r="H229" s="69">
        <f>$G229/$G$221*100</f>
        <v>30.851063829787233</v>
      </c>
      <c r="I229" s="68">
        <v>15</v>
      </c>
      <c r="J229" s="73">
        <v>14</v>
      </c>
    </row>
    <row r="230" spans="1:10" ht="15.75" customHeight="1">
      <c r="A230" s="110"/>
      <c r="B230" s="105"/>
      <c r="C230" s="66" t="s">
        <v>37</v>
      </c>
      <c r="D230" s="67" t="s">
        <v>9</v>
      </c>
      <c r="E230" s="68" t="s">
        <v>67</v>
      </c>
      <c r="F230" s="69" t="s">
        <v>67</v>
      </c>
      <c r="G230" s="68" t="s">
        <v>67</v>
      </c>
      <c r="H230" s="69" t="s">
        <v>67</v>
      </c>
      <c r="I230" s="68" t="s">
        <v>67</v>
      </c>
      <c r="J230" s="73" t="s">
        <v>67</v>
      </c>
    </row>
    <row r="231" spans="1:10" ht="15.75" customHeight="1">
      <c r="A231" s="110"/>
      <c r="B231" s="105"/>
      <c r="C231" s="66" t="s">
        <v>38</v>
      </c>
      <c r="D231" s="67" t="s">
        <v>10</v>
      </c>
      <c r="E231" s="68" t="s">
        <v>67</v>
      </c>
      <c r="F231" s="69" t="s">
        <v>67</v>
      </c>
      <c r="G231" s="68" t="s">
        <v>67</v>
      </c>
      <c r="H231" s="69" t="s">
        <v>67</v>
      </c>
      <c r="I231" s="68" t="s">
        <v>67</v>
      </c>
      <c r="J231" s="73" t="s">
        <v>67</v>
      </c>
    </row>
    <row r="232" spans="1:10" ht="15.75" customHeight="1">
      <c r="A232" s="110"/>
      <c r="B232" s="105"/>
      <c r="C232" s="66" t="s">
        <v>39</v>
      </c>
      <c r="D232" s="67" t="s">
        <v>11</v>
      </c>
      <c r="E232" s="68" t="s">
        <v>67</v>
      </c>
      <c r="F232" s="69" t="s">
        <v>67</v>
      </c>
      <c r="G232" s="68" t="s">
        <v>67</v>
      </c>
      <c r="H232" s="69" t="s">
        <v>67</v>
      </c>
      <c r="I232" s="68" t="s">
        <v>67</v>
      </c>
      <c r="J232" s="73" t="s">
        <v>67</v>
      </c>
    </row>
    <row r="233" spans="1:10" ht="15.75" customHeight="1">
      <c r="A233" s="110"/>
      <c r="B233" s="105"/>
      <c r="C233" s="66" t="s">
        <v>40</v>
      </c>
      <c r="D233" s="67" t="s">
        <v>12</v>
      </c>
      <c r="E233" s="68">
        <v>2</v>
      </c>
      <c r="F233" s="69">
        <f>$E233/$E$221*100</f>
        <v>7.6923076923076925</v>
      </c>
      <c r="G233" s="68">
        <v>6</v>
      </c>
      <c r="H233" s="69">
        <f>$G233/$G$221*100</f>
        <v>6.382978723404255</v>
      </c>
      <c r="I233" s="68">
        <v>3</v>
      </c>
      <c r="J233" s="73">
        <v>3</v>
      </c>
    </row>
    <row r="234" spans="1:10" ht="15.75" customHeight="1">
      <c r="A234" s="110"/>
      <c r="B234" s="105"/>
      <c r="C234" s="66" t="s">
        <v>41</v>
      </c>
      <c r="D234" s="67" t="s">
        <v>13</v>
      </c>
      <c r="E234" s="68" t="s">
        <v>67</v>
      </c>
      <c r="F234" s="69" t="s">
        <v>67</v>
      </c>
      <c r="G234" s="68" t="s">
        <v>67</v>
      </c>
      <c r="H234" s="69" t="s">
        <v>67</v>
      </c>
      <c r="I234" s="68" t="s">
        <v>67</v>
      </c>
      <c r="J234" s="73" t="s">
        <v>67</v>
      </c>
    </row>
    <row r="235" spans="1:10" ht="15.75" customHeight="1">
      <c r="A235" s="110"/>
      <c r="B235" s="105"/>
      <c r="C235" s="66" t="s">
        <v>42</v>
      </c>
      <c r="D235" s="67" t="s">
        <v>14</v>
      </c>
      <c r="E235" s="68" t="s">
        <v>67</v>
      </c>
      <c r="F235" s="69" t="s">
        <v>67</v>
      </c>
      <c r="G235" s="68" t="s">
        <v>67</v>
      </c>
      <c r="H235" s="69" t="s">
        <v>67</v>
      </c>
      <c r="I235" s="68" t="s">
        <v>67</v>
      </c>
      <c r="J235" s="73" t="s">
        <v>67</v>
      </c>
    </row>
    <row r="236" spans="1:10" ht="15.75" customHeight="1">
      <c r="A236" s="110"/>
      <c r="B236" s="105"/>
      <c r="C236" s="66" t="s">
        <v>43</v>
      </c>
      <c r="D236" s="67" t="s">
        <v>15</v>
      </c>
      <c r="E236" s="68" t="s">
        <v>67</v>
      </c>
      <c r="F236" s="69" t="s">
        <v>67</v>
      </c>
      <c r="G236" s="68" t="s">
        <v>67</v>
      </c>
      <c r="H236" s="69" t="s">
        <v>67</v>
      </c>
      <c r="I236" s="68" t="s">
        <v>67</v>
      </c>
      <c r="J236" s="73" t="s">
        <v>67</v>
      </c>
    </row>
    <row r="237" spans="1:10" ht="15.75" customHeight="1">
      <c r="A237" s="110"/>
      <c r="B237" s="105"/>
      <c r="C237" s="66" t="s">
        <v>44</v>
      </c>
      <c r="D237" s="67" t="s">
        <v>16</v>
      </c>
      <c r="E237" s="68" t="s">
        <v>67</v>
      </c>
      <c r="F237" s="69" t="s">
        <v>67</v>
      </c>
      <c r="G237" s="68" t="s">
        <v>67</v>
      </c>
      <c r="H237" s="69" t="s">
        <v>67</v>
      </c>
      <c r="I237" s="68" t="s">
        <v>67</v>
      </c>
      <c r="J237" s="73" t="s">
        <v>67</v>
      </c>
    </row>
    <row r="238" spans="1:10" ht="15.75" customHeight="1">
      <c r="A238" s="110"/>
      <c r="B238" s="106"/>
      <c r="C238" s="76" t="s">
        <v>45</v>
      </c>
      <c r="D238" s="77" t="s">
        <v>17</v>
      </c>
      <c r="E238" s="78">
        <v>9</v>
      </c>
      <c r="F238" s="79">
        <f>$E238/$E$221*100</f>
        <v>34.61538461538461</v>
      </c>
      <c r="G238" s="78">
        <v>26</v>
      </c>
      <c r="H238" s="79">
        <f>$G238/$G$221*100</f>
        <v>27.659574468085108</v>
      </c>
      <c r="I238" s="78">
        <v>12</v>
      </c>
      <c r="J238" s="81">
        <v>12</v>
      </c>
    </row>
    <row r="239" spans="1:10" ht="18.75" customHeight="1">
      <c r="A239" s="110"/>
      <c r="B239" s="107" t="s">
        <v>26</v>
      </c>
      <c r="C239" s="51" t="s">
        <v>28</v>
      </c>
      <c r="D239" s="52" t="s">
        <v>46</v>
      </c>
      <c r="E239" s="53">
        <v>110</v>
      </c>
      <c r="F239" s="54">
        <f>$E239/$E$239*100</f>
        <v>100</v>
      </c>
      <c r="G239" s="53">
        <v>1044</v>
      </c>
      <c r="H239" s="54">
        <f>$G239/$G$239*100</f>
        <v>100</v>
      </c>
      <c r="I239" s="82">
        <v>674</v>
      </c>
      <c r="J239" s="83">
        <v>370</v>
      </c>
    </row>
    <row r="240" spans="1:10" ht="15.75" customHeight="1">
      <c r="A240" s="110"/>
      <c r="B240" s="105"/>
      <c r="C240" s="84" t="s">
        <v>29</v>
      </c>
      <c r="D240" s="59" t="s">
        <v>78</v>
      </c>
      <c r="E240" s="85">
        <v>4</v>
      </c>
      <c r="F240" s="61">
        <f aca="true" t="shared" si="24" ref="F240:F256">$E240/$E$239*100</f>
        <v>3.6363636363636362</v>
      </c>
      <c r="G240" s="85">
        <v>70</v>
      </c>
      <c r="H240" s="61">
        <f aca="true" t="shared" si="25" ref="H240:H256">$G240/$G$239*100</f>
        <v>6.704980842911877</v>
      </c>
      <c r="I240" s="60">
        <v>60</v>
      </c>
      <c r="J240" s="64">
        <v>10</v>
      </c>
    </row>
    <row r="241" spans="1:10" ht="15.75" customHeight="1">
      <c r="A241" s="110"/>
      <c r="B241" s="105"/>
      <c r="C241" s="66" t="s">
        <v>30</v>
      </c>
      <c r="D241" s="67" t="s">
        <v>2</v>
      </c>
      <c r="E241" s="68" t="s">
        <v>67</v>
      </c>
      <c r="F241" s="69" t="s">
        <v>67</v>
      </c>
      <c r="G241" s="68" t="s">
        <v>67</v>
      </c>
      <c r="H241" s="69" t="s">
        <v>67</v>
      </c>
      <c r="I241" s="68" t="s">
        <v>67</v>
      </c>
      <c r="J241" s="73" t="s">
        <v>67</v>
      </c>
    </row>
    <row r="242" spans="1:10" ht="15.75" customHeight="1">
      <c r="A242" s="110"/>
      <c r="B242" s="105"/>
      <c r="C242" s="66" t="s">
        <v>31</v>
      </c>
      <c r="D242" s="67" t="s">
        <v>3</v>
      </c>
      <c r="E242" s="68">
        <v>15</v>
      </c>
      <c r="F242" s="69">
        <f t="shared" si="24"/>
        <v>13.636363636363635</v>
      </c>
      <c r="G242" s="68">
        <v>254</v>
      </c>
      <c r="H242" s="69">
        <f t="shared" si="25"/>
        <v>24.32950191570881</v>
      </c>
      <c r="I242" s="68">
        <v>225</v>
      </c>
      <c r="J242" s="73">
        <v>29</v>
      </c>
    </row>
    <row r="243" spans="1:10" ht="15.75" customHeight="1">
      <c r="A243" s="110"/>
      <c r="B243" s="105"/>
      <c r="C243" s="66" t="s">
        <v>32</v>
      </c>
      <c r="D243" s="67" t="s">
        <v>4</v>
      </c>
      <c r="E243" s="68">
        <v>7</v>
      </c>
      <c r="F243" s="69">
        <f t="shared" si="24"/>
        <v>6.363636363636363</v>
      </c>
      <c r="G243" s="68">
        <v>51</v>
      </c>
      <c r="H243" s="69">
        <f t="shared" si="25"/>
        <v>4.885057471264368</v>
      </c>
      <c r="I243" s="68">
        <v>26</v>
      </c>
      <c r="J243" s="73">
        <v>25</v>
      </c>
    </row>
    <row r="244" spans="1:10" ht="15.75" customHeight="1">
      <c r="A244" s="110"/>
      <c r="B244" s="105"/>
      <c r="C244" s="66" t="s">
        <v>33</v>
      </c>
      <c r="D244" s="67" t="s">
        <v>5</v>
      </c>
      <c r="E244" s="68" t="s">
        <v>67</v>
      </c>
      <c r="F244" s="69" t="s">
        <v>67</v>
      </c>
      <c r="G244" s="68" t="s">
        <v>67</v>
      </c>
      <c r="H244" s="69" t="s">
        <v>67</v>
      </c>
      <c r="I244" s="68" t="s">
        <v>67</v>
      </c>
      <c r="J244" s="73" t="s">
        <v>67</v>
      </c>
    </row>
    <row r="245" spans="1:10" ht="15.75" customHeight="1">
      <c r="A245" s="110"/>
      <c r="B245" s="105"/>
      <c r="C245" s="66" t="s">
        <v>34</v>
      </c>
      <c r="D245" s="67" t="s">
        <v>6</v>
      </c>
      <c r="E245" s="68">
        <v>1</v>
      </c>
      <c r="F245" s="69">
        <f t="shared" si="24"/>
        <v>0.9090909090909091</v>
      </c>
      <c r="G245" s="68">
        <v>11</v>
      </c>
      <c r="H245" s="69">
        <f t="shared" si="25"/>
        <v>1.053639846743295</v>
      </c>
      <c r="I245" s="68">
        <v>7</v>
      </c>
      <c r="J245" s="73">
        <v>4</v>
      </c>
    </row>
    <row r="246" spans="1:10" ht="15.75" customHeight="1">
      <c r="A246" s="110"/>
      <c r="B246" s="105"/>
      <c r="C246" s="66" t="s">
        <v>35</v>
      </c>
      <c r="D246" s="67" t="s">
        <v>7</v>
      </c>
      <c r="E246" s="68">
        <v>5</v>
      </c>
      <c r="F246" s="69">
        <f t="shared" si="24"/>
        <v>4.545454545454546</v>
      </c>
      <c r="G246" s="68">
        <v>65</v>
      </c>
      <c r="H246" s="69">
        <f t="shared" si="25"/>
        <v>6.226053639846743</v>
      </c>
      <c r="I246" s="68">
        <v>58</v>
      </c>
      <c r="J246" s="73">
        <v>7</v>
      </c>
    </row>
    <row r="247" spans="1:10" ht="15.75" customHeight="1">
      <c r="A247" s="110"/>
      <c r="B247" s="105"/>
      <c r="C247" s="66" t="s">
        <v>36</v>
      </c>
      <c r="D247" s="67" t="s">
        <v>8</v>
      </c>
      <c r="E247" s="68">
        <v>33</v>
      </c>
      <c r="F247" s="69">
        <f t="shared" si="24"/>
        <v>30</v>
      </c>
      <c r="G247" s="68">
        <v>198</v>
      </c>
      <c r="H247" s="69">
        <f t="shared" si="25"/>
        <v>18.96551724137931</v>
      </c>
      <c r="I247" s="68">
        <v>56</v>
      </c>
      <c r="J247" s="73">
        <v>142</v>
      </c>
    </row>
    <row r="248" spans="1:10" ht="15.75" customHeight="1">
      <c r="A248" s="110"/>
      <c r="B248" s="105"/>
      <c r="C248" s="66" t="s">
        <v>37</v>
      </c>
      <c r="D248" s="67" t="s">
        <v>9</v>
      </c>
      <c r="E248" s="68">
        <v>1</v>
      </c>
      <c r="F248" s="69">
        <f t="shared" si="24"/>
        <v>0.9090909090909091</v>
      </c>
      <c r="G248" s="68">
        <v>2</v>
      </c>
      <c r="H248" s="69">
        <f t="shared" si="25"/>
        <v>0.19157088122605362</v>
      </c>
      <c r="I248" s="68">
        <v>1</v>
      </c>
      <c r="J248" s="73">
        <v>1</v>
      </c>
    </row>
    <row r="249" spans="1:10" ht="15.75" customHeight="1">
      <c r="A249" s="110"/>
      <c r="B249" s="105"/>
      <c r="C249" s="66" t="s">
        <v>38</v>
      </c>
      <c r="D249" s="67" t="s">
        <v>10</v>
      </c>
      <c r="E249" s="68">
        <v>4</v>
      </c>
      <c r="F249" s="69">
        <f t="shared" si="24"/>
        <v>3.6363636363636362</v>
      </c>
      <c r="G249" s="68">
        <v>13</v>
      </c>
      <c r="H249" s="69">
        <f t="shared" si="25"/>
        <v>1.2452107279693485</v>
      </c>
      <c r="I249" s="68">
        <v>6</v>
      </c>
      <c r="J249" s="73">
        <v>7</v>
      </c>
    </row>
    <row r="250" spans="1:10" ht="15.75" customHeight="1">
      <c r="A250" s="110"/>
      <c r="B250" s="105"/>
      <c r="C250" s="66" t="s">
        <v>39</v>
      </c>
      <c r="D250" s="67" t="s">
        <v>11</v>
      </c>
      <c r="E250" s="68">
        <v>7</v>
      </c>
      <c r="F250" s="69">
        <f t="shared" si="24"/>
        <v>6.363636363636363</v>
      </c>
      <c r="G250" s="68">
        <v>12</v>
      </c>
      <c r="H250" s="69">
        <f t="shared" si="25"/>
        <v>1.1494252873563218</v>
      </c>
      <c r="I250" s="68">
        <v>8</v>
      </c>
      <c r="J250" s="73">
        <v>4</v>
      </c>
    </row>
    <row r="251" spans="1:10" ht="15.75" customHeight="1">
      <c r="A251" s="110"/>
      <c r="B251" s="105"/>
      <c r="C251" s="66" t="s">
        <v>40</v>
      </c>
      <c r="D251" s="67" t="s">
        <v>12</v>
      </c>
      <c r="E251" s="68">
        <v>4</v>
      </c>
      <c r="F251" s="69">
        <f>$E251/$E$239*100</f>
        <v>3.6363636363636362</v>
      </c>
      <c r="G251" s="68">
        <v>32</v>
      </c>
      <c r="H251" s="69">
        <f t="shared" si="25"/>
        <v>3.065134099616858</v>
      </c>
      <c r="I251" s="68">
        <v>6</v>
      </c>
      <c r="J251" s="73">
        <v>26</v>
      </c>
    </row>
    <row r="252" spans="1:10" ht="15.75" customHeight="1">
      <c r="A252" s="110"/>
      <c r="B252" s="105"/>
      <c r="C252" s="66" t="s">
        <v>41</v>
      </c>
      <c r="D252" s="67" t="s">
        <v>13</v>
      </c>
      <c r="E252" s="68">
        <v>4</v>
      </c>
      <c r="F252" s="69">
        <f t="shared" si="24"/>
        <v>3.6363636363636362</v>
      </c>
      <c r="G252" s="68">
        <v>17</v>
      </c>
      <c r="H252" s="69">
        <f t="shared" si="25"/>
        <v>1.628352490421456</v>
      </c>
      <c r="I252" s="68">
        <v>14</v>
      </c>
      <c r="J252" s="73">
        <v>3</v>
      </c>
    </row>
    <row r="253" spans="1:10" ht="15.75" customHeight="1">
      <c r="A253" s="110"/>
      <c r="B253" s="105"/>
      <c r="C253" s="66" t="s">
        <v>42</v>
      </c>
      <c r="D253" s="67" t="s">
        <v>14</v>
      </c>
      <c r="E253" s="68">
        <v>8</v>
      </c>
      <c r="F253" s="69">
        <f t="shared" si="24"/>
        <v>7.2727272727272725</v>
      </c>
      <c r="G253" s="68">
        <v>22</v>
      </c>
      <c r="H253" s="69">
        <f t="shared" si="25"/>
        <v>2.10727969348659</v>
      </c>
      <c r="I253" s="68">
        <v>12</v>
      </c>
      <c r="J253" s="73">
        <v>10</v>
      </c>
    </row>
    <row r="254" spans="1:10" ht="15.75" customHeight="1">
      <c r="A254" s="110"/>
      <c r="B254" s="105"/>
      <c r="C254" s="66" t="s">
        <v>43</v>
      </c>
      <c r="D254" s="67" t="s">
        <v>15</v>
      </c>
      <c r="E254" s="68">
        <v>7</v>
      </c>
      <c r="F254" s="69">
        <f t="shared" si="24"/>
        <v>6.363636363636363</v>
      </c>
      <c r="G254" s="68">
        <v>82</v>
      </c>
      <c r="H254" s="69">
        <f t="shared" si="25"/>
        <v>7.854406130268199</v>
      </c>
      <c r="I254" s="68">
        <v>24</v>
      </c>
      <c r="J254" s="73">
        <v>58</v>
      </c>
    </row>
    <row r="255" spans="1:10" ht="15.75" customHeight="1">
      <c r="A255" s="110"/>
      <c r="B255" s="105"/>
      <c r="C255" s="66" t="s">
        <v>44</v>
      </c>
      <c r="D255" s="67" t="s">
        <v>16</v>
      </c>
      <c r="E255" s="68">
        <v>1</v>
      </c>
      <c r="F255" s="69">
        <f t="shared" si="24"/>
        <v>0.9090909090909091</v>
      </c>
      <c r="G255" s="68">
        <v>1</v>
      </c>
      <c r="H255" s="69">
        <f t="shared" si="25"/>
        <v>0.09578544061302681</v>
      </c>
      <c r="I255" s="68">
        <v>1</v>
      </c>
      <c r="J255" s="73" t="s">
        <v>68</v>
      </c>
    </row>
    <row r="256" spans="1:10" ht="15.75" customHeight="1">
      <c r="A256" s="110"/>
      <c r="B256" s="106"/>
      <c r="C256" s="76" t="s">
        <v>45</v>
      </c>
      <c r="D256" s="77" t="s">
        <v>17</v>
      </c>
      <c r="E256" s="78">
        <v>9</v>
      </c>
      <c r="F256" s="79">
        <f t="shared" si="24"/>
        <v>8.181818181818182</v>
      </c>
      <c r="G256" s="78">
        <v>214</v>
      </c>
      <c r="H256" s="79">
        <f t="shared" si="25"/>
        <v>20.49808429118774</v>
      </c>
      <c r="I256" s="78">
        <v>170</v>
      </c>
      <c r="J256" s="81">
        <v>44</v>
      </c>
    </row>
    <row r="257" spans="1:10" ht="18.75" customHeight="1">
      <c r="A257" s="110"/>
      <c r="B257" s="107" t="s">
        <v>27</v>
      </c>
      <c r="C257" s="51" t="s">
        <v>28</v>
      </c>
      <c r="D257" s="52" t="s">
        <v>46</v>
      </c>
      <c r="E257" s="53">
        <v>36</v>
      </c>
      <c r="F257" s="54">
        <f>$E257/$E$257*100</f>
        <v>100</v>
      </c>
      <c r="G257" s="53">
        <v>197</v>
      </c>
      <c r="H257" s="54">
        <f>$G257/$G$257*100</f>
        <v>100</v>
      </c>
      <c r="I257" s="82">
        <v>102</v>
      </c>
      <c r="J257" s="83">
        <v>95</v>
      </c>
    </row>
    <row r="258" spans="1:10" ht="15.75" customHeight="1">
      <c r="A258" s="110"/>
      <c r="B258" s="105"/>
      <c r="C258" s="84" t="s">
        <v>29</v>
      </c>
      <c r="D258" s="59" t="s">
        <v>78</v>
      </c>
      <c r="E258" s="85">
        <v>1</v>
      </c>
      <c r="F258" s="61">
        <f aca="true" t="shared" si="26" ref="F258:F274">$E258/$E$257*100</f>
        <v>2.7777777777777777</v>
      </c>
      <c r="G258" s="85">
        <v>27</v>
      </c>
      <c r="H258" s="61">
        <f>$G258/$G$257*100</f>
        <v>13.705583756345177</v>
      </c>
      <c r="I258" s="60">
        <v>26</v>
      </c>
      <c r="J258" s="64">
        <v>1</v>
      </c>
    </row>
    <row r="259" spans="1:10" ht="15.75" customHeight="1">
      <c r="A259" s="110"/>
      <c r="B259" s="105"/>
      <c r="C259" s="66" t="s">
        <v>30</v>
      </c>
      <c r="D259" s="67" t="s">
        <v>2</v>
      </c>
      <c r="E259" s="68" t="s">
        <v>67</v>
      </c>
      <c r="F259" s="69" t="s">
        <v>67</v>
      </c>
      <c r="G259" s="68" t="s">
        <v>67</v>
      </c>
      <c r="H259" s="69" t="s">
        <v>67</v>
      </c>
      <c r="I259" s="68" t="s">
        <v>67</v>
      </c>
      <c r="J259" s="73" t="s">
        <v>67</v>
      </c>
    </row>
    <row r="260" spans="1:10" ht="15.75" customHeight="1">
      <c r="A260" s="110"/>
      <c r="B260" s="105"/>
      <c r="C260" s="66" t="s">
        <v>31</v>
      </c>
      <c r="D260" s="67" t="s">
        <v>3</v>
      </c>
      <c r="E260" s="68">
        <v>4</v>
      </c>
      <c r="F260" s="69">
        <f t="shared" si="26"/>
        <v>11.11111111111111</v>
      </c>
      <c r="G260" s="68">
        <v>24</v>
      </c>
      <c r="H260" s="69">
        <f>$G260/$G$257*100</f>
        <v>12.18274111675127</v>
      </c>
      <c r="I260" s="68">
        <v>22</v>
      </c>
      <c r="J260" s="73">
        <v>2</v>
      </c>
    </row>
    <row r="261" spans="1:10" ht="15.75" customHeight="1">
      <c r="A261" s="110"/>
      <c r="B261" s="105"/>
      <c r="C261" s="66" t="s">
        <v>32</v>
      </c>
      <c r="D261" s="67" t="s">
        <v>4</v>
      </c>
      <c r="E261" s="68">
        <v>7</v>
      </c>
      <c r="F261" s="69">
        <f t="shared" si="26"/>
        <v>19.444444444444446</v>
      </c>
      <c r="G261" s="68">
        <v>40</v>
      </c>
      <c r="H261" s="69">
        <f aca="true" t="shared" si="27" ref="H261:H270">$G261/$G$257*100</f>
        <v>20.304568527918782</v>
      </c>
      <c r="I261" s="68">
        <v>15</v>
      </c>
      <c r="J261" s="73">
        <v>25</v>
      </c>
    </row>
    <row r="262" spans="1:10" ht="15.75" customHeight="1">
      <c r="A262" s="110"/>
      <c r="B262" s="105"/>
      <c r="C262" s="66" t="s">
        <v>33</v>
      </c>
      <c r="D262" s="67" t="s">
        <v>5</v>
      </c>
      <c r="E262" s="68">
        <v>1</v>
      </c>
      <c r="F262" s="69">
        <f t="shared" si="26"/>
        <v>2.7777777777777777</v>
      </c>
      <c r="G262" s="68">
        <v>1</v>
      </c>
      <c r="H262" s="69">
        <f t="shared" si="27"/>
        <v>0.5076142131979695</v>
      </c>
      <c r="I262" s="68">
        <v>1</v>
      </c>
      <c r="J262" s="73" t="s">
        <v>68</v>
      </c>
    </row>
    <row r="263" spans="1:10" ht="15.75" customHeight="1">
      <c r="A263" s="110"/>
      <c r="B263" s="105"/>
      <c r="C263" s="66" t="s">
        <v>34</v>
      </c>
      <c r="D263" s="67" t="s">
        <v>6</v>
      </c>
      <c r="E263" s="68">
        <v>1</v>
      </c>
      <c r="F263" s="69">
        <f t="shared" si="26"/>
        <v>2.7777777777777777</v>
      </c>
      <c r="G263" s="68">
        <v>3</v>
      </c>
      <c r="H263" s="69">
        <f t="shared" si="27"/>
        <v>1.5228426395939088</v>
      </c>
      <c r="I263" s="68">
        <v>2</v>
      </c>
      <c r="J263" s="73">
        <v>1</v>
      </c>
    </row>
    <row r="264" spans="1:10" ht="15.75" customHeight="1">
      <c r="A264" s="110"/>
      <c r="B264" s="105"/>
      <c r="C264" s="66" t="s">
        <v>35</v>
      </c>
      <c r="D264" s="67" t="s">
        <v>7</v>
      </c>
      <c r="E264" s="68">
        <v>1</v>
      </c>
      <c r="F264" s="69">
        <f t="shared" si="26"/>
        <v>2.7777777777777777</v>
      </c>
      <c r="G264" s="68">
        <v>1</v>
      </c>
      <c r="H264" s="69">
        <f t="shared" si="27"/>
        <v>0.5076142131979695</v>
      </c>
      <c r="I264" s="68">
        <v>1</v>
      </c>
      <c r="J264" s="73" t="s">
        <v>68</v>
      </c>
    </row>
    <row r="265" spans="1:10" ht="15.75" customHeight="1">
      <c r="A265" s="110"/>
      <c r="B265" s="105"/>
      <c r="C265" s="66" t="s">
        <v>36</v>
      </c>
      <c r="D265" s="67" t="s">
        <v>8</v>
      </c>
      <c r="E265" s="68">
        <v>5</v>
      </c>
      <c r="F265" s="69">
        <f t="shared" si="26"/>
        <v>13.88888888888889</v>
      </c>
      <c r="G265" s="68">
        <v>35</v>
      </c>
      <c r="H265" s="69">
        <f t="shared" si="27"/>
        <v>17.766497461928935</v>
      </c>
      <c r="I265" s="68">
        <v>12</v>
      </c>
      <c r="J265" s="73">
        <v>23</v>
      </c>
    </row>
    <row r="266" spans="1:10" ht="15.75" customHeight="1">
      <c r="A266" s="110"/>
      <c r="B266" s="105"/>
      <c r="C266" s="66" t="s">
        <v>37</v>
      </c>
      <c r="D266" s="67" t="s">
        <v>9</v>
      </c>
      <c r="E266" s="68">
        <v>2</v>
      </c>
      <c r="F266" s="69">
        <f t="shared" si="26"/>
        <v>5.555555555555555</v>
      </c>
      <c r="G266" s="68">
        <v>5</v>
      </c>
      <c r="H266" s="69">
        <f t="shared" si="27"/>
        <v>2.5380710659898478</v>
      </c>
      <c r="I266" s="68">
        <v>3</v>
      </c>
      <c r="J266" s="73">
        <v>2</v>
      </c>
    </row>
    <row r="267" spans="1:10" ht="15.75" customHeight="1">
      <c r="A267" s="110"/>
      <c r="B267" s="105"/>
      <c r="C267" s="66" t="s">
        <v>38</v>
      </c>
      <c r="D267" s="67" t="s">
        <v>10</v>
      </c>
      <c r="E267" s="68">
        <v>1</v>
      </c>
      <c r="F267" s="69">
        <f t="shared" si="26"/>
        <v>2.7777777777777777</v>
      </c>
      <c r="G267" s="68">
        <v>2</v>
      </c>
      <c r="H267" s="69">
        <f t="shared" si="27"/>
        <v>1.015228426395939</v>
      </c>
      <c r="I267" s="68">
        <v>1</v>
      </c>
      <c r="J267" s="73">
        <v>1</v>
      </c>
    </row>
    <row r="268" spans="1:10" ht="15.75" customHeight="1">
      <c r="A268" s="110"/>
      <c r="B268" s="105"/>
      <c r="C268" s="66" t="s">
        <v>39</v>
      </c>
      <c r="D268" s="67" t="s">
        <v>11</v>
      </c>
      <c r="E268" s="68">
        <v>3</v>
      </c>
      <c r="F268" s="69">
        <f>$E268/$E$257*100</f>
        <v>8.333333333333332</v>
      </c>
      <c r="G268" s="68">
        <v>8</v>
      </c>
      <c r="H268" s="69">
        <f t="shared" si="27"/>
        <v>4.060913705583756</v>
      </c>
      <c r="I268" s="68">
        <v>6</v>
      </c>
      <c r="J268" s="73">
        <v>2</v>
      </c>
    </row>
    <row r="269" spans="1:10" ht="15.75" customHeight="1">
      <c r="A269" s="110"/>
      <c r="B269" s="105"/>
      <c r="C269" s="66" t="s">
        <v>40</v>
      </c>
      <c r="D269" s="67" t="s">
        <v>12</v>
      </c>
      <c r="E269" s="68">
        <v>3</v>
      </c>
      <c r="F269" s="69">
        <f t="shared" si="26"/>
        <v>8.333333333333332</v>
      </c>
      <c r="G269" s="68">
        <v>37</v>
      </c>
      <c r="H269" s="69">
        <f t="shared" si="27"/>
        <v>18.781725888324875</v>
      </c>
      <c r="I269" s="68">
        <v>6</v>
      </c>
      <c r="J269" s="73">
        <v>31</v>
      </c>
    </row>
    <row r="270" spans="1:10" ht="15.75" customHeight="1">
      <c r="A270" s="110"/>
      <c r="B270" s="105"/>
      <c r="C270" s="66" t="s">
        <v>41</v>
      </c>
      <c r="D270" s="67" t="s">
        <v>13</v>
      </c>
      <c r="E270" s="68">
        <v>3</v>
      </c>
      <c r="F270" s="69">
        <f t="shared" si="26"/>
        <v>8.333333333333332</v>
      </c>
      <c r="G270" s="68">
        <v>5</v>
      </c>
      <c r="H270" s="69">
        <f t="shared" si="27"/>
        <v>2.5380710659898478</v>
      </c>
      <c r="I270" s="68">
        <v>3</v>
      </c>
      <c r="J270" s="73">
        <v>2</v>
      </c>
    </row>
    <row r="271" spans="1:10" ht="15.75" customHeight="1">
      <c r="A271" s="110"/>
      <c r="B271" s="105"/>
      <c r="C271" s="66" t="s">
        <v>42</v>
      </c>
      <c r="D271" s="67" t="s">
        <v>14</v>
      </c>
      <c r="E271" s="68" t="s">
        <v>67</v>
      </c>
      <c r="F271" s="69" t="s">
        <v>67</v>
      </c>
      <c r="G271" s="68" t="s">
        <v>67</v>
      </c>
      <c r="H271" s="69" t="s">
        <v>67</v>
      </c>
      <c r="I271" s="68" t="s">
        <v>67</v>
      </c>
      <c r="J271" s="73" t="s">
        <v>67</v>
      </c>
    </row>
    <row r="272" spans="1:10" ht="15.75" customHeight="1">
      <c r="A272" s="110"/>
      <c r="B272" s="105"/>
      <c r="C272" s="66" t="s">
        <v>43</v>
      </c>
      <c r="D272" s="67" t="s">
        <v>15</v>
      </c>
      <c r="E272" s="68">
        <v>3</v>
      </c>
      <c r="F272" s="69">
        <f t="shared" si="26"/>
        <v>8.333333333333332</v>
      </c>
      <c r="G272" s="68">
        <v>7</v>
      </c>
      <c r="H272" s="69">
        <f>$G272/$G$257*100</f>
        <v>3.5532994923857872</v>
      </c>
      <c r="I272" s="68">
        <v>3</v>
      </c>
      <c r="J272" s="73">
        <v>4</v>
      </c>
    </row>
    <row r="273" spans="1:10" ht="15.75" customHeight="1">
      <c r="A273" s="110"/>
      <c r="B273" s="105"/>
      <c r="C273" s="66" t="s">
        <v>44</v>
      </c>
      <c r="D273" s="67" t="s">
        <v>16</v>
      </c>
      <c r="E273" s="68" t="s">
        <v>67</v>
      </c>
      <c r="F273" s="69" t="s">
        <v>67</v>
      </c>
      <c r="G273" s="68" t="s">
        <v>67</v>
      </c>
      <c r="H273" s="69" t="s">
        <v>67</v>
      </c>
      <c r="I273" s="68" t="s">
        <v>67</v>
      </c>
      <c r="J273" s="73" t="s">
        <v>67</v>
      </c>
    </row>
    <row r="274" spans="1:10" ht="15.75" customHeight="1">
      <c r="A274" s="110"/>
      <c r="B274" s="106"/>
      <c r="C274" s="76" t="s">
        <v>45</v>
      </c>
      <c r="D274" s="77" t="s">
        <v>17</v>
      </c>
      <c r="E274" s="78">
        <v>1</v>
      </c>
      <c r="F274" s="79">
        <f t="shared" si="26"/>
        <v>2.7777777777777777</v>
      </c>
      <c r="G274" s="78">
        <v>2</v>
      </c>
      <c r="H274" s="79">
        <f>$G274/$G$257*100</f>
        <v>1.015228426395939</v>
      </c>
      <c r="I274" s="78">
        <v>1</v>
      </c>
      <c r="J274" s="81">
        <v>1</v>
      </c>
    </row>
    <row r="275" spans="1:10" ht="18.75" customHeight="1">
      <c r="A275" s="110"/>
      <c r="B275" s="107" t="s">
        <v>52</v>
      </c>
      <c r="C275" s="51" t="s">
        <v>28</v>
      </c>
      <c r="D275" s="52" t="s">
        <v>46</v>
      </c>
      <c r="E275" s="53">
        <v>28</v>
      </c>
      <c r="F275" s="54">
        <f>$E275/$E$275*100</f>
        <v>100</v>
      </c>
      <c r="G275" s="53">
        <v>93</v>
      </c>
      <c r="H275" s="54">
        <f>$G275/$G$275*100</f>
        <v>100</v>
      </c>
      <c r="I275" s="82">
        <v>51</v>
      </c>
      <c r="J275" s="83">
        <v>42</v>
      </c>
    </row>
    <row r="276" spans="1:10" ht="15.75" customHeight="1">
      <c r="A276" s="110"/>
      <c r="B276" s="105"/>
      <c r="C276" s="84" t="s">
        <v>29</v>
      </c>
      <c r="D276" s="59" t="s">
        <v>78</v>
      </c>
      <c r="E276" s="85">
        <v>3</v>
      </c>
      <c r="F276" s="61">
        <f aca="true" t="shared" si="28" ref="F276:F292">$E276/$E$275*100</f>
        <v>10.714285714285714</v>
      </c>
      <c r="G276" s="85">
        <v>16</v>
      </c>
      <c r="H276" s="61">
        <f aca="true" t="shared" si="29" ref="H276:H292">$G276/$G$275*100</f>
        <v>17.20430107526882</v>
      </c>
      <c r="I276" s="60">
        <v>10</v>
      </c>
      <c r="J276" s="64">
        <v>6</v>
      </c>
    </row>
    <row r="277" spans="1:10" ht="15.75" customHeight="1">
      <c r="A277" s="110"/>
      <c r="B277" s="105"/>
      <c r="C277" s="66" t="s">
        <v>30</v>
      </c>
      <c r="D277" s="67" t="s">
        <v>2</v>
      </c>
      <c r="E277" s="68" t="s">
        <v>67</v>
      </c>
      <c r="F277" s="69" t="s">
        <v>67</v>
      </c>
      <c r="G277" s="68" t="s">
        <v>67</v>
      </c>
      <c r="H277" s="69" t="s">
        <v>67</v>
      </c>
      <c r="I277" s="68" t="s">
        <v>67</v>
      </c>
      <c r="J277" s="73" t="s">
        <v>67</v>
      </c>
    </row>
    <row r="278" spans="1:10" ht="15.75" customHeight="1">
      <c r="A278" s="110"/>
      <c r="B278" s="105"/>
      <c r="C278" s="66" t="s">
        <v>31</v>
      </c>
      <c r="D278" s="67" t="s">
        <v>3</v>
      </c>
      <c r="E278" s="68">
        <v>2</v>
      </c>
      <c r="F278" s="69">
        <f t="shared" si="28"/>
        <v>7.142857142857142</v>
      </c>
      <c r="G278" s="68">
        <v>12</v>
      </c>
      <c r="H278" s="69">
        <f t="shared" si="29"/>
        <v>12.903225806451612</v>
      </c>
      <c r="I278" s="68">
        <v>9</v>
      </c>
      <c r="J278" s="73">
        <v>3</v>
      </c>
    </row>
    <row r="279" spans="1:10" ht="15.75" customHeight="1">
      <c r="A279" s="110"/>
      <c r="B279" s="105"/>
      <c r="C279" s="66" t="s">
        <v>32</v>
      </c>
      <c r="D279" s="67" t="s">
        <v>4</v>
      </c>
      <c r="E279" s="68">
        <v>3</v>
      </c>
      <c r="F279" s="69">
        <f t="shared" si="28"/>
        <v>10.714285714285714</v>
      </c>
      <c r="G279" s="68">
        <v>7</v>
      </c>
      <c r="H279" s="69">
        <f t="shared" si="29"/>
        <v>7.526881720430108</v>
      </c>
      <c r="I279" s="68">
        <v>3</v>
      </c>
      <c r="J279" s="73">
        <v>4</v>
      </c>
    </row>
    <row r="280" spans="1:10" ht="15.75" customHeight="1">
      <c r="A280" s="110"/>
      <c r="B280" s="105"/>
      <c r="C280" s="66" t="s">
        <v>33</v>
      </c>
      <c r="D280" s="67" t="s">
        <v>5</v>
      </c>
      <c r="E280" s="68" t="s">
        <v>67</v>
      </c>
      <c r="F280" s="69" t="s">
        <v>67</v>
      </c>
      <c r="G280" s="68" t="s">
        <v>67</v>
      </c>
      <c r="H280" s="69" t="s">
        <v>67</v>
      </c>
      <c r="I280" s="68" t="s">
        <v>67</v>
      </c>
      <c r="J280" s="73" t="s">
        <v>67</v>
      </c>
    </row>
    <row r="281" spans="1:10" ht="15.75" customHeight="1">
      <c r="A281" s="110"/>
      <c r="B281" s="105"/>
      <c r="C281" s="66" t="s">
        <v>34</v>
      </c>
      <c r="D281" s="67" t="s">
        <v>6</v>
      </c>
      <c r="E281" s="68" t="s">
        <v>67</v>
      </c>
      <c r="F281" s="69" t="s">
        <v>67</v>
      </c>
      <c r="G281" s="68" t="s">
        <v>67</v>
      </c>
      <c r="H281" s="69" t="s">
        <v>67</v>
      </c>
      <c r="I281" s="68" t="s">
        <v>67</v>
      </c>
      <c r="J281" s="73" t="s">
        <v>67</v>
      </c>
    </row>
    <row r="282" spans="1:10" ht="15.75" customHeight="1">
      <c r="A282" s="110"/>
      <c r="B282" s="105"/>
      <c r="C282" s="66" t="s">
        <v>35</v>
      </c>
      <c r="D282" s="67" t="s">
        <v>7</v>
      </c>
      <c r="E282" s="68">
        <v>1</v>
      </c>
      <c r="F282" s="69">
        <f t="shared" si="28"/>
        <v>3.571428571428571</v>
      </c>
      <c r="G282" s="68">
        <v>7</v>
      </c>
      <c r="H282" s="69">
        <f t="shared" si="29"/>
        <v>7.526881720430108</v>
      </c>
      <c r="I282" s="68">
        <v>7</v>
      </c>
      <c r="J282" s="73" t="s">
        <v>68</v>
      </c>
    </row>
    <row r="283" spans="1:10" ht="15.75" customHeight="1">
      <c r="A283" s="110"/>
      <c r="B283" s="105"/>
      <c r="C283" s="66" t="s">
        <v>36</v>
      </c>
      <c r="D283" s="67" t="s">
        <v>8</v>
      </c>
      <c r="E283" s="68">
        <v>3</v>
      </c>
      <c r="F283" s="69">
        <f t="shared" si="28"/>
        <v>10.714285714285714</v>
      </c>
      <c r="G283" s="68">
        <v>11</v>
      </c>
      <c r="H283" s="69">
        <f t="shared" si="29"/>
        <v>11.827956989247312</v>
      </c>
      <c r="I283" s="68">
        <v>2</v>
      </c>
      <c r="J283" s="73">
        <v>9</v>
      </c>
    </row>
    <row r="284" spans="1:10" ht="15.75" customHeight="1">
      <c r="A284" s="110"/>
      <c r="B284" s="105"/>
      <c r="C284" s="66" t="s">
        <v>37</v>
      </c>
      <c r="D284" s="67" t="s">
        <v>9</v>
      </c>
      <c r="E284" s="68" t="s">
        <v>67</v>
      </c>
      <c r="F284" s="69" t="s">
        <v>67</v>
      </c>
      <c r="G284" s="68" t="s">
        <v>67</v>
      </c>
      <c r="H284" s="69" t="s">
        <v>67</v>
      </c>
      <c r="I284" s="68" t="s">
        <v>67</v>
      </c>
      <c r="J284" s="73" t="s">
        <v>67</v>
      </c>
    </row>
    <row r="285" spans="1:10" ht="15.75" customHeight="1">
      <c r="A285" s="110"/>
      <c r="B285" s="105"/>
      <c r="C285" s="66" t="s">
        <v>38</v>
      </c>
      <c r="D285" s="67" t="s">
        <v>10</v>
      </c>
      <c r="E285" s="68">
        <v>1</v>
      </c>
      <c r="F285" s="69">
        <f t="shared" si="28"/>
        <v>3.571428571428571</v>
      </c>
      <c r="G285" s="68">
        <v>3</v>
      </c>
      <c r="H285" s="69">
        <f t="shared" si="29"/>
        <v>3.225806451612903</v>
      </c>
      <c r="I285" s="68">
        <v>2</v>
      </c>
      <c r="J285" s="73">
        <v>1</v>
      </c>
    </row>
    <row r="286" spans="1:10" ht="15.75" customHeight="1">
      <c r="A286" s="110"/>
      <c r="B286" s="105"/>
      <c r="C286" s="66" t="s">
        <v>39</v>
      </c>
      <c r="D286" s="67" t="s">
        <v>11</v>
      </c>
      <c r="E286" s="68">
        <v>3</v>
      </c>
      <c r="F286" s="69">
        <f t="shared" si="28"/>
        <v>10.714285714285714</v>
      </c>
      <c r="G286" s="68">
        <v>5</v>
      </c>
      <c r="H286" s="69">
        <f t="shared" si="29"/>
        <v>5.376344086021505</v>
      </c>
      <c r="I286" s="68">
        <v>3</v>
      </c>
      <c r="J286" s="73">
        <v>2</v>
      </c>
    </row>
    <row r="287" spans="1:10" ht="15.75" customHeight="1">
      <c r="A287" s="110"/>
      <c r="B287" s="105"/>
      <c r="C287" s="66" t="s">
        <v>40</v>
      </c>
      <c r="D287" s="67" t="s">
        <v>12</v>
      </c>
      <c r="E287" s="68">
        <v>3</v>
      </c>
      <c r="F287" s="69">
        <f t="shared" si="28"/>
        <v>10.714285714285714</v>
      </c>
      <c r="G287" s="68">
        <v>6</v>
      </c>
      <c r="H287" s="69">
        <f t="shared" si="29"/>
        <v>6.451612903225806</v>
      </c>
      <c r="I287" s="68">
        <v>3</v>
      </c>
      <c r="J287" s="73">
        <v>3</v>
      </c>
    </row>
    <row r="288" spans="1:10" ht="15.75" customHeight="1">
      <c r="A288" s="110"/>
      <c r="B288" s="105"/>
      <c r="C288" s="66" t="s">
        <v>41</v>
      </c>
      <c r="D288" s="67" t="s">
        <v>13</v>
      </c>
      <c r="E288" s="68">
        <v>1</v>
      </c>
      <c r="F288" s="69">
        <f t="shared" si="28"/>
        <v>3.571428571428571</v>
      </c>
      <c r="G288" s="68">
        <v>6</v>
      </c>
      <c r="H288" s="69">
        <f t="shared" si="29"/>
        <v>6.451612903225806</v>
      </c>
      <c r="I288" s="68">
        <v>3</v>
      </c>
      <c r="J288" s="73">
        <v>3</v>
      </c>
    </row>
    <row r="289" spans="1:10" ht="15.75" customHeight="1">
      <c r="A289" s="110"/>
      <c r="B289" s="105"/>
      <c r="C289" s="66" t="s">
        <v>42</v>
      </c>
      <c r="D289" s="67" t="s">
        <v>14</v>
      </c>
      <c r="E289" s="68" t="s">
        <v>67</v>
      </c>
      <c r="F289" s="69" t="s">
        <v>67</v>
      </c>
      <c r="G289" s="68" t="s">
        <v>67</v>
      </c>
      <c r="H289" s="69" t="s">
        <v>67</v>
      </c>
      <c r="I289" s="68" t="s">
        <v>67</v>
      </c>
      <c r="J289" s="73" t="s">
        <v>67</v>
      </c>
    </row>
    <row r="290" spans="1:10" ht="15.75" customHeight="1">
      <c r="A290" s="110"/>
      <c r="B290" s="105"/>
      <c r="C290" s="66" t="s">
        <v>43</v>
      </c>
      <c r="D290" s="67" t="s">
        <v>15</v>
      </c>
      <c r="E290" s="68" t="s">
        <v>67</v>
      </c>
      <c r="F290" s="69" t="s">
        <v>67</v>
      </c>
      <c r="G290" s="68" t="s">
        <v>67</v>
      </c>
      <c r="H290" s="69" t="s">
        <v>67</v>
      </c>
      <c r="I290" s="68" t="s">
        <v>67</v>
      </c>
      <c r="J290" s="73" t="s">
        <v>67</v>
      </c>
    </row>
    <row r="291" spans="1:10" ht="15.75" customHeight="1">
      <c r="A291" s="110"/>
      <c r="B291" s="105"/>
      <c r="C291" s="66" t="s">
        <v>44</v>
      </c>
      <c r="D291" s="67" t="s">
        <v>16</v>
      </c>
      <c r="E291" s="68" t="s">
        <v>67</v>
      </c>
      <c r="F291" s="69" t="s">
        <v>67</v>
      </c>
      <c r="G291" s="68" t="s">
        <v>67</v>
      </c>
      <c r="H291" s="69" t="s">
        <v>67</v>
      </c>
      <c r="I291" s="68" t="s">
        <v>67</v>
      </c>
      <c r="J291" s="73" t="s">
        <v>67</v>
      </c>
    </row>
    <row r="292" spans="1:10" ht="15.75" customHeight="1">
      <c r="A292" s="110"/>
      <c r="B292" s="106"/>
      <c r="C292" s="76" t="s">
        <v>45</v>
      </c>
      <c r="D292" s="77" t="s">
        <v>17</v>
      </c>
      <c r="E292" s="78">
        <v>8</v>
      </c>
      <c r="F292" s="79">
        <f t="shared" si="28"/>
        <v>28.57142857142857</v>
      </c>
      <c r="G292" s="78">
        <v>20</v>
      </c>
      <c r="H292" s="79">
        <f t="shared" si="29"/>
        <v>21.50537634408602</v>
      </c>
      <c r="I292" s="78">
        <v>9</v>
      </c>
      <c r="J292" s="81">
        <v>11</v>
      </c>
    </row>
    <row r="293" spans="1:10" ht="18.75" customHeight="1">
      <c r="A293" s="110"/>
      <c r="B293" s="107" t="s">
        <v>53</v>
      </c>
      <c r="C293" s="51" t="s">
        <v>28</v>
      </c>
      <c r="D293" s="52" t="s">
        <v>46</v>
      </c>
      <c r="E293" s="53">
        <v>27</v>
      </c>
      <c r="F293" s="54">
        <f>$E293/$E$293*100</f>
        <v>100</v>
      </c>
      <c r="G293" s="53">
        <v>216</v>
      </c>
      <c r="H293" s="54">
        <f>$G293/$G$293*100</f>
        <v>100</v>
      </c>
      <c r="I293" s="82">
        <v>132</v>
      </c>
      <c r="J293" s="83">
        <v>84</v>
      </c>
    </row>
    <row r="294" spans="1:10" ht="15.75" customHeight="1">
      <c r="A294" s="110"/>
      <c r="B294" s="105"/>
      <c r="C294" s="84" t="s">
        <v>29</v>
      </c>
      <c r="D294" s="59" t="s">
        <v>78</v>
      </c>
      <c r="E294" s="85">
        <v>3</v>
      </c>
      <c r="F294" s="61">
        <f aca="true" t="shared" si="30" ref="F294:F310">$E294/$E$293*100</f>
        <v>11.11111111111111</v>
      </c>
      <c r="G294" s="85">
        <v>28</v>
      </c>
      <c r="H294" s="61">
        <f aca="true" t="shared" si="31" ref="H294:H310">$G294/$G$293*100</f>
        <v>12.962962962962962</v>
      </c>
      <c r="I294" s="60">
        <v>13</v>
      </c>
      <c r="J294" s="64">
        <v>15</v>
      </c>
    </row>
    <row r="295" spans="1:10" ht="15.75" customHeight="1">
      <c r="A295" s="110"/>
      <c r="B295" s="105"/>
      <c r="C295" s="66" t="s">
        <v>30</v>
      </c>
      <c r="D295" s="67" t="s">
        <v>2</v>
      </c>
      <c r="E295" s="68" t="s">
        <v>67</v>
      </c>
      <c r="F295" s="69" t="s">
        <v>67</v>
      </c>
      <c r="G295" s="68" t="s">
        <v>67</v>
      </c>
      <c r="H295" s="69" t="s">
        <v>67</v>
      </c>
      <c r="I295" s="68" t="s">
        <v>67</v>
      </c>
      <c r="J295" s="73" t="s">
        <v>67</v>
      </c>
    </row>
    <row r="296" spans="1:10" ht="15.75" customHeight="1">
      <c r="A296" s="110"/>
      <c r="B296" s="105"/>
      <c r="C296" s="66" t="s">
        <v>31</v>
      </c>
      <c r="D296" s="67" t="s">
        <v>3</v>
      </c>
      <c r="E296" s="68">
        <v>9</v>
      </c>
      <c r="F296" s="69">
        <f t="shared" si="30"/>
        <v>33.33333333333333</v>
      </c>
      <c r="G296" s="68">
        <v>67</v>
      </c>
      <c r="H296" s="69">
        <f t="shared" si="31"/>
        <v>31.01851851851852</v>
      </c>
      <c r="I296" s="68">
        <v>58</v>
      </c>
      <c r="J296" s="73">
        <v>9</v>
      </c>
    </row>
    <row r="297" spans="1:10" ht="15.75" customHeight="1">
      <c r="A297" s="110"/>
      <c r="B297" s="105"/>
      <c r="C297" s="66" t="s">
        <v>32</v>
      </c>
      <c r="D297" s="67" t="s">
        <v>4</v>
      </c>
      <c r="E297" s="68">
        <v>2</v>
      </c>
      <c r="F297" s="69">
        <f t="shared" si="30"/>
        <v>7.4074074074074066</v>
      </c>
      <c r="G297" s="68">
        <v>57</v>
      </c>
      <c r="H297" s="69">
        <f t="shared" si="31"/>
        <v>26.38888888888889</v>
      </c>
      <c r="I297" s="68">
        <v>13</v>
      </c>
      <c r="J297" s="73">
        <v>44</v>
      </c>
    </row>
    <row r="298" spans="1:10" ht="15.75" customHeight="1">
      <c r="A298" s="110"/>
      <c r="B298" s="105"/>
      <c r="C298" s="66" t="s">
        <v>33</v>
      </c>
      <c r="D298" s="67" t="s">
        <v>5</v>
      </c>
      <c r="E298" s="68">
        <v>1</v>
      </c>
      <c r="F298" s="69">
        <f t="shared" si="30"/>
        <v>3.7037037037037033</v>
      </c>
      <c r="G298" s="68">
        <v>2</v>
      </c>
      <c r="H298" s="69">
        <f t="shared" si="31"/>
        <v>0.9259259259259258</v>
      </c>
      <c r="I298" s="68">
        <v>1</v>
      </c>
      <c r="J298" s="73">
        <v>1</v>
      </c>
    </row>
    <row r="299" spans="1:10" ht="15.75" customHeight="1">
      <c r="A299" s="110"/>
      <c r="B299" s="105"/>
      <c r="C299" s="66" t="s">
        <v>34</v>
      </c>
      <c r="D299" s="67" t="s">
        <v>6</v>
      </c>
      <c r="E299" s="68" t="s">
        <v>67</v>
      </c>
      <c r="F299" s="69" t="s">
        <v>67</v>
      </c>
      <c r="G299" s="68" t="s">
        <v>67</v>
      </c>
      <c r="H299" s="69" t="s">
        <v>67</v>
      </c>
      <c r="I299" s="68" t="s">
        <v>67</v>
      </c>
      <c r="J299" s="73" t="s">
        <v>67</v>
      </c>
    </row>
    <row r="300" spans="1:10" ht="15.75" customHeight="1">
      <c r="A300" s="110"/>
      <c r="B300" s="105"/>
      <c r="C300" s="66" t="s">
        <v>35</v>
      </c>
      <c r="D300" s="67" t="s">
        <v>7</v>
      </c>
      <c r="E300" s="68" t="s">
        <v>67</v>
      </c>
      <c r="F300" s="69" t="s">
        <v>67</v>
      </c>
      <c r="G300" s="68" t="s">
        <v>67</v>
      </c>
      <c r="H300" s="69" t="s">
        <v>67</v>
      </c>
      <c r="I300" s="68" t="s">
        <v>67</v>
      </c>
      <c r="J300" s="73" t="s">
        <v>67</v>
      </c>
    </row>
    <row r="301" spans="1:10" ht="15.75" customHeight="1">
      <c r="A301" s="110"/>
      <c r="B301" s="105"/>
      <c r="C301" s="66" t="s">
        <v>36</v>
      </c>
      <c r="D301" s="67" t="s">
        <v>8</v>
      </c>
      <c r="E301" s="68">
        <v>2</v>
      </c>
      <c r="F301" s="69">
        <f t="shared" si="30"/>
        <v>7.4074074074074066</v>
      </c>
      <c r="G301" s="68">
        <v>5</v>
      </c>
      <c r="H301" s="69">
        <f t="shared" si="31"/>
        <v>2.314814814814815</v>
      </c>
      <c r="I301" s="68">
        <v>1</v>
      </c>
      <c r="J301" s="73">
        <v>4</v>
      </c>
    </row>
    <row r="302" spans="1:10" ht="15.75" customHeight="1">
      <c r="A302" s="110"/>
      <c r="B302" s="105"/>
      <c r="C302" s="66" t="s">
        <v>37</v>
      </c>
      <c r="D302" s="67" t="s">
        <v>9</v>
      </c>
      <c r="E302" s="68" t="s">
        <v>67</v>
      </c>
      <c r="F302" s="69" t="s">
        <v>67</v>
      </c>
      <c r="G302" s="68" t="s">
        <v>67</v>
      </c>
      <c r="H302" s="69" t="s">
        <v>67</v>
      </c>
      <c r="I302" s="68" t="s">
        <v>67</v>
      </c>
      <c r="J302" s="73" t="s">
        <v>67</v>
      </c>
    </row>
    <row r="303" spans="1:10" ht="15.75" customHeight="1">
      <c r="A303" s="110"/>
      <c r="B303" s="105"/>
      <c r="C303" s="66" t="s">
        <v>38</v>
      </c>
      <c r="D303" s="67" t="s">
        <v>10</v>
      </c>
      <c r="E303" s="68">
        <v>2</v>
      </c>
      <c r="F303" s="69">
        <f t="shared" si="30"/>
        <v>7.4074074074074066</v>
      </c>
      <c r="G303" s="68">
        <v>3</v>
      </c>
      <c r="H303" s="69">
        <f t="shared" si="31"/>
        <v>1.3888888888888888</v>
      </c>
      <c r="I303" s="68">
        <v>1</v>
      </c>
      <c r="J303" s="73">
        <v>2</v>
      </c>
    </row>
    <row r="304" spans="1:10" ht="15.75" customHeight="1">
      <c r="A304" s="110"/>
      <c r="B304" s="105"/>
      <c r="C304" s="66" t="s">
        <v>39</v>
      </c>
      <c r="D304" s="67" t="s">
        <v>11</v>
      </c>
      <c r="E304" s="68">
        <v>2</v>
      </c>
      <c r="F304" s="69">
        <f t="shared" si="30"/>
        <v>7.4074074074074066</v>
      </c>
      <c r="G304" s="68">
        <v>8</v>
      </c>
      <c r="H304" s="69">
        <f t="shared" si="31"/>
        <v>3.7037037037037033</v>
      </c>
      <c r="I304" s="68">
        <v>6</v>
      </c>
      <c r="J304" s="73">
        <v>2</v>
      </c>
    </row>
    <row r="305" spans="1:10" ht="15.75" customHeight="1">
      <c r="A305" s="110"/>
      <c r="B305" s="105"/>
      <c r="C305" s="66" t="s">
        <v>40</v>
      </c>
      <c r="D305" s="67" t="s">
        <v>12</v>
      </c>
      <c r="E305" s="68">
        <v>1</v>
      </c>
      <c r="F305" s="69">
        <f t="shared" si="30"/>
        <v>3.7037037037037033</v>
      </c>
      <c r="G305" s="68">
        <v>3</v>
      </c>
      <c r="H305" s="69">
        <f t="shared" si="31"/>
        <v>1.3888888888888888</v>
      </c>
      <c r="I305" s="68">
        <v>3</v>
      </c>
      <c r="J305" s="73" t="s">
        <v>68</v>
      </c>
    </row>
    <row r="306" spans="1:10" ht="15.75" customHeight="1">
      <c r="A306" s="110"/>
      <c r="B306" s="105"/>
      <c r="C306" s="66" t="s">
        <v>41</v>
      </c>
      <c r="D306" s="67" t="s">
        <v>13</v>
      </c>
      <c r="E306" s="68" t="s">
        <v>67</v>
      </c>
      <c r="F306" s="69" t="s">
        <v>67</v>
      </c>
      <c r="G306" s="68" t="s">
        <v>67</v>
      </c>
      <c r="H306" s="69" t="s">
        <v>67</v>
      </c>
      <c r="I306" s="68" t="s">
        <v>67</v>
      </c>
      <c r="J306" s="73" t="s">
        <v>67</v>
      </c>
    </row>
    <row r="307" spans="1:10" ht="15.75" customHeight="1">
      <c r="A307" s="110"/>
      <c r="B307" s="105"/>
      <c r="C307" s="66" t="s">
        <v>42</v>
      </c>
      <c r="D307" s="67" t="s">
        <v>14</v>
      </c>
      <c r="E307" s="68" t="s">
        <v>67</v>
      </c>
      <c r="F307" s="69" t="s">
        <v>67</v>
      </c>
      <c r="G307" s="68" t="s">
        <v>67</v>
      </c>
      <c r="H307" s="69" t="s">
        <v>67</v>
      </c>
      <c r="I307" s="68" t="s">
        <v>67</v>
      </c>
      <c r="J307" s="73" t="s">
        <v>67</v>
      </c>
    </row>
    <row r="308" spans="1:10" ht="15.75" customHeight="1">
      <c r="A308" s="110"/>
      <c r="B308" s="105"/>
      <c r="C308" s="66" t="s">
        <v>43</v>
      </c>
      <c r="D308" s="67" t="s">
        <v>15</v>
      </c>
      <c r="E308" s="68">
        <v>1</v>
      </c>
      <c r="F308" s="69">
        <f t="shared" si="30"/>
        <v>3.7037037037037033</v>
      </c>
      <c r="G308" s="68">
        <v>10</v>
      </c>
      <c r="H308" s="69">
        <f t="shared" si="31"/>
        <v>4.62962962962963</v>
      </c>
      <c r="I308" s="68">
        <v>4</v>
      </c>
      <c r="J308" s="73">
        <v>6</v>
      </c>
    </row>
    <row r="309" spans="1:10" ht="15.75" customHeight="1">
      <c r="A309" s="110"/>
      <c r="B309" s="105"/>
      <c r="C309" s="66" t="s">
        <v>44</v>
      </c>
      <c r="D309" s="67" t="s">
        <v>16</v>
      </c>
      <c r="E309" s="68" t="s">
        <v>67</v>
      </c>
      <c r="F309" s="69" t="s">
        <v>67</v>
      </c>
      <c r="G309" s="68" t="s">
        <v>67</v>
      </c>
      <c r="H309" s="69" t="s">
        <v>67</v>
      </c>
      <c r="I309" s="68" t="s">
        <v>67</v>
      </c>
      <c r="J309" s="73" t="s">
        <v>67</v>
      </c>
    </row>
    <row r="310" spans="1:10" ht="15.75" customHeight="1">
      <c r="A310" s="110"/>
      <c r="B310" s="106"/>
      <c r="C310" s="76" t="s">
        <v>45</v>
      </c>
      <c r="D310" s="77" t="s">
        <v>17</v>
      </c>
      <c r="E310" s="78">
        <v>4</v>
      </c>
      <c r="F310" s="79">
        <f t="shared" si="30"/>
        <v>14.814814814814813</v>
      </c>
      <c r="G310" s="78">
        <v>33</v>
      </c>
      <c r="H310" s="79">
        <f t="shared" si="31"/>
        <v>15.277777777777779</v>
      </c>
      <c r="I310" s="78">
        <v>32</v>
      </c>
      <c r="J310" s="81">
        <v>1</v>
      </c>
    </row>
    <row r="311" spans="1:10" ht="18.75" customHeight="1">
      <c r="A311" s="110"/>
      <c r="B311" s="107" t="s">
        <v>54</v>
      </c>
      <c r="C311" s="51" t="s">
        <v>28</v>
      </c>
      <c r="D311" s="52" t="s">
        <v>46</v>
      </c>
      <c r="E311" s="53">
        <v>16</v>
      </c>
      <c r="F311" s="54">
        <f aca="true" t="shared" si="32" ref="F311:F328">$E311/$E$311*100</f>
        <v>100</v>
      </c>
      <c r="G311" s="53">
        <v>83</v>
      </c>
      <c r="H311" s="54">
        <f>$G311/$G$311*100</f>
        <v>100</v>
      </c>
      <c r="I311" s="82">
        <v>54</v>
      </c>
      <c r="J311" s="83">
        <v>29</v>
      </c>
    </row>
    <row r="312" spans="1:10" ht="15.75" customHeight="1">
      <c r="A312" s="110"/>
      <c r="B312" s="105"/>
      <c r="C312" s="84" t="s">
        <v>29</v>
      </c>
      <c r="D312" s="59" t="s">
        <v>78</v>
      </c>
      <c r="E312" s="85">
        <v>1</v>
      </c>
      <c r="F312" s="61">
        <f t="shared" si="32"/>
        <v>6.25</v>
      </c>
      <c r="G312" s="85">
        <v>9</v>
      </c>
      <c r="H312" s="61">
        <f aca="true" t="shared" si="33" ref="H312:H328">$G312/$G$311*100</f>
        <v>10.843373493975903</v>
      </c>
      <c r="I312" s="60">
        <v>9</v>
      </c>
      <c r="J312" s="64" t="s">
        <v>68</v>
      </c>
    </row>
    <row r="313" spans="1:10" ht="15.75" customHeight="1">
      <c r="A313" s="110"/>
      <c r="B313" s="105"/>
      <c r="C313" s="66" t="s">
        <v>30</v>
      </c>
      <c r="D313" s="67" t="s">
        <v>2</v>
      </c>
      <c r="E313" s="68" t="s">
        <v>67</v>
      </c>
      <c r="F313" s="69" t="s">
        <v>67</v>
      </c>
      <c r="G313" s="68" t="s">
        <v>67</v>
      </c>
      <c r="H313" s="69" t="s">
        <v>67</v>
      </c>
      <c r="I313" s="68" t="s">
        <v>67</v>
      </c>
      <c r="J313" s="73" t="s">
        <v>67</v>
      </c>
    </row>
    <row r="314" spans="1:10" ht="15.75" customHeight="1">
      <c r="A314" s="110"/>
      <c r="B314" s="105"/>
      <c r="C314" s="66" t="s">
        <v>31</v>
      </c>
      <c r="D314" s="67" t="s">
        <v>3</v>
      </c>
      <c r="E314" s="68">
        <v>2</v>
      </c>
      <c r="F314" s="69">
        <f t="shared" si="32"/>
        <v>12.5</v>
      </c>
      <c r="G314" s="68">
        <v>8</v>
      </c>
      <c r="H314" s="69">
        <f t="shared" si="33"/>
        <v>9.63855421686747</v>
      </c>
      <c r="I314" s="68">
        <v>8</v>
      </c>
      <c r="J314" s="73" t="s">
        <v>68</v>
      </c>
    </row>
    <row r="315" spans="1:10" ht="15.75" customHeight="1">
      <c r="A315" s="110"/>
      <c r="B315" s="105"/>
      <c r="C315" s="66" t="s">
        <v>32</v>
      </c>
      <c r="D315" s="67" t="s">
        <v>4</v>
      </c>
      <c r="E315" s="68">
        <v>2</v>
      </c>
      <c r="F315" s="69">
        <f t="shared" si="32"/>
        <v>12.5</v>
      </c>
      <c r="G315" s="68">
        <v>7</v>
      </c>
      <c r="H315" s="69">
        <f t="shared" si="33"/>
        <v>8.433734939759036</v>
      </c>
      <c r="I315" s="68">
        <v>4</v>
      </c>
      <c r="J315" s="73">
        <v>3</v>
      </c>
    </row>
    <row r="316" spans="1:10" ht="15.75" customHeight="1">
      <c r="A316" s="110"/>
      <c r="B316" s="105"/>
      <c r="C316" s="66" t="s">
        <v>33</v>
      </c>
      <c r="D316" s="67" t="s">
        <v>5</v>
      </c>
      <c r="E316" s="68" t="s">
        <v>67</v>
      </c>
      <c r="F316" s="69" t="s">
        <v>67</v>
      </c>
      <c r="G316" s="68" t="s">
        <v>67</v>
      </c>
      <c r="H316" s="69" t="s">
        <v>67</v>
      </c>
      <c r="I316" s="68" t="s">
        <v>67</v>
      </c>
      <c r="J316" s="73" t="s">
        <v>67</v>
      </c>
    </row>
    <row r="317" spans="1:10" ht="15.75" customHeight="1">
      <c r="A317" s="110"/>
      <c r="B317" s="105"/>
      <c r="C317" s="66" t="s">
        <v>34</v>
      </c>
      <c r="D317" s="67" t="s">
        <v>6</v>
      </c>
      <c r="E317" s="68" t="s">
        <v>67</v>
      </c>
      <c r="F317" s="69" t="s">
        <v>67</v>
      </c>
      <c r="G317" s="68" t="s">
        <v>67</v>
      </c>
      <c r="H317" s="69" t="s">
        <v>67</v>
      </c>
      <c r="I317" s="68" t="s">
        <v>67</v>
      </c>
      <c r="J317" s="73" t="s">
        <v>67</v>
      </c>
    </row>
    <row r="318" spans="1:10" ht="15.75" customHeight="1">
      <c r="A318" s="110"/>
      <c r="B318" s="105"/>
      <c r="C318" s="66" t="s">
        <v>35</v>
      </c>
      <c r="D318" s="67" t="s">
        <v>7</v>
      </c>
      <c r="E318" s="68" t="s">
        <v>67</v>
      </c>
      <c r="F318" s="69" t="s">
        <v>67</v>
      </c>
      <c r="G318" s="68" t="s">
        <v>67</v>
      </c>
      <c r="H318" s="69" t="s">
        <v>67</v>
      </c>
      <c r="I318" s="68" t="s">
        <v>67</v>
      </c>
      <c r="J318" s="73" t="s">
        <v>67</v>
      </c>
    </row>
    <row r="319" spans="1:10" ht="15.75" customHeight="1">
      <c r="A319" s="110"/>
      <c r="B319" s="105"/>
      <c r="C319" s="66" t="s">
        <v>36</v>
      </c>
      <c r="D319" s="67" t="s">
        <v>8</v>
      </c>
      <c r="E319" s="68">
        <v>1</v>
      </c>
      <c r="F319" s="69">
        <f t="shared" si="32"/>
        <v>6.25</v>
      </c>
      <c r="G319" s="68">
        <v>2</v>
      </c>
      <c r="H319" s="69">
        <f t="shared" si="33"/>
        <v>2.4096385542168677</v>
      </c>
      <c r="I319" s="68">
        <v>1</v>
      </c>
      <c r="J319" s="73">
        <v>1</v>
      </c>
    </row>
    <row r="320" spans="1:10" ht="15.75" customHeight="1">
      <c r="A320" s="110"/>
      <c r="B320" s="105"/>
      <c r="C320" s="66" t="s">
        <v>37</v>
      </c>
      <c r="D320" s="67" t="s">
        <v>9</v>
      </c>
      <c r="E320" s="68" t="s">
        <v>67</v>
      </c>
      <c r="F320" s="69" t="s">
        <v>67</v>
      </c>
      <c r="G320" s="68" t="s">
        <v>67</v>
      </c>
      <c r="H320" s="69" t="s">
        <v>67</v>
      </c>
      <c r="I320" s="68" t="s">
        <v>67</v>
      </c>
      <c r="J320" s="73" t="s">
        <v>67</v>
      </c>
    </row>
    <row r="321" spans="1:10" ht="15.75" customHeight="1">
      <c r="A321" s="110"/>
      <c r="B321" s="105"/>
      <c r="C321" s="66" t="s">
        <v>38</v>
      </c>
      <c r="D321" s="67" t="s">
        <v>10</v>
      </c>
      <c r="E321" s="68" t="s">
        <v>67</v>
      </c>
      <c r="F321" s="69" t="s">
        <v>67</v>
      </c>
      <c r="G321" s="68" t="s">
        <v>67</v>
      </c>
      <c r="H321" s="69" t="s">
        <v>67</v>
      </c>
      <c r="I321" s="68" t="s">
        <v>67</v>
      </c>
      <c r="J321" s="73" t="s">
        <v>67</v>
      </c>
    </row>
    <row r="322" spans="1:10" ht="15.75" customHeight="1">
      <c r="A322" s="110"/>
      <c r="B322" s="105"/>
      <c r="C322" s="66" t="s">
        <v>39</v>
      </c>
      <c r="D322" s="67" t="s">
        <v>11</v>
      </c>
      <c r="E322" s="68">
        <v>1</v>
      </c>
      <c r="F322" s="69">
        <f t="shared" si="32"/>
        <v>6.25</v>
      </c>
      <c r="G322" s="68">
        <v>2</v>
      </c>
      <c r="H322" s="69">
        <f t="shared" si="33"/>
        <v>2.4096385542168677</v>
      </c>
      <c r="I322" s="68">
        <v>1</v>
      </c>
      <c r="J322" s="73">
        <v>1</v>
      </c>
    </row>
    <row r="323" spans="1:10" ht="15.75" customHeight="1">
      <c r="A323" s="110"/>
      <c r="B323" s="105"/>
      <c r="C323" s="66" t="s">
        <v>40</v>
      </c>
      <c r="D323" s="67" t="s">
        <v>12</v>
      </c>
      <c r="E323" s="68">
        <v>1</v>
      </c>
      <c r="F323" s="69">
        <f t="shared" si="32"/>
        <v>6.25</v>
      </c>
      <c r="G323" s="68">
        <v>6</v>
      </c>
      <c r="H323" s="69">
        <f t="shared" si="33"/>
        <v>7.228915662650602</v>
      </c>
      <c r="I323" s="68">
        <v>1</v>
      </c>
      <c r="J323" s="73">
        <v>5</v>
      </c>
    </row>
    <row r="324" spans="1:10" ht="15.75" customHeight="1">
      <c r="A324" s="110"/>
      <c r="B324" s="105"/>
      <c r="C324" s="66" t="s">
        <v>41</v>
      </c>
      <c r="D324" s="67" t="s">
        <v>13</v>
      </c>
      <c r="E324" s="68">
        <v>1</v>
      </c>
      <c r="F324" s="69">
        <f t="shared" si="32"/>
        <v>6.25</v>
      </c>
      <c r="G324" s="68">
        <v>32</v>
      </c>
      <c r="H324" s="69">
        <f t="shared" si="33"/>
        <v>38.55421686746988</v>
      </c>
      <c r="I324" s="68">
        <v>18</v>
      </c>
      <c r="J324" s="73">
        <v>14</v>
      </c>
    </row>
    <row r="325" spans="1:10" ht="15.75" customHeight="1">
      <c r="A325" s="110"/>
      <c r="B325" s="105"/>
      <c r="C325" s="66" t="s">
        <v>42</v>
      </c>
      <c r="D325" s="67" t="s">
        <v>14</v>
      </c>
      <c r="E325" s="68" t="s">
        <v>67</v>
      </c>
      <c r="F325" s="69" t="s">
        <v>67</v>
      </c>
      <c r="G325" s="68" t="s">
        <v>67</v>
      </c>
      <c r="H325" s="69" t="s">
        <v>67</v>
      </c>
      <c r="I325" s="68" t="s">
        <v>67</v>
      </c>
      <c r="J325" s="73" t="s">
        <v>67</v>
      </c>
    </row>
    <row r="326" spans="1:10" ht="15.75" customHeight="1">
      <c r="A326" s="110"/>
      <c r="B326" s="105"/>
      <c r="C326" s="66" t="s">
        <v>43</v>
      </c>
      <c r="D326" s="67" t="s">
        <v>15</v>
      </c>
      <c r="E326" s="68" t="s">
        <v>67</v>
      </c>
      <c r="F326" s="69" t="s">
        <v>67</v>
      </c>
      <c r="G326" s="68" t="s">
        <v>67</v>
      </c>
      <c r="H326" s="69" t="s">
        <v>67</v>
      </c>
      <c r="I326" s="68" t="s">
        <v>67</v>
      </c>
      <c r="J326" s="73" t="s">
        <v>67</v>
      </c>
    </row>
    <row r="327" spans="1:10" ht="15.75" customHeight="1">
      <c r="A327" s="110"/>
      <c r="B327" s="105"/>
      <c r="C327" s="66" t="s">
        <v>44</v>
      </c>
      <c r="D327" s="67" t="s">
        <v>16</v>
      </c>
      <c r="E327" s="68" t="s">
        <v>67</v>
      </c>
      <c r="F327" s="69" t="s">
        <v>67</v>
      </c>
      <c r="G327" s="68" t="s">
        <v>67</v>
      </c>
      <c r="H327" s="69" t="s">
        <v>67</v>
      </c>
      <c r="I327" s="68" t="s">
        <v>67</v>
      </c>
      <c r="J327" s="73" t="s">
        <v>67</v>
      </c>
    </row>
    <row r="328" spans="1:10" ht="15.75" customHeight="1">
      <c r="A328" s="110"/>
      <c r="B328" s="106"/>
      <c r="C328" s="76" t="s">
        <v>45</v>
      </c>
      <c r="D328" s="77" t="s">
        <v>59</v>
      </c>
      <c r="E328" s="78">
        <v>7</v>
      </c>
      <c r="F328" s="79">
        <f t="shared" si="32"/>
        <v>43.75</v>
      </c>
      <c r="G328" s="78">
        <v>17</v>
      </c>
      <c r="H328" s="79">
        <f t="shared" si="33"/>
        <v>20.481927710843372</v>
      </c>
      <c r="I328" s="78">
        <v>12</v>
      </c>
      <c r="J328" s="81">
        <v>5</v>
      </c>
    </row>
    <row r="329" spans="1:10" ht="18.75" customHeight="1">
      <c r="A329" s="110"/>
      <c r="B329" s="107" t="s">
        <v>55</v>
      </c>
      <c r="C329" s="51" t="s">
        <v>28</v>
      </c>
      <c r="D329" s="52" t="s">
        <v>46</v>
      </c>
      <c r="E329" s="53">
        <v>41</v>
      </c>
      <c r="F329" s="54">
        <f>$E329/$E$329*100</f>
        <v>100</v>
      </c>
      <c r="G329" s="53">
        <v>201</v>
      </c>
      <c r="H329" s="54">
        <f>$G329/$G$329*100</f>
        <v>100</v>
      </c>
      <c r="I329" s="82">
        <v>85</v>
      </c>
      <c r="J329" s="83">
        <v>116</v>
      </c>
    </row>
    <row r="330" spans="1:10" ht="15.75" customHeight="1">
      <c r="A330" s="110"/>
      <c r="B330" s="105"/>
      <c r="C330" s="84" t="s">
        <v>29</v>
      </c>
      <c r="D330" s="59" t="s">
        <v>78</v>
      </c>
      <c r="E330" s="85">
        <v>1</v>
      </c>
      <c r="F330" s="61">
        <f aca="true" t="shared" si="34" ref="F330:F346">$E330/$E$329*100</f>
        <v>2.4390243902439024</v>
      </c>
      <c r="G330" s="85">
        <v>1</v>
      </c>
      <c r="H330" s="61">
        <f aca="true" t="shared" si="35" ref="H330:H346">$G330/$G$329*100</f>
        <v>0.4975124378109453</v>
      </c>
      <c r="I330" s="60">
        <v>1</v>
      </c>
      <c r="J330" s="64" t="s">
        <v>68</v>
      </c>
    </row>
    <row r="331" spans="1:10" ht="15.75" customHeight="1">
      <c r="A331" s="110"/>
      <c r="B331" s="105"/>
      <c r="C331" s="66" t="s">
        <v>30</v>
      </c>
      <c r="D331" s="67" t="s">
        <v>2</v>
      </c>
      <c r="E331" s="68" t="s">
        <v>67</v>
      </c>
      <c r="F331" s="69" t="s">
        <v>67</v>
      </c>
      <c r="G331" s="68" t="s">
        <v>67</v>
      </c>
      <c r="H331" s="69" t="s">
        <v>67</v>
      </c>
      <c r="I331" s="68" t="s">
        <v>67</v>
      </c>
      <c r="J331" s="73" t="s">
        <v>67</v>
      </c>
    </row>
    <row r="332" spans="1:10" ht="15.75" customHeight="1">
      <c r="A332" s="110"/>
      <c r="B332" s="105"/>
      <c r="C332" s="66" t="s">
        <v>31</v>
      </c>
      <c r="D332" s="67" t="s">
        <v>3</v>
      </c>
      <c r="E332" s="68">
        <v>5</v>
      </c>
      <c r="F332" s="69">
        <f t="shared" si="34"/>
        <v>12.195121951219512</v>
      </c>
      <c r="G332" s="68">
        <v>28</v>
      </c>
      <c r="H332" s="69">
        <f t="shared" si="35"/>
        <v>13.930348258706468</v>
      </c>
      <c r="I332" s="68">
        <v>21</v>
      </c>
      <c r="J332" s="73">
        <v>7</v>
      </c>
    </row>
    <row r="333" spans="1:10" ht="15.75" customHeight="1">
      <c r="A333" s="110"/>
      <c r="B333" s="105"/>
      <c r="C333" s="66" t="s">
        <v>32</v>
      </c>
      <c r="D333" s="67" t="s">
        <v>4</v>
      </c>
      <c r="E333" s="68">
        <v>2</v>
      </c>
      <c r="F333" s="69">
        <f t="shared" si="34"/>
        <v>4.878048780487805</v>
      </c>
      <c r="G333" s="68">
        <v>33</v>
      </c>
      <c r="H333" s="69">
        <f t="shared" si="35"/>
        <v>16.417910447761194</v>
      </c>
      <c r="I333" s="68">
        <v>7</v>
      </c>
      <c r="J333" s="73">
        <v>26</v>
      </c>
    </row>
    <row r="334" spans="1:10" ht="15.75" customHeight="1">
      <c r="A334" s="110"/>
      <c r="B334" s="105"/>
      <c r="C334" s="66" t="s">
        <v>33</v>
      </c>
      <c r="D334" s="67" t="s">
        <v>5</v>
      </c>
      <c r="E334" s="68" t="s">
        <v>67</v>
      </c>
      <c r="F334" s="69" t="s">
        <v>67</v>
      </c>
      <c r="G334" s="68" t="s">
        <v>67</v>
      </c>
      <c r="H334" s="69" t="s">
        <v>67</v>
      </c>
      <c r="I334" s="68" t="s">
        <v>67</v>
      </c>
      <c r="J334" s="73" t="s">
        <v>67</v>
      </c>
    </row>
    <row r="335" spans="1:10" ht="15.75" customHeight="1">
      <c r="A335" s="110"/>
      <c r="B335" s="105"/>
      <c r="C335" s="66" t="s">
        <v>34</v>
      </c>
      <c r="D335" s="67" t="s">
        <v>6</v>
      </c>
      <c r="E335" s="68" t="s">
        <v>67</v>
      </c>
      <c r="F335" s="69" t="s">
        <v>67</v>
      </c>
      <c r="G335" s="68" t="s">
        <v>67</v>
      </c>
      <c r="H335" s="69" t="s">
        <v>67</v>
      </c>
      <c r="I335" s="68" t="s">
        <v>67</v>
      </c>
      <c r="J335" s="73" t="s">
        <v>67</v>
      </c>
    </row>
    <row r="336" spans="1:10" ht="15.75" customHeight="1">
      <c r="A336" s="110"/>
      <c r="B336" s="105"/>
      <c r="C336" s="66" t="s">
        <v>35</v>
      </c>
      <c r="D336" s="67" t="s">
        <v>7</v>
      </c>
      <c r="E336" s="68">
        <v>1</v>
      </c>
      <c r="F336" s="69">
        <f t="shared" si="34"/>
        <v>2.4390243902439024</v>
      </c>
      <c r="G336" s="68">
        <v>9</v>
      </c>
      <c r="H336" s="69">
        <f t="shared" si="35"/>
        <v>4.477611940298507</v>
      </c>
      <c r="I336" s="68">
        <v>7</v>
      </c>
      <c r="J336" s="73">
        <v>2</v>
      </c>
    </row>
    <row r="337" spans="1:10" ht="15.75" customHeight="1">
      <c r="A337" s="110"/>
      <c r="B337" s="105"/>
      <c r="C337" s="66" t="s">
        <v>36</v>
      </c>
      <c r="D337" s="67" t="s">
        <v>8</v>
      </c>
      <c r="E337" s="68">
        <v>5</v>
      </c>
      <c r="F337" s="69">
        <f t="shared" si="34"/>
        <v>12.195121951219512</v>
      </c>
      <c r="G337" s="68">
        <v>17</v>
      </c>
      <c r="H337" s="69">
        <f t="shared" si="35"/>
        <v>8.45771144278607</v>
      </c>
      <c r="I337" s="68">
        <v>4</v>
      </c>
      <c r="J337" s="73">
        <v>13</v>
      </c>
    </row>
    <row r="338" spans="1:10" ht="15.75" customHeight="1">
      <c r="A338" s="110"/>
      <c r="B338" s="105"/>
      <c r="C338" s="66" t="s">
        <v>37</v>
      </c>
      <c r="D338" s="67" t="s">
        <v>9</v>
      </c>
      <c r="E338" s="68">
        <v>1</v>
      </c>
      <c r="F338" s="69">
        <f t="shared" si="34"/>
        <v>2.4390243902439024</v>
      </c>
      <c r="G338" s="68">
        <v>2</v>
      </c>
      <c r="H338" s="69">
        <f t="shared" si="35"/>
        <v>0.9950248756218906</v>
      </c>
      <c r="I338" s="68">
        <v>1</v>
      </c>
      <c r="J338" s="73">
        <v>1</v>
      </c>
    </row>
    <row r="339" spans="1:10" ht="15.75" customHeight="1">
      <c r="A339" s="110"/>
      <c r="B339" s="105"/>
      <c r="C339" s="66" t="s">
        <v>38</v>
      </c>
      <c r="D339" s="67" t="s">
        <v>10</v>
      </c>
      <c r="E339" s="68" t="s">
        <v>67</v>
      </c>
      <c r="F339" s="69" t="s">
        <v>67</v>
      </c>
      <c r="G339" s="68" t="s">
        <v>67</v>
      </c>
      <c r="H339" s="69" t="s">
        <v>67</v>
      </c>
      <c r="I339" s="68" t="s">
        <v>67</v>
      </c>
      <c r="J339" s="73" t="s">
        <v>67</v>
      </c>
    </row>
    <row r="340" spans="1:10" ht="15.75" customHeight="1">
      <c r="A340" s="110"/>
      <c r="B340" s="105"/>
      <c r="C340" s="66" t="s">
        <v>39</v>
      </c>
      <c r="D340" s="67" t="s">
        <v>11</v>
      </c>
      <c r="E340" s="68" t="s">
        <v>67</v>
      </c>
      <c r="F340" s="69" t="s">
        <v>67</v>
      </c>
      <c r="G340" s="68" t="s">
        <v>67</v>
      </c>
      <c r="H340" s="69" t="s">
        <v>67</v>
      </c>
      <c r="I340" s="68" t="s">
        <v>67</v>
      </c>
      <c r="J340" s="73" t="s">
        <v>67</v>
      </c>
    </row>
    <row r="341" spans="1:10" ht="15.75" customHeight="1">
      <c r="A341" s="110"/>
      <c r="B341" s="105"/>
      <c r="C341" s="66" t="s">
        <v>40</v>
      </c>
      <c r="D341" s="67" t="s">
        <v>12</v>
      </c>
      <c r="E341" s="68">
        <v>4</v>
      </c>
      <c r="F341" s="69">
        <f t="shared" si="34"/>
        <v>9.75609756097561</v>
      </c>
      <c r="G341" s="68">
        <v>21</v>
      </c>
      <c r="H341" s="69">
        <f t="shared" si="35"/>
        <v>10.44776119402985</v>
      </c>
      <c r="I341" s="68">
        <v>8</v>
      </c>
      <c r="J341" s="73">
        <v>13</v>
      </c>
    </row>
    <row r="342" spans="1:10" ht="15.75" customHeight="1">
      <c r="A342" s="110"/>
      <c r="B342" s="105"/>
      <c r="C342" s="66" t="s">
        <v>41</v>
      </c>
      <c r="D342" s="67" t="s">
        <v>13</v>
      </c>
      <c r="E342" s="68">
        <v>4</v>
      </c>
      <c r="F342" s="69">
        <f t="shared" si="34"/>
        <v>9.75609756097561</v>
      </c>
      <c r="G342" s="68">
        <v>13</v>
      </c>
      <c r="H342" s="69">
        <f t="shared" si="35"/>
        <v>6.467661691542288</v>
      </c>
      <c r="I342" s="68">
        <v>4</v>
      </c>
      <c r="J342" s="73">
        <v>9</v>
      </c>
    </row>
    <row r="343" spans="1:10" ht="15.75" customHeight="1">
      <c r="A343" s="110"/>
      <c r="B343" s="105"/>
      <c r="C343" s="66" t="s">
        <v>42</v>
      </c>
      <c r="D343" s="67" t="s">
        <v>14</v>
      </c>
      <c r="E343" s="68" t="s">
        <v>67</v>
      </c>
      <c r="F343" s="69" t="s">
        <v>67</v>
      </c>
      <c r="G343" s="68" t="s">
        <v>67</v>
      </c>
      <c r="H343" s="69" t="s">
        <v>67</v>
      </c>
      <c r="I343" s="68" t="s">
        <v>67</v>
      </c>
      <c r="J343" s="73" t="s">
        <v>67</v>
      </c>
    </row>
    <row r="344" spans="1:10" ht="15.75" customHeight="1">
      <c r="A344" s="110"/>
      <c r="B344" s="105"/>
      <c r="C344" s="66" t="s">
        <v>43</v>
      </c>
      <c r="D344" s="67" t="s">
        <v>15</v>
      </c>
      <c r="E344" s="68">
        <v>4</v>
      </c>
      <c r="F344" s="69">
        <f t="shared" si="34"/>
        <v>9.75609756097561</v>
      </c>
      <c r="G344" s="68">
        <v>61</v>
      </c>
      <c r="H344" s="69">
        <f t="shared" si="35"/>
        <v>30.34825870646766</v>
      </c>
      <c r="I344" s="68">
        <v>22</v>
      </c>
      <c r="J344" s="73">
        <v>39</v>
      </c>
    </row>
    <row r="345" spans="1:10" ht="15.75" customHeight="1">
      <c r="A345" s="110"/>
      <c r="B345" s="105"/>
      <c r="C345" s="66" t="s">
        <v>44</v>
      </c>
      <c r="D345" s="67" t="s">
        <v>16</v>
      </c>
      <c r="E345" s="68" t="s">
        <v>67</v>
      </c>
      <c r="F345" s="69" t="s">
        <v>67</v>
      </c>
      <c r="G345" s="68" t="s">
        <v>67</v>
      </c>
      <c r="H345" s="69" t="s">
        <v>67</v>
      </c>
      <c r="I345" s="68" t="s">
        <v>67</v>
      </c>
      <c r="J345" s="73" t="s">
        <v>67</v>
      </c>
    </row>
    <row r="346" spans="1:10" ht="15.75" customHeight="1">
      <c r="A346" s="110"/>
      <c r="B346" s="106"/>
      <c r="C346" s="76" t="s">
        <v>45</v>
      </c>
      <c r="D346" s="77" t="s">
        <v>17</v>
      </c>
      <c r="E346" s="78">
        <v>14</v>
      </c>
      <c r="F346" s="79">
        <f t="shared" si="34"/>
        <v>34.146341463414636</v>
      </c>
      <c r="G346" s="78">
        <v>16</v>
      </c>
      <c r="H346" s="79">
        <f t="shared" si="35"/>
        <v>7.960199004975125</v>
      </c>
      <c r="I346" s="78">
        <v>10</v>
      </c>
      <c r="J346" s="81">
        <v>6</v>
      </c>
    </row>
    <row r="347" spans="1:10" ht="18.75" customHeight="1">
      <c r="A347" s="110"/>
      <c r="B347" s="107" t="s">
        <v>56</v>
      </c>
      <c r="C347" s="51" t="s">
        <v>28</v>
      </c>
      <c r="D347" s="52" t="s">
        <v>46</v>
      </c>
      <c r="E347" s="53">
        <v>44</v>
      </c>
      <c r="F347" s="94">
        <f>$E347/$E$347*100</f>
        <v>100</v>
      </c>
      <c r="G347" s="53">
        <v>322</v>
      </c>
      <c r="H347" s="54">
        <f>$G347/$G$347*100</f>
        <v>100</v>
      </c>
      <c r="I347" s="82">
        <v>135</v>
      </c>
      <c r="J347" s="83">
        <v>185</v>
      </c>
    </row>
    <row r="348" spans="1:10" ht="15.75" customHeight="1">
      <c r="A348" s="110"/>
      <c r="B348" s="105"/>
      <c r="C348" s="84" t="s">
        <v>29</v>
      </c>
      <c r="D348" s="59" t="s">
        <v>78</v>
      </c>
      <c r="E348" s="85">
        <v>5</v>
      </c>
      <c r="F348" s="62">
        <f>$E348/$E$347*100</f>
        <v>11.363636363636363</v>
      </c>
      <c r="G348" s="85">
        <v>57</v>
      </c>
      <c r="H348" s="61">
        <f>$G348/$G$347*100</f>
        <v>17.70186335403727</v>
      </c>
      <c r="I348" s="60">
        <v>46</v>
      </c>
      <c r="J348" s="64">
        <v>11</v>
      </c>
    </row>
    <row r="349" spans="1:10" ht="15.75" customHeight="1">
      <c r="A349" s="110"/>
      <c r="B349" s="105"/>
      <c r="C349" s="66" t="s">
        <v>30</v>
      </c>
      <c r="D349" s="67" t="s">
        <v>2</v>
      </c>
      <c r="E349" s="68" t="s">
        <v>67</v>
      </c>
      <c r="F349" s="71" t="s">
        <v>67</v>
      </c>
      <c r="G349" s="68" t="s">
        <v>67</v>
      </c>
      <c r="H349" s="69" t="s">
        <v>67</v>
      </c>
      <c r="I349" s="68" t="s">
        <v>67</v>
      </c>
      <c r="J349" s="73" t="s">
        <v>67</v>
      </c>
    </row>
    <row r="350" spans="1:10" ht="15.75" customHeight="1">
      <c r="A350" s="110"/>
      <c r="B350" s="105"/>
      <c r="C350" s="66" t="s">
        <v>31</v>
      </c>
      <c r="D350" s="67" t="s">
        <v>3</v>
      </c>
      <c r="E350" s="68">
        <v>2</v>
      </c>
      <c r="F350" s="74">
        <f>$E350/$E$347*100</f>
        <v>4.545454545454546</v>
      </c>
      <c r="G350" s="68">
        <v>21</v>
      </c>
      <c r="H350" s="69">
        <f>$G350/$G$347*100</f>
        <v>6.521739130434782</v>
      </c>
      <c r="I350" s="68">
        <v>18</v>
      </c>
      <c r="J350" s="73">
        <v>3</v>
      </c>
    </row>
    <row r="351" spans="1:10" ht="15.75" customHeight="1">
      <c r="A351" s="110"/>
      <c r="B351" s="105"/>
      <c r="C351" s="66" t="s">
        <v>32</v>
      </c>
      <c r="D351" s="67" t="s">
        <v>4</v>
      </c>
      <c r="E351" s="68">
        <v>1</v>
      </c>
      <c r="F351" s="74">
        <f>$E351/$E$347*100</f>
        <v>2.272727272727273</v>
      </c>
      <c r="G351" s="68">
        <v>17</v>
      </c>
      <c r="H351" s="69">
        <f>$G351/$G$347*100</f>
        <v>5.279503105590062</v>
      </c>
      <c r="I351" s="68">
        <v>6</v>
      </c>
      <c r="J351" s="73">
        <v>11</v>
      </c>
    </row>
    <row r="352" spans="1:10" ht="15.75" customHeight="1">
      <c r="A352" s="110"/>
      <c r="B352" s="105"/>
      <c r="C352" s="66" t="s">
        <v>33</v>
      </c>
      <c r="D352" s="67" t="s">
        <v>5</v>
      </c>
      <c r="E352" s="68" t="s">
        <v>67</v>
      </c>
      <c r="F352" s="71" t="s">
        <v>67</v>
      </c>
      <c r="G352" s="68" t="s">
        <v>67</v>
      </c>
      <c r="H352" s="69" t="s">
        <v>67</v>
      </c>
      <c r="I352" s="68" t="s">
        <v>67</v>
      </c>
      <c r="J352" s="73" t="s">
        <v>67</v>
      </c>
    </row>
    <row r="353" spans="1:10" ht="15.75" customHeight="1">
      <c r="A353" s="110"/>
      <c r="B353" s="105"/>
      <c r="C353" s="66" t="s">
        <v>34</v>
      </c>
      <c r="D353" s="67" t="s">
        <v>6</v>
      </c>
      <c r="E353" s="68">
        <v>1</v>
      </c>
      <c r="F353" s="74">
        <f>$E353/$E$347*100</f>
        <v>2.272727272727273</v>
      </c>
      <c r="G353" s="68">
        <v>1</v>
      </c>
      <c r="H353" s="69">
        <f>$G353/$G$347*100</f>
        <v>0.3105590062111801</v>
      </c>
      <c r="I353" s="68" t="s">
        <v>68</v>
      </c>
      <c r="J353" s="73">
        <v>1</v>
      </c>
    </row>
    <row r="354" spans="1:10" ht="15.75" customHeight="1">
      <c r="A354" s="110"/>
      <c r="B354" s="105"/>
      <c r="C354" s="66" t="s">
        <v>35</v>
      </c>
      <c r="D354" s="67" t="s">
        <v>7</v>
      </c>
      <c r="E354" s="68" t="s">
        <v>67</v>
      </c>
      <c r="F354" s="71" t="s">
        <v>67</v>
      </c>
      <c r="G354" s="68" t="s">
        <v>67</v>
      </c>
      <c r="H354" s="69" t="s">
        <v>67</v>
      </c>
      <c r="I354" s="68" t="s">
        <v>67</v>
      </c>
      <c r="J354" s="73" t="s">
        <v>67</v>
      </c>
    </row>
    <row r="355" spans="1:10" ht="15.75" customHeight="1">
      <c r="A355" s="110"/>
      <c r="B355" s="105"/>
      <c r="C355" s="66" t="s">
        <v>36</v>
      </c>
      <c r="D355" s="67" t="s">
        <v>8</v>
      </c>
      <c r="E355" s="68">
        <v>4</v>
      </c>
      <c r="F355" s="74">
        <f>$E355/$E$347*100</f>
        <v>9.090909090909092</v>
      </c>
      <c r="G355" s="68">
        <v>15</v>
      </c>
      <c r="H355" s="69">
        <f>$G355/$G$347*100</f>
        <v>4.658385093167702</v>
      </c>
      <c r="I355" s="68">
        <v>9</v>
      </c>
      <c r="J355" s="73">
        <v>6</v>
      </c>
    </row>
    <row r="356" spans="1:10" ht="15.75" customHeight="1">
      <c r="A356" s="110"/>
      <c r="B356" s="105"/>
      <c r="C356" s="66" t="s">
        <v>37</v>
      </c>
      <c r="D356" s="67" t="s">
        <v>9</v>
      </c>
      <c r="E356" s="68" t="s">
        <v>67</v>
      </c>
      <c r="F356" s="71" t="s">
        <v>67</v>
      </c>
      <c r="G356" s="68" t="s">
        <v>67</v>
      </c>
      <c r="H356" s="69" t="s">
        <v>67</v>
      </c>
      <c r="I356" s="68" t="s">
        <v>67</v>
      </c>
      <c r="J356" s="73" t="s">
        <v>67</v>
      </c>
    </row>
    <row r="357" spans="1:10" ht="15.75" customHeight="1">
      <c r="A357" s="110"/>
      <c r="B357" s="105"/>
      <c r="C357" s="66" t="s">
        <v>38</v>
      </c>
      <c r="D357" s="67" t="s">
        <v>10</v>
      </c>
      <c r="E357" s="68">
        <v>3</v>
      </c>
      <c r="F357" s="74">
        <f aca="true" t="shared" si="36" ref="F357:F362">$E357/$E$347*100</f>
        <v>6.8181818181818175</v>
      </c>
      <c r="G357" s="68">
        <v>5</v>
      </c>
      <c r="H357" s="69">
        <f aca="true" t="shared" si="37" ref="H357:H362">$G357/$G$347*100</f>
        <v>1.5527950310559007</v>
      </c>
      <c r="I357" s="68">
        <v>3</v>
      </c>
      <c r="J357" s="73">
        <v>2</v>
      </c>
    </row>
    <row r="358" spans="1:10" ht="15.75" customHeight="1">
      <c r="A358" s="110"/>
      <c r="B358" s="105"/>
      <c r="C358" s="66" t="s">
        <v>39</v>
      </c>
      <c r="D358" s="67" t="s">
        <v>11</v>
      </c>
      <c r="E358" s="68">
        <v>1</v>
      </c>
      <c r="F358" s="74">
        <f t="shared" si="36"/>
        <v>2.272727272727273</v>
      </c>
      <c r="G358" s="68">
        <v>3</v>
      </c>
      <c r="H358" s="69">
        <f t="shared" si="37"/>
        <v>0.9316770186335404</v>
      </c>
      <c r="I358" s="68">
        <v>2</v>
      </c>
      <c r="J358" s="73">
        <v>1</v>
      </c>
    </row>
    <row r="359" spans="1:10" ht="15.75" customHeight="1">
      <c r="A359" s="110"/>
      <c r="B359" s="105"/>
      <c r="C359" s="66" t="s">
        <v>40</v>
      </c>
      <c r="D359" s="67" t="s">
        <v>12</v>
      </c>
      <c r="E359" s="68">
        <v>7</v>
      </c>
      <c r="F359" s="74">
        <f t="shared" si="36"/>
        <v>15.909090909090908</v>
      </c>
      <c r="G359" s="68">
        <v>15</v>
      </c>
      <c r="H359" s="69">
        <f t="shared" si="37"/>
        <v>4.658385093167702</v>
      </c>
      <c r="I359" s="68">
        <v>5</v>
      </c>
      <c r="J359" s="73">
        <v>10</v>
      </c>
    </row>
    <row r="360" spans="1:10" ht="15.75" customHeight="1">
      <c r="A360" s="110"/>
      <c r="B360" s="105"/>
      <c r="C360" s="66" t="s">
        <v>41</v>
      </c>
      <c r="D360" s="67" t="s">
        <v>13</v>
      </c>
      <c r="E360" s="68">
        <v>4</v>
      </c>
      <c r="F360" s="74">
        <f t="shared" si="36"/>
        <v>9.090909090909092</v>
      </c>
      <c r="G360" s="68">
        <v>11</v>
      </c>
      <c r="H360" s="69">
        <f t="shared" si="37"/>
        <v>3.4161490683229814</v>
      </c>
      <c r="I360" s="68">
        <v>3</v>
      </c>
      <c r="J360" s="73">
        <v>6</v>
      </c>
    </row>
    <row r="361" spans="1:10" ht="15.75" customHeight="1">
      <c r="A361" s="110"/>
      <c r="B361" s="105"/>
      <c r="C361" s="66" t="s">
        <v>42</v>
      </c>
      <c r="D361" s="67" t="s">
        <v>14</v>
      </c>
      <c r="E361" s="68">
        <v>2</v>
      </c>
      <c r="F361" s="74">
        <f t="shared" si="36"/>
        <v>4.545454545454546</v>
      </c>
      <c r="G361" s="68">
        <v>4</v>
      </c>
      <c r="H361" s="69">
        <f t="shared" si="37"/>
        <v>1.2422360248447204</v>
      </c>
      <c r="I361" s="68" t="s">
        <v>68</v>
      </c>
      <c r="J361" s="73">
        <v>4</v>
      </c>
    </row>
    <row r="362" spans="1:10" ht="15.75" customHeight="1">
      <c r="A362" s="110"/>
      <c r="B362" s="105"/>
      <c r="C362" s="66" t="s">
        <v>43</v>
      </c>
      <c r="D362" s="67" t="s">
        <v>15</v>
      </c>
      <c r="E362" s="68">
        <v>10</v>
      </c>
      <c r="F362" s="74">
        <f t="shared" si="36"/>
        <v>22.727272727272727</v>
      </c>
      <c r="G362" s="68">
        <v>161</v>
      </c>
      <c r="H362" s="69">
        <f t="shared" si="37"/>
        <v>50</v>
      </c>
      <c r="I362" s="68">
        <v>34</v>
      </c>
      <c r="J362" s="73">
        <v>127</v>
      </c>
    </row>
    <row r="363" spans="1:10" ht="15.75" customHeight="1">
      <c r="A363" s="110"/>
      <c r="B363" s="105"/>
      <c r="C363" s="66" t="s">
        <v>44</v>
      </c>
      <c r="D363" s="67" t="s">
        <v>16</v>
      </c>
      <c r="E363" s="68" t="s">
        <v>67</v>
      </c>
      <c r="F363" s="71" t="s">
        <v>67</v>
      </c>
      <c r="G363" s="68" t="s">
        <v>67</v>
      </c>
      <c r="H363" s="69" t="s">
        <v>67</v>
      </c>
      <c r="I363" s="68" t="s">
        <v>67</v>
      </c>
      <c r="J363" s="73" t="s">
        <v>67</v>
      </c>
    </row>
    <row r="364" spans="1:10" ht="15.75" customHeight="1">
      <c r="A364" s="110"/>
      <c r="B364" s="106"/>
      <c r="C364" s="76" t="s">
        <v>45</v>
      </c>
      <c r="D364" s="77" t="s">
        <v>17</v>
      </c>
      <c r="E364" s="78">
        <v>4</v>
      </c>
      <c r="F364" s="80">
        <f>$E364/$E$347*100</f>
        <v>9.090909090909092</v>
      </c>
      <c r="G364" s="78">
        <v>12</v>
      </c>
      <c r="H364" s="79">
        <f>$G364/$G$347*100</f>
        <v>3.7267080745341614</v>
      </c>
      <c r="I364" s="78">
        <v>9</v>
      </c>
      <c r="J364" s="81">
        <v>3</v>
      </c>
    </row>
    <row r="365" spans="1:8" s="42" customFormat="1" ht="12" customHeight="1">
      <c r="A365" s="111"/>
      <c r="B365" s="57" t="s">
        <v>81</v>
      </c>
      <c r="F365" s="95"/>
      <c r="H365" s="95"/>
    </row>
    <row r="366" spans="1:8" s="42" customFormat="1" ht="12" customHeight="1">
      <c r="A366" s="111"/>
      <c r="B366" s="57" t="s">
        <v>82</v>
      </c>
      <c r="F366" s="95"/>
      <c r="H366" s="95"/>
    </row>
    <row r="367" spans="1:8" s="42" customFormat="1" ht="12" customHeight="1">
      <c r="A367" s="111"/>
      <c r="B367" s="57" t="s">
        <v>77</v>
      </c>
      <c r="F367" s="95"/>
      <c r="H367" s="95"/>
    </row>
  </sheetData>
  <sheetProtection/>
  <mergeCells count="5">
    <mergeCell ref="G2:G3"/>
    <mergeCell ref="A2:A4"/>
    <mergeCell ref="B2:B4"/>
    <mergeCell ref="C2:D4"/>
    <mergeCell ref="E2:E3"/>
  </mergeCells>
  <printOptions/>
  <pageMargins left="0.7086614173228347" right="0.7086614173228347" top="0.7480314960629921" bottom="0.41" header="0.31496062992125984" footer="0.31496062992125984"/>
  <pageSetup horizontalDpi="600" verticalDpi="600" orientation="landscape" paperSize="9" scale="77" r:id="rId1"/>
  <rowBreaks count="9" manualBreakCount="9">
    <brk id="40" max="255" man="1"/>
    <brk id="76" max="255" man="1"/>
    <brk id="112" max="255" man="1"/>
    <brk id="148" max="255" man="1"/>
    <brk id="184" max="255" man="1"/>
    <brk id="220" max="255" man="1"/>
    <brk id="256" max="255" man="1"/>
    <brk id="292" max="255" man="1"/>
    <brk id="3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1.12109375" style="5" customWidth="1"/>
    <col min="2" max="2" width="22.875" style="5" customWidth="1"/>
    <col min="3" max="3" width="12.875" style="32" customWidth="1"/>
    <col min="4" max="4" width="9.50390625" style="32" customWidth="1"/>
    <col min="5" max="5" width="12.875" style="32" customWidth="1"/>
    <col min="6" max="6" width="9.50390625" style="32" customWidth="1"/>
    <col min="7" max="7" width="9.00390625" style="5" customWidth="1"/>
    <col min="8" max="8" width="22.875" style="5" customWidth="1"/>
    <col min="9" max="9" width="12.875" style="5" customWidth="1"/>
    <col min="10" max="10" width="9.50390625" style="5" customWidth="1"/>
    <col min="11" max="11" width="12.875" style="5" customWidth="1"/>
    <col min="12" max="12" width="9.50390625" style="5" customWidth="1"/>
    <col min="13" max="16384" width="9.00390625" style="5" customWidth="1"/>
  </cols>
  <sheetData>
    <row r="1" spans="1:12" s="6" customFormat="1" ht="18" customHeight="1">
      <c r="A1" s="3"/>
      <c r="B1" s="3" t="s">
        <v>86</v>
      </c>
      <c r="C1" s="4"/>
      <c r="D1" s="4"/>
      <c r="E1" s="4"/>
      <c r="F1" s="4"/>
      <c r="G1" s="5"/>
      <c r="H1" s="5"/>
      <c r="I1" s="5"/>
      <c r="J1" s="5"/>
      <c r="K1" s="5"/>
      <c r="L1" s="5"/>
    </row>
    <row r="2" spans="1:6" ht="19.5" customHeight="1">
      <c r="A2" s="130"/>
      <c r="B2" s="128" t="s">
        <v>64</v>
      </c>
      <c r="C2" s="132" t="s">
        <v>1</v>
      </c>
      <c r="D2" s="7"/>
      <c r="E2" s="134" t="s">
        <v>70</v>
      </c>
      <c r="F2" s="8"/>
    </row>
    <row r="3" spans="1:6" ht="19.5" customHeight="1">
      <c r="A3" s="131"/>
      <c r="B3" s="129"/>
      <c r="C3" s="133"/>
      <c r="D3" s="9" t="s">
        <v>72</v>
      </c>
      <c r="E3" s="135"/>
      <c r="F3" s="9" t="s">
        <v>72</v>
      </c>
    </row>
    <row r="4" spans="1:6" ht="19.5" customHeight="1">
      <c r="A4" s="131"/>
      <c r="B4" s="129"/>
      <c r="C4" s="10"/>
      <c r="D4" s="11" t="s">
        <v>71</v>
      </c>
      <c r="E4" s="12" t="s">
        <v>69</v>
      </c>
      <c r="F4" s="13" t="s">
        <v>71</v>
      </c>
    </row>
    <row r="5" spans="1:6" ht="19.5" customHeight="1">
      <c r="A5" s="14"/>
      <c r="B5" s="15" t="s">
        <v>63</v>
      </c>
      <c r="C5" s="16">
        <v>4805</v>
      </c>
      <c r="D5" s="17">
        <f aca="true" t="shared" si="0" ref="D5:D10">C5/$C$5*100</f>
        <v>100</v>
      </c>
      <c r="E5" s="18">
        <v>38034</v>
      </c>
      <c r="F5" s="17">
        <f aca="true" t="shared" si="1" ref="F5:F10">E5/$E$5*100</f>
        <v>100</v>
      </c>
    </row>
    <row r="6" spans="1:6" ht="19.5" customHeight="1">
      <c r="A6" s="19"/>
      <c r="B6" s="20" t="s">
        <v>65</v>
      </c>
      <c r="C6" s="21">
        <v>908</v>
      </c>
      <c r="D6" s="22">
        <f t="shared" si="0"/>
        <v>18.89698231009365</v>
      </c>
      <c r="E6" s="23">
        <v>2372</v>
      </c>
      <c r="F6" s="22">
        <f t="shared" si="1"/>
        <v>6.236525214281959</v>
      </c>
    </row>
    <row r="7" spans="1:6" ht="19.5" customHeight="1">
      <c r="A7" s="24"/>
      <c r="B7" s="25" t="s">
        <v>66</v>
      </c>
      <c r="C7" s="21">
        <v>3842</v>
      </c>
      <c r="D7" s="22">
        <f t="shared" si="0"/>
        <v>79.95837669094693</v>
      </c>
      <c r="E7" s="23">
        <v>35476</v>
      </c>
      <c r="F7" s="22">
        <f t="shared" si="1"/>
        <v>93.27443866014619</v>
      </c>
    </row>
    <row r="8" spans="1:6" ht="19.5" customHeight="1">
      <c r="A8" s="24"/>
      <c r="B8" s="25" t="s">
        <v>62</v>
      </c>
      <c r="C8" s="21">
        <v>3262</v>
      </c>
      <c r="D8" s="22">
        <f t="shared" si="0"/>
        <v>67.88761706555671</v>
      </c>
      <c r="E8" s="23">
        <v>29337</v>
      </c>
      <c r="F8" s="22">
        <f t="shared" si="1"/>
        <v>77.13361728979335</v>
      </c>
    </row>
    <row r="9" spans="1:6" ht="19.5" customHeight="1">
      <c r="A9" s="26"/>
      <c r="B9" s="27" t="s">
        <v>61</v>
      </c>
      <c r="C9" s="21">
        <v>580</v>
      </c>
      <c r="D9" s="22">
        <f t="shared" si="0"/>
        <v>12.070759625390219</v>
      </c>
      <c r="E9" s="21">
        <v>6139</v>
      </c>
      <c r="F9" s="22">
        <f t="shared" si="1"/>
        <v>16.140821370352842</v>
      </c>
    </row>
    <row r="10" spans="1:6" ht="19.5" customHeight="1">
      <c r="A10" s="28"/>
      <c r="B10" s="29" t="s">
        <v>60</v>
      </c>
      <c r="C10" s="30">
        <v>55</v>
      </c>
      <c r="D10" s="31">
        <f t="shared" si="0"/>
        <v>1.1446409989594173</v>
      </c>
      <c r="E10" s="30">
        <v>186</v>
      </c>
      <c r="F10" s="31">
        <f t="shared" si="1"/>
        <v>0.4890361255718567</v>
      </c>
    </row>
    <row r="11" spans="1:2" ht="12" customHeight="1">
      <c r="A11" s="33"/>
      <c r="B11" s="33" t="s">
        <v>79</v>
      </c>
    </row>
    <row r="12" spans="1:2" ht="12" customHeight="1">
      <c r="A12" s="33"/>
      <c r="B12" s="33" t="s">
        <v>80</v>
      </c>
    </row>
  </sheetData>
  <sheetProtection/>
  <mergeCells count="4">
    <mergeCell ref="B2:B4"/>
    <mergeCell ref="A2:A4"/>
    <mergeCell ref="C2:C3"/>
    <mergeCell ref="E2:E3"/>
  </mergeCells>
  <printOptions/>
  <pageMargins left="0.984251968503937" right="0.3937007874015748" top="0.98425196850393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2021-03-11T00:19:54Z</cp:lastPrinted>
  <dcterms:created xsi:type="dcterms:W3CDTF">2013-06-25T03:34:26Z</dcterms:created>
  <dcterms:modified xsi:type="dcterms:W3CDTF">2021-03-11T00:19:59Z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