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20" windowHeight="8505" tabRatio="618" activeTab="1"/>
  </bookViews>
  <sheets>
    <sheet name="按分計算の方法" sheetId="3" r:id="rId1"/>
    <sheet name="補助対象施設の利用状況表" sheetId="6" r:id="rId2"/>
    <sheet name="按分積算説明書" sheetId="10" r:id="rId3"/>
    <sheet name="補助対象施設の利用状況表記載例" sheetId="2" r:id="rId4"/>
    <sheet name="按分積算説明書記載例" sheetId="9" r:id="rId5"/>
  </sheets>
  <definedNames>
    <definedName name="_xlnm.Print_Area" localSheetId="0">按分計算の方法!$A$1:$BC$70</definedName>
    <definedName name="_xlnm.Print_Area" localSheetId="2">按分積算説明書!$A$1:$AZ$99</definedName>
    <definedName name="_xlnm.Print_Area" localSheetId="4">按分積算説明書記載例!$A$1:$AZ$99</definedName>
    <definedName name="_xlnm.Print_Area" localSheetId="1">補助対象施設の利用状況表!$B$2:$AQ$48</definedName>
    <definedName name="_xlnm.Print_Area" localSheetId="3">補助対象施設の利用状況表記載例!$B$2:$AQ$48</definedName>
    <definedName name="_xlnm.Print_Titles" localSheetId="1">補助対象施設の利用状況表!$20:$22</definedName>
    <definedName name="_xlnm.Print_Titles" localSheetId="3">補助対象施設の利用状況表記載例!$20:$22</definedName>
  </definedNames>
  <calcPr calcId="145621"/>
</workbook>
</file>

<file path=xl/calcChain.xml><?xml version="1.0" encoding="utf-8"?>
<calcChain xmlns="http://schemas.openxmlformats.org/spreadsheetml/2006/main">
  <c r="AS44" i="9" l="1"/>
  <c r="E37" i="9"/>
  <c r="P45" i="2"/>
  <c r="F45" i="2"/>
  <c r="AL45" i="2"/>
  <c r="AS44" i="10"/>
  <c r="E37" i="10"/>
  <c r="P45" i="6"/>
  <c r="F45" i="6"/>
  <c r="AH29" i="10" l="1"/>
  <c r="AR13" i="10"/>
  <c r="AC53" i="10" s="1"/>
  <c r="AS54" i="10" s="1"/>
  <c r="L94" i="10"/>
  <c r="F94" i="10"/>
  <c r="R94" i="10" s="1"/>
  <c r="R91" i="10"/>
  <c r="R97" i="10" s="1"/>
  <c r="L91" i="10"/>
  <c r="F91" i="10"/>
  <c r="AH68" i="10"/>
  <c r="X68" i="10"/>
  <c r="N68" i="10"/>
  <c r="AR66" i="10"/>
  <c r="AR64" i="10"/>
  <c r="AR68" i="10" s="1"/>
  <c r="E21" i="10"/>
  <c r="Q37" i="10" s="1"/>
  <c r="AJ47" i="10" s="1"/>
  <c r="E13" i="10"/>
  <c r="AP2" i="9"/>
  <c r="AP4" i="9"/>
  <c r="AR13" i="9"/>
  <c r="AC53" i="9" s="1"/>
  <c r="AH29" i="9"/>
  <c r="AR66" i="9"/>
  <c r="F94" i="9"/>
  <c r="F97" i="9" s="1"/>
  <c r="F91" i="9"/>
  <c r="X68" i="9"/>
  <c r="N68" i="9"/>
  <c r="E21" i="9"/>
  <c r="Q37" i="9" s="1"/>
  <c r="AJ47" i="9" s="1"/>
  <c r="E13" i="9"/>
  <c r="K37" i="9" s="1"/>
  <c r="F97" i="10" l="1"/>
  <c r="L97" i="10"/>
  <c r="E29" i="10"/>
  <c r="W37" i="10" s="1"/>
  <c r="AC57" i="10"/>
  <c r="AK91" i="10"/>
  <c r="K37" i="10"/>
  <c r="E29" i="9"/>
  <c r="W37" i="9" s="1"/>
  <c r="V47" i="9"/>
  <c r="AC43" i="9"/>
  <c r="Y91" i="9" s="1"/>
  <c r="AA45" i="2"/>
  <c r="AD94" i="9" l="1"/>
  <c r="AD91" i="9"/>
  <c r="AP94" i="10"/>
  <c r="AP91" i="10"/>
  <c r="V47" i="10"/>
  <c r="AC43" i="10"/>
  <c r="AC57" i="9"/>
  <c r="AA45" i="6"/>
  <c r="AS54" i="9" l="1"/>
  <c r="AK91" i="9" s="1"/>
  <c r="Y91" i="10"/>
  <c r="AP94" i="9" l="1"/>
  <c r="AP91" i="9"/>
  <c r="AD94" i="10"/>
  <c r="AD91" i="10"/>
  <c r="AD97" i="10"/>
  <c r="AP97" i="10"/>
  <c r="L91" i="9" l="1"/>
  <c r="R91" i="9" s="1"/>
  <c r="AR64" i="9"/>
  <c r="AH68" i="9" l="1"/>
  <c r="L97" i="9"/>
  <c r="AR68" i="9"/>
  <c r="L94" i="9"/>
  <c r="R94" i="9" s="1"/>
  <c r="R97" i="9" s="1"/>
  <c r="AD97" i="9"/>
  <c r="AP97" i="9" l="1"/>
</calcChain>
</file>

<file path=xl/sharedStrings.xml><?xml version="1.0" encoding="utf-8"?>
<sst xmlns="http://schemas.openxmlformats.org/spreadsheetml/2006/main" count="548" uniqueCount="214">
  <si>
    <t>氏名</t>
    <rPh sb="0" eb="2">
      <t>シメイ</t>
    </rPh>
    <phoneticPr fontId="3"/>
  </si>
  <si>
    <t>住所</t>
    <rPh sb="0" eb="2">
      <t>ジュウショ</t>
    </rPh>
    <phoneticPr fontId="3"/>
  </si>
  <si>
    <t>階</t>
    <rPh sb="0" eb="1">
      <t>カイ</t>
    </rPh>
    <phoneticPr fontId="3"/>
  </si>
  <si>
    <t>店名</t>
    <rPh sb="0" eb="2">
      <t>テンメイ</t>
    </rPh>
    <phoneticPr fontId="3"/>
  </si>
  <si>
    <t>業種</t>
    <rPh sb="0" eb="2">
      <t>ギョウシュ</t>
    </rPh>
    <phoneticPr fontId="3"/>
  </si>
  <si>
    <t>○</t>
    <phoneticPr fontId="3"/>
  </si>
  <si>
    <t>申請者</t>
    <rPh sb="0" eb="3">
      <t>シンセイシャ</t>
    </rPh>
    <phoneticPr fontId="3"/>
  </si>
  <si>
    <t>法人名
（屋号）</t>
    <rPh sb="0" eb="2">
      <t>ホウジン</t>
    </rPh>
    <rPh sb="2" eb="3">
      <t>メイ</t>
    </rPh>
    <rPh sb="5" eb="7">
      <t>ヤゴウ</t>
    </rPh>
    <phoneticPr fontId="3"/>
  </si>
  <si>
    <t>役職</t>
    <rPh sb="0" eb="2">
      <t>ヤクショク</t>
    </rPh>
    <phoneticPr fontId="3"/>
  </si>
  <si>
    <t>代表者
氏　名</t>
    <rPh sb="0" eb="3">
      <t>ダイヒョウシャ</t>
    </rPh>
    <rPh sb="4" eb="5">
      <t>シ</t>
    </rPh>
    <rPh sb="6" eb="7">
      <t>メイ</t>
    </rPh>
    <phoneticPr fontId="3"/>
  </si>
  <si>
    <t>施設所有者</t>
    <rPh sb="0" eb="2">
      <t>シセツ</t>
    </rPh>
    <rPh sb="2" eb="5">
      <t>ショユウシャ</t>
    </rPh>
    <phoneticPr fontId="3"/>
  </si>
  <si>
    <t>申請者と
の関係</t>
    <rPh sb="0" eb="3">
      <t>シンセイシャ</t>
    </rPh>
    <rPh sb="6" eb="8">
      <t>カンケイ</t>
    </rPh>
    <phoneticPr fontId="3"/>
  </si>
  <si>
    <t>記号（Ａ→Ｚ）</t>
    <phoneticPr fontId="3"/>
  </si>
  <si>
    <t>造　</t>
    <rPh sb="0" eb="1">
      <t>ツク</t>
    </rPh>
    <phoneticPr fontId="3"/>
  </si>
  <si>
    <t>地下</t>
    <rPh sb="0" eb="2">
      <t>チカ</t>
    </rPh>
    <phoneticPr fontId="3"/>
  </si>
  <si>
    <t>地上</t>
    <rPh sb="0" eb="2">
      <t>チジョウ</t>
    </rPh>
    <phoneticPr fontId="3"/>
  </si>
  <si>
    <t>その他</t>
    <rPh sb="2" eb="3">
      <t>タ</t>
    </rPh>
    <phoneticPr fontId="3"/>
  </si>
  <si>
    <t>㎡</t>
    <phoneticPr fontId="3"/>
  </si>
  <si>
    <t>代表者名</t>
    <rPh sb="0" eb="3">
      <t>ダイヒョウシャ</t>
    </rPh>
    <rPh sb="3" eb="4">
      <t>メイ</t>
    </rPh>
    <phoneticPr fontId="3"/>
  </si>
  <si>
    <t>面積（㎡）</t>
    <rPh sb="0" eb="2">
      <t>メンセキ</t>
    </rPh>
    <phoneticPr fontId="3"/>
  </si>
  <si>
    <t>Ｆ</t>
    <phoneticPr fontId="3"/>
  </si>
  <si>
    <t>用途</t>
    <rPh sb="0" eb="2">
      <t>ヨウト</t>
    </rPh>
    <phoneticPr fontId="3"/>
  </si>
  <si>
    <t>施設名</t>
    <rPh sb="0" eb="3">
      <t>シセツメイ</t>
    </rPh>
    <phoneticPr fontId="3"/>
  </si>
  <si>
    <t>種類
・
構造</t>
    <rPh sb="0" eb="2">
      <t>シュルイ</t>
    </rPh>
    <rPh sb="5" eb="7">
      <t>コウゾウ</t>
    </rPh>
    <phoneticPr fontId="3"/>
  </si>
  <si>
    <t>区分</t>
    <rPh sb="0" eb="2">
      <t>クブン</t>
    </rPh>
    <phoneticPr fontId="3"/>
  </si>
  <si>
    <t>○○○○ビル</t>
    <phoneticPr fontId="3"/>
  </si>
  <si>
    <t>△△市○○□□丁目××番××号</t>
    <rPh sb="2" eb="3">
      <t>シ</t>
    </rPh>
    <rPh sb="7" eb="9">
      <t>チョウメ</t>
    </rPh>
    <rPh sb="11" eb="12">
      <t>バン</t>
    </rPh>
    <rPh sb="14" eb="15">
      <t>ゴウ</t>
    </rPh>
    <phoneticPr fontId="3"/>
  </si>
  <si>
    <t>鉄筋コンクリート</t>
    <rPh sb="0" eb="2">
      <t>テッキン</t>
    </rPh>
    <phoneticPr fontId="3"/>
  </si>
  <si>
    <t>Ａ</t>
    <phoneticPr fontId="3"/>
  </si>
  <si>
    <t>代表取締役</t>
    <rPh sb="0" eb="2">
      <t>ダイヒョウ</t>
    </rPh>
    <rPh sb="2" eb="5">
      <t>トリシマリヤク</t>
    </rPh>
    <phoneticPr fontId="3"/>
  </si>
  <si>
    <t>△△市○○□□丁目××番××号</t>
    <phoneticPr fontId="3"/>
  </si>
  <si>
    <t>屋上建て屋あり</t>
    <rPh sb="0" eb="2">
      <t>オクジョウ</t>
    </rPh>
    <rPh sb="2" eb="3">
      <t>タ</t>
    </rPh>
    <rPh sb="4" eb="5">
      <t>ヤ</t>
    </rPh>
    <phoneticPr fontId="3"/>
  </si>
  <si>
    <t>貸店舗</t>
    <rPh sb="0" eb="3">
      <t>カシテンポ</t>
    </rPh>
    <phoneticPr fontId="3"/>
  </si>
  <si>
    <t>○○</t>
    <phoneticPr fontId="3"/>
  </si>
  <si>
    <t>日本料理店</t>
    <rPh sb="0" eb="2">
      <t>ニホン</t>
    </rPh>
    <rPh sb="2" eb="5">
      <t>リョウリテン</t>
    </rPh>
    <phoneticPr fontId="3"/>
  </si>
  <si>
    <t>イタリアンレストラン</t>
    <phoneticPr fontId="3"/>
  </si>
  <si>
    <t>雑貨販売</t>
    <rPh sb="0" eb="2">
      <t>ザッカ</t>
    </rPh>
    <rPh sb="2" eb="4">
      <t>ハンバイ</t>
    </rPh>
    <phoneticPr fontId="3"/>
  </si>
  <si>
    <t>ファッションパブ</t>
    <phoneticPr fontId="3"/>
  </si>
  <si>
    <t>空き室</t>
    <rPh sb="0" eb="1">
      <t>ア</t>
    </rPh>
    <rPh sb="2" eb="3">
      <t>シツ</t>
    </rPh>
    <phoneticPr fontId="3"/>
  </si>
  <si>
    <t>－</t>
    <phoneticPr fontId="3"/>
  </si>
  <si>
    <t>住居</t>
    <rPh sb="0" eb="2">
      <t>ジュウキョ</t>
    </rPh>
    <phoneticPr fontId="3"/>
  </si>
  <si>
    <t>　補助対象施設の利用状況表（記載例）</t>
    <rPh sb="1" eb="3">
      <t>ホジョ</t>
    </rPh>
    <rPh sb="3" eb="5">
      <t>タイショウ</t>
    </rPh>
    <rPh sb="5" eb="7">
      <t>シセツ</t>
    </rPh>
    <rPh sb="8" eb="10">
      <t>リヨウ</t>
    </rPh>
    <rPh sb="10" eb="12">
      <t>ジョウキョウ</t>
    </rPh>
    <rPh sb="12" eb="13">
      <t>ヒョウ</t>
    </rPh>
    <rPh sb="14" eb="17">
      <t>キサイレイ</t>
    </rPh>
    <phoneticPr fontId="3"/>
  </si>
  <si>
    <t>①　事業用でない施設・設備が含まれていないか</t>
    <rPh sb="2" eb="5">
      <t>ジギョウヨウ</t>
    </rPh>
    <rPh sb="8" eb="10">
      <t>シセツ</t>
    </rPh>
    <rPh sb="11" eb="13">
      <t>セツビ</t>
    </rPh>
    <rPh sb="14" eb="15">
      <t>フク</t>
    </rPh>
    <phoneticPr fontId="3"/>
  </si>
  <si>
    <t>②　グループとして必要な経費か</t>
    <rPh sb="9" eb="11">
      <t>ヒツヨウ</t>
    </rPh>
    <rPh sb="12" eb="14">
      <t>ケイヒ</t>
    </rPh>
    <phoneticPr fontId="3"/>
  </si>
  <si>
    <t>(1) 事業用として合致しているか（施設・設備共通）</t>
    <rPh sb="4" eb="7">
      <t>ジギョウヨウ</t>
    </rPh>
    <rPh sb="10" eb="12">
      <t>ガッチ</t>
    </rPh>
    <rPh sb="18" eb="20">
      <t>シセツ</t>
    </rPh>
    <rPh sb="21" eb="23">
      <t>セツビ</t>
    </rPh>
    <rPh sb="23" eb="25">
      <t>キョウツウ</t>
    </rPh>
    <phoneticPr fontId="3"/>
  </si>
  <si>
    <t>(2) 非事業用部分の工事等が含まれていないか（施設）</t>
    <rPh sb="4" eb="5">
      <t>ヒ</t>
    </rPh>
    <rPh sb="5" eb="8">
      <t>ジギョウヨウ</t>
    </rPh>
    <rPh sb="8" eb="10">
      <t>ブブン</t>
    </rPh>
    <rPh sb="11" eb="13">
      <t>コウジ</t>
    </rPh>
    <rPh sb="13" eb="14">
      <t>トウ</t>
    </rPh>
    <rPh sb="15" eb="16">
      <t>フク</t>
    </rPh>
    <rPh sb="24" eb="26">
      <t>シセツ</t>
    </rPh>
    <phoneticPr fontId="3"/>
  </si>
  <si>
    <t>１　補助対象経費として判断する上での考え方</t>
    <rPh sb="2" eb="4">
      <t>ホジョ</t>
    </rPh>
    <rPh sb="4" eb="6">
      <t>タイショウ</t>
    </rPh>
    <rPh sb="6" eb="8">
      <t>ケイヒ</t>
    </rPh>
    <rPh sb="11" eb="13">
      <t>ハンダン</t>
    </rPh>
    <rPh sb="15" eb="16">
      <t>ウエ</t>
    </rPh>
    <rPh sb="18" eb="19">
      <t>カンガ</t>
    </rPh>
    <rPh sb="20" eb="21">
      <t>カタ</t>
    </rPh>
    <phoneticPr fontId="3"/>
  </si>
  <si>
    <t>ａ　事業用途面積</t>
    <rPh sb="2" eb="4">
      <t>ジギョウ</t>
    </rPh>
    <rPh sb="4" eb="6">
      <t>ヨウト</t>
    </rPh>
    <rPh sb="6" eb="8">
      <t>メンセキ</t>
    </rPh>
    <phoneticPr fontId="3"/>
  </si>
  <si>
    <t>ｂ　非事業用途面積</t>
    <rPh sb="2" eb="3">
      <t>ヒ</t>
    </rPh>
    <rPh sb="3" eb="5">
      <t>ジギョウ</t>
    </rPh>
    <rPh sb="5" eb="7">
      <t>ヨウト</t>
    </rPh>
    <rPh sb="7" eb="9">
      <t>メンセキ</t>
    </rPh>
    <phoneticPr fontId="3"/>
  </si>
  <si>
    <t>・　居住部分</t>
    <rPh sb="2" eb="4">
      <t>キョジュウ</t>
    </rPh>
    <rPh sb="4" eb="6">
      <t>ブブン</t>
    </rPh>
    <phoneticPr fontId="3"/>
  </si>
  <si>
    <t>ｃ　共用用途面積</t>
    <rPh sb="2" eb="4">
      <t>キョウヨウ</t>
    </rPh>
    <rPh sb="4" eb="6">
      <t>ヨウト</t>
    </rPh>
    <rPh sb="6" eb="8">
      <t>メンセキ</t>
    </rPh>
    <phoneticPr fontId="3"/>
  </si>
  <si>
    <t>×</t>
    <phoneticPr fontId="3"/>
  </si>
  <si>
    <t>(1) 対象施設内の利用状況で区分</t>
    <rPh sb="4" eb="6">
      <t>タイショウ</t>
    </rPh>
    <rPh sb="6" eb="8">
      <t>シセツ</t>
    </rPh>
    <rPh sb="8" eb="9">
      <t>ナイ</t>
    </rPh>
    <rPh sb="10" eb="12">
      <t>リヨウ</t>
    </rPh>
    <rPh sb="12" eb="14">
      <t>ジョウキョウ</t>
    </rPh>
    <rPh sb="15" eb="17">
      <t>クブン</t>
    </rPh>
    <phoneticPr fontId="3"/>
  </si>
  <si>
    <t>(2) 計算の考え方</t>
    <rPh sb="4" eb="6">
      <t>ケイサン</t>
    </rPh>
    <rPh sb="7" eb="8">
      <t>カンガ</t>
    </rPh>
    <rPh sb="9" eb="10">
      <t>カタ</t>
    </rPh>
    <phoneticPr fontId="3"/>
  </si>
  <si>
    <t>＋</t>
    <phoneticPr fontId="3"/>
  </si>
  <si>
    <t>＝</t>
    <phoneticPr fontId="3"/>
  </si>
  <si>
    <t>事業用途面積割合（Ｒ）</t>
    <phoneticPr fontId="3"/>
  </si>
  <si>
    <t>Ｒ</t>
    <phoneticPr fontId="3"/>
  </si>
  <si>
    <t>ａ＋ｂ＋ｃ</t>
    <phoneticPr fontId="3"/>
  </si>
  <si>
    <t>ａ</t>
    <phoneticPr fontId="3"/>
  </si>
  <si>
    <t>ｃ</t>
    <phoneticPr fontId="3"/>
  </si>
  <si>
    <t>ａ＋ｂ</t>
    <phoneticPr fontId="3"/>
  </si>
  <si>
    <t>ａ＋ｂ</t>
    <phoneticPr fontId="3"/>
  </si>
  <si>
    <t>ａ（ａ＋ｂ＋ｃ）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</si>
  <si>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</si>
  <si>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事業用途のみの事業費（ア）</t>
    <rPh sb="0" eb="2">
      <t>ジギョウ</t>
    </rPh>
    <rPh sb="2" eb="4">
      <t>ヨウト</t>
    </rPh>
    <rPh sb="7" eb="10">
      <t>ジギョウヒ</t>
    </rPh>
    <phoneticPr fontId="3"/>
  </si>
  <si>
    <t>非事業用途
面積（ｂ）</t>
    <rPh sb="0" eb="1">
      <t>ヒ</t>
    </rPh>
    <rPh sb="1" eb="3">
      <t>ジギョウ</t>
    </rPh>
    <rPh sb="3" eb="5">
      <t>ヨウト</t>
    </rPh>
    <rPh sb="6" eb="8">
      <t>メンセキ</t>
    </rPh>
    <phoneticPr fontId="3"/>
  </si>
  <si>
    <t>事業用途
面積（ａ）</t>
    <rPh sb="0" eb="2">
      <t>ジギョウ</t>
    </rPh>
    <rPh sb="2" eb="4">
      <t>ヨウト</t>
    </rPh>
    <rPh sb="5" eb="7">
      <t>メンセキ</t>
    </rPh>
    <phoneticPr fontId="3"/>
  </si>
  <si>
    <t>上記で求めた補助対象経費</t>
    <rPh sb="0" eb="2">
      <t>ジョウキ</t>
    </rPh>
    <rPh sb="3" eb="4">
      <t>モト</t>
    </rPh>
    <rPh sb="6" eb="8">
      <t>ホジョ</t>
    </rPh>
    <rPh sb="8" eb="10">
      <t>タイショウ</t>
    </rPh>
    <rPh sb="10" eb="12">
      <t>ケイヒ</t>
    </rPh>
    <phoneticPr fontId="3"/>
  </si>
  <si>
    <t>延べ床面積
（ａ＋ｂ＋ｃ）</t>
    <rPh sb="0" eb="1">
      <t>ノ</t>
    </rPh>
    <rPh sb="2" eb="3">
      <t>ユカ</t>
    </rPh>
    <rPh sb="3" eb="5">
      <t>メンセキ</t>
    </rPh>
    <phoneticPr fontId="3"/>
  </si>
  <si>
    <t>全体影響事業費（イ）</t>
    <rPh sb="2" eb="4">
      <t>エイキョウ</t>
    </rPh>
    <phoneticPr fontId="3"/>
  </si>
  <si>
    <t>（ａ＋ｂ＋ｃ）（ａ＋ｂ）</t>
    <phoneticPr fontId="3"/>
  </si>
  <si>
    <t>計</t>
    <rPh sb="0" eb="1">
      <t>ケイ</t>
    </rPh>
    <phoneticPr fontId="3"/>
  </si>
  <si>
    <t>施設</t>
    <rPh sb="0" eb="2">
      <t>シセツ</t>
    </rPh>
    <phoneticPr fontId="3"/>
  </si>
  <si>
    <t>設備</t>
    <rPh sb="0" eb="2">
      <t>セツビ</t>
    </rPh>
    <phoneticPr fontId="3"/>
  </si>
  <si>
    <t>（単位：円）</t>
    <rPh sb="1" eb="3">
      <t>タンイ</t>
    </rPh>
    <rPh sb="4" eb="5">
      <t>エン</t>
    </rPh>
    <phoneticPr fontId="3"/>
  </si>
  <si>
    <t>倉庫</t>
    <rPh sb="0" eb="2">
      <t>ソウコ</t>
    </rPh>
    <phoneticPr fontId="3"/>
  </si>
  <si>
    <t>事務所</t>
    <rPh sb="0" eb="3">
      <t>ジムショ</t>
    </rPh>
    <phoneticPr fontId="3"/>
  </si>
  <si>
    <t>作業場
・
工　場</t>
    <rPh sb="0" eb="3">
      <t>サギョウバ</t>
    </rPh>
    <rPh sb="6" eb="7">
      <t>コウ</t>
    </rPh>
    <rPh sb="8" eb="9">
      <t>バ</t>
    </rPh>
    <phoneticPr fontId="3"/>
  </si>
  <si>
    <t>店　舗</t>
    <rPh sb="0" eb="1">
      <t>ミセ</t>
    </rPh>
    <rPh sb="2" eb="3">
      <t>ホ</t>
    </rPh>
    <phoneticPr fontId="3"/>
  </si>
  <si>
    <t>（単位：㎡）</t>
    <rPh sb="1" eb="3">
      <t>タンイ</t>
    </rPh>
    <phoneticPr fontId="3"/>
  </si>
  <si>
    <t>賃貸アパート・
マンション</t>
    <rPh sb="0" eb="2">
      <t>チンタイ</t>
    </rPh>
    <phoneticPr fontId="3"/>
  </si>
  <si>
    <t>１　施設の利用用途状況</t>
    <rPh sb="2" eb="4">
      <t>シセツ</t>
    </rPh>
    <rPh sb="5" eb="7">
      <t>リヨウ</t>
    </rPh>
    <rPh sb="7" eb="9">
      <t>ヨウト</t>
    </rPh>
    <rPh sb="9" eb="11">
      <t>ジョウキョウ</t>
    </rPh>
    <phoneticPr fontId="3"/>
  </si>
  <si>
    <t>(1) 用途別面積</t>
    <rPh sb="4" eb="7">
      <t>ヨウトベツ</t>
    </rPh>
    <rPh sb="7" eb="9">
      <t>メンセキ</t>
    </rPh>
    <phoneticPr fontId="3"/>
  </si>
  <si>
    <t>(2) 事業用途面積割合</t>
    <rPh sb="4" eb="6">
      <t>ジギョウ</t>
    </rPh>
    <rPh sb="6" eb="8">
      <t>ヨウト</t>
    </rPh>
    <rPh sb="8" eb="10">
      <t>メンセキ</t>
    </rPh>
    <rPh sb="10" eb="12">
      <t>ワリアイ</t>
    </rPh>
    <phoneticPr fontId="3"/>
  </si>
  <si>
    <t>小計</t>
    <rPh sb="0" eb="2">
      <t>ショウケイ</t>
    </rPh>
    <phoneticPr fontId="3"/>
  </si>
  <si>
    <t>事業用途
面積割合
（Ｒ）</t>
    <rPh sb="0" eb="2">
      <t>ジギョウ</t>
    </rPh>
    <rPh sb="2" eb="4">
      <t>ヨウト</t>
    </rPh>
    <rPh sb="5" eb="7">
      <t>メンセキ</t>
    </rPh>
    <rPh sb="7" eb="9">
      <t>ワリアイ</t>
    </rPh>
    <phoneticPr fontId="3"/>
  </si>
  <si>
    <t>合計
（ａ＋ｂ＋ｃ）</t>
    <rPh sb="0" eb="2">
      <t>ゴウケイ</t>
    </rPh>
    <phoneticPr fontId="3"/>
  </si>
  <si>
    <t>ａ＋ｂ＋ｃ　総合計（延べ床面積）</t>
    <rPh sb="6" eb="9">
      <t>ソウゴウケイ</t>
    </rPh>
    <rPh sb="10" eb="11">
      <t>ノ</t>
    </rPh>
    <rPh sb="12" eb="15">
      <t>ユカメンセキ</t>
    </rPh>
    <phoneticPr fontId="3"/>
  </si>
  <si>
    <t>共用用途面積
（ｃ）</t>
    <rPh sb="0" eb="2">
      <t>キョウヨウ</t>
    </rPh>
    <rPh sb="2" eb="4">
      <t>ヨウト</t>
    </rPh>
    <rPh sb="4" eb="6">
      <t>メンセキ</t>
    </rPh>
    <phoneticPr fontId="3"/>
  </si>
  <si>
    <t>事業用途面積
（ａ）</t>
    <rPh sb="0" eb="2">
      <t>ジギョウ</t>
    </rPh>
    <rPh sb="2" eb="4">
      <t>ヨウト</t>
    </rPh>
    <rPh sb="4" eb="6">
      <t>メンセキ</t>
    </rPh>
    <phoneticPr fontId="3"/>
  </si>
  <si>
    <t>非事業用途面積
（ｂ）</t>
    <rPh sb="0" eb="1">
      <t>ヒ</t>
    </rPh>
    <rPh sb="1" eb="3">
      <t>ジギョウ</t>
    </rPh>
    <rPh sb="3" eb="5">
      <t>ヨウト</t>
    </rPh>
    <rPh sb="5" eb="7">
      <t>メンセキ</t>
    </rPh>
    <phoneticPr fontId="3"/>
  </si>
  <si>
    <t>(ア)　事業用途のみの事業費</t>
    <rPh sb="4" eb="6">
      <t>ジギョウ</t>
    </rPh>
    <rPh sb="6" eb="8">
      <t>ヨウト</t>
    </rPh>
    <rPh sb="11" eb="14">
      <t>ジギョウヒ</t>
    </rPh>
    <phoneticPr fontId="3"/>
  </si>
  <si>
    <t>３　按分積算</t>
    <rPh sb="2" eb="4">
      <t>アンブン</t>
    </rPh>
    <rPh sb="4" eb="6">
      <t>セキサン</t>
    </rPh>
    <phoneticPr fontId="3"/>
  </si>
  <si>
    <t>事業用途
のみの事業費（ア）</t>
    <rPh sb="0" eb="2">
      <t>ジギョウ</t>
    </rPh>
    <rPh sb="2" eb="4">
      <t>ヨウト</t>
    </rPh>
    <rPh sb="8" eb="11">
      <t>ジギョウヒ</t>
    </rPh>
    <phoneticPr fontId="3"/>
  </si>
  <si>
    <t>按分前事業費</t>
    <rPh sb="0" eb="2">
      <t>アンブン</t>
    </rPh>
    <rPh sb="2" eb="3">
      <t>マエ</t>
    </rPh>
    <rPh sb="3" eb="6">
      <t>ジギョウヒ</t>
    </rPh>
    <phoneticPr fontId="3"/>
  </si>
  <si>
    <t>①×（Ｓ）</t>
    <phoneticPr fontId="3"/>
  </si>
  <si>
    <t>按分積算説明書</t>
    <rPh sb="0" eb="2">
      <t>アンブン</t>
    </rPh>
    <rPh sb="2" eb="4">
      <t>セキサン</t>
    </rPh>
    <rPh sb="4" eb="6">
      <t>セツメイ</t>
    </rPh>
    <rPh sb="6" eb="7">
      <t>ショ</t>
    </rPh>
    <phoneticPr fontId="3"/>
  </si>
  <si>
    <r>
      <t>按　分　積　算　の　方　法　</t>
    </r>
    <r>
      <rPr>
        <b/>
        <sz val="11"/>
        <color theme="1"/>
        <rFont val="ＭＳ ゴシック"/>
        <family val="3"/>
        <charset val="128"/>
      </rPr>
      <t>（補助対象経費に住宅など非事業用が含まれる場合）</t>
    </r>
    <rPh sb="0" eb="1">
      <t>アン</t>
    </rPh>
    <rPh sb="2" eb="3">
      <t>ブン</t>
    </rPh>
    <rPh sb="4" eb="5">
      <t>セキ</t>
    </rPh>
    <rPh sb="6" eb="7">
      <t>サン</t>
    </rPh>
    <rPh sb="10" eb="11">
      <t>カタ</t>
    </rPh>
    <rPh sb="12" eb="13">
      <t>ホウ</t>
    </rPh>
    <rPh sb="15" eb="17">
      <t>ホジョ</t>
    </rPh>
    <rPh sb="17" eb="19">
      <t>タイショウ</t>
    </rPh>
    <rPh sb="19" eb="21">
      <t>ケイヒ</t>
    </rPh>
    <rPh sb="22" eb="24">
      <t>ジュウタク</t>
    </rPh>
    <rPh sb="26" eb="27">
      <t>ヒ</t>
    </rPh>
    <rPh sb="27" eb="30">
      <t>ジギョウヨウ</t>
    </rPh>
    <rPh sb="31" eb="32">
      <t>フク</t>
    </rPh>
    <rPh sb="35" eb="37">
      <t>バアイ</t>
    </rPh>
    <phoneticPr fontId="3"/>
  </si>
  <si>
    <t>２　算定方法</t>
    <rPh sb="2" eb="4">
      <t>サンテイ</t>
    </rPh>
    <rPh sb="4" eb="6">
      <t>ホウホウ</t>
    </rPh>
    <phoneticPr fontId="3"/>
  </si>
  <si>
    <t>区分</t>
    <rPh sb="0" eb="2">
      <t>クブン</t>
    </rPh>
    <phoneticPr fontId="3"/>
  </si>
  <si>
    <t>例</t>
    <rPh sb="0" eb="1">
      <t>レイ</t>
    </rPh>
    <phoneticPr fontId="3"/>
  </si>
  <si>
    <t>・　共用用途に関する工事</t>
    <rPh sb="2" eb="4">
      <t>キョウヨウ</t>
    </rPh>
    <rPh sb="4" eb="6">
      <t>ヨウト</t>
    </rPh>
    <rPh sb="7" eb="8">
      <t>カン</t>
    </rPh>
    <rPh sb="10" eb="12">
      <t>コウジ</t>
    </rPh>
    <phoneticPr fontId="3"/>
  </si>
  <si>
    <t>＋</t>
    <phoneticPr fontId="3"/>
  </si>
  <si>
    <t>×</t>
    <phoneticPr fontId="3"/>
  </si>
  <si>
    <t>②　用途で区分</t>
    <rPh sb="2" eb="4">
      <t>ヨウト</t>
    </rPh>
    <rPh sb="5" eb="7">
      <t>クブン</t>
    </rPh>
    <phoneticPr fontId="3"/>
  </si>
  <si>
    <t>①　工事内容で区分</t>
    <rPh sb="2" eb="4">
      <t>コウジ</t>
    </rPh>
    <rPh sb="4" eb="6">
      <t>ナイヨウ</t>
    </rPh>
    <rPh sb="7" eb="9">
      <t>クブン</t>
    </rPh>
    <phoneticPr fontId="3"/>
  </si>
  <si>
    <t>・　グループ目的に不合致の箇所</t>
    <rPh sb="6" eb="8">
      <t>モクテキ</t>
    </rPh>
    <rPh sb="9" eb="10">
      <t>フ</t>
    </rPh>
    <rPh sb="10" eb="12">
      <t>ガッチ</t>
    </rPh>
    <rPh sb="13" eb="15">
      <t>カショ</t>
    </rPh>
    <phoneticPr fontId="3"/>
  </si>
  <si>
    <t>ア　事業用途のみ
　の工事</t>
    <rPh sb="2" eb="4">
      <t>ジギョウ</t>
    </rPh>
    <rPh sb="4" eb="6">
      <t>ヨウト</t>
    </rPh>
    <rPh sb="11" eb="13">
      <t>コウジ</t>
    </rPh>
    <phoneticPr fontId="3"/>
  </si>
  <si>
    <t>イ　施設全体に影
　響ある工事</t>
    <rPh sb="2" eb="4">
      <t>シセツ</t>
    </rPh>
    <rPh sb="4" eb="6">
      <t>ゼンタイ</t>
    </rPh>
    <rPh sb="7" eb="8">
      <t>カゲ</t>
    </rPh>
    <rPh sb="10" eb="11">
      <t>ヒビキ</t>
    </rPh>
    <rPh sb="13" eb="15">
      <t>コウジ</t>
    </rPh>
    <phoneticPr fontId="3"/>
  </si>
  <si>
    <t>ウ　非事業用途の
　工事</t>
    <rPh sb="2" eb="3">
      <t>ヒ</t>
    </rPh>
    <rPh sb="3" eb="5">
      <t>ジギョウ</t>
    </rPh>
    <rPh sb="5" eb="7">
      <t>ヨウト</t>
    </rPh>
    <rPh sb="10" eb="12">
      <t>コウジ</t>
    </rPh>
    <phoneticPr fontId="3"/>
  </si>
  <si>
    <t>ａ　事業用途面積</t>
    <rPh sb="2" eb="4">
      <t>ジギョウ</t>
    </rPh>
    <rPh sb="4" eb="6">
      <t>ヨウト</t>
    </rPh>
    <rPh sb="6" eb="7">
      <t>メン</t>
    </rPh>
    <rPh sb="7" eb="8">
      <t>セキ</t>
    </rPh>
    <phoneticPr fontId="3"/>
  </si>
  <si>
    <t>ｂ　非事業用途面
　積</t>
    <rPh sb="2" eb="3">
      <t>ヒ</t>
    </rPh>
    <rPh sb="3" eb="5">
      <t>ジギョウ</t>
    </rPh>
    <rPh sb="5" eb="7">
      <t>ヨウト</t>
    </rPh>
    <rPh sb="7" eb="8">
      <t>メン</t>
    </rPh>
    <rPh sb="10" eb="11">
      <t>セキ</t>
    </rPh>
    <phoneticPr fontId="3"/>
  </si>
  <si>
    <t>ｃ　共用用途面積</t>
    <rPh sb="2" eb="4">
      <t>キョウヨウ</t>
    </rPh>
    <rPh sb="4" eb="6">
      <t>ヨウト</t>
    </rPh>
    <rPh sb="6" eb="7">
      <t>メン</t>
    </rPh>
    <rPh sb="7" eb="8">
      <t>セキ</t>
    </rPh>
    <phoneticPr fontId="3"/>
  </si>
  <si>
    <t>延べ床面積</t>
    <rPh sb="0" eb="1">
      <t>ノ</t>
    </rPh>
    <rPh sb="2" eb="3">
      <t>ユカ</t>
    </rPh>
    <rPh sb="3" eb="5">
      <t>メンセキ</t>
    </rPh>
    <phoneticPr fontId="3"/>
  </si>
  <si>
    <t>事業用途
面積</t>
    <rPh sb="0" eb="2">
      <t>ジギョウ</t>
    </rPh>
    <rPh sb="2" eb="4">
      <t>ヨウト</t>
    </rPh>
    <rPh sb="5" eb="7">
      <t>メンセキ</t>
    </rPh>
    <phoneticPr fontId="3"/>
  </si>
  <si>
    <t>（ａ）</t>
    <phoneticPr fontId="3"/>
  </si>
  <si>
    <t>（ａ＋ｂ＋ｃ）</t>
    <phoneticPr fontId="3"/>
  </si>
  <si>
    <t>共用用途面積</t>
    <rPh sb="0" eb="2">
      <t>キョウヨウ</t>
    </rPh>
    <rPh sb="2" eb="4">
      <t>ヨウト</t>
    </rPh>
    <rPh sb="4" eb="6">
      <t>メンセキ</t>
    </rPh>
    <phoneticPr fontId="3"/>
  </si>
  <si>
    <t>（ｃ）</t>
    <phoneticPr fontId="3"/>
  </si>
  <si>
    <t>×</t>
    <phoneticPr fontId="3"/>
  </si>
  <si>
    <t>３　計算式</t>
    <rPh sb="2" eb="4">
      <t>ケイサン</t>
    </rPh>
    <rPh sb="4" eb="5">
      <t>シキ</t>
    </rPh>
    <phoneticPr fontId="3"/>
  </si>
  <si>
    <t>４　按分積算説明書</t>
    <rPh sb="2" eb="4">
      <t>アンブン</t>
    </rPh>
    <rPh sb="4" eb="6">
      <t>セキサン</t>
    </rPh>
    <rPh sb="6" eb="9">
      <t>セツメイショ</t>
    </rPh>
    <phoneticPr fontId="3"/>
  </si>
  <si>
    <t>③　共用部分（通路など）は居住用など非事業部分と事業費が区分され
　ているか</t>
    <rPh sb="2" eb="4">
      <t>キョウヨウ</t>
    </rPh>
    <rPh sb="4" eb="6">
      <t>ブブン</t>
    </rPh>
    <rPh sb="7" eb="9">
      <t>ツウロ</t>
    </rPh>
    <rPh sb="13" eb="16">
      <t>キョジュウヨウ</t>
    </rPh>
    <rPh sb="18" eb="19">
      <t>ヒ</t>
    </rPh>
    <rPh sb="19" eb="21">
      <t>ジギョウ</t>
    </rPh>
    <rPh sb="21" eb="23">
      <t>ブブン</t>
    </rPh>
    <rPh sb="24" eb="27">
      <t>ジギョウヒ</t>
    </rPh>
    <rPh sb="28" eb="30">
      <t>クブン</t>
    </rPh>
    <phoneticPr fontId="3"/>
  </si>
  <si>
    <t>事業用途面積割合（Ｒ）</t>
    <rPh sb="0" eb="2">
      <t>ジギョウ</t>
    </rPh>
    <rPh sb="2" eb="4">
      <t>ヨウト</t>
    </rPh>
    <rPh sb="4" eb="6">
      <t>メンセキ</t>
    </rPh>
    <rPh sb="6" eb="8">
      <t>ワリアイ</t>
    </rPh>
    <phoneticPr fontId="3"/>
  </si>
  <si>
    <t>非事業用途
面積</t>
    <rPh sb="0" eb="1">
      <t>ヒ</t>
    </rPh>
    <rPh sb="1" eb="3">
      <t>ジギョウ</t>
    </rPh>
    <rPh sb="3" eb="5">
      <t>ヨウト</t>
    </rPh>
    <rPh sb="6" eb="8">
      <t>メンセキ</t>
    </rPh>
    <phoneticPr fontId="3"/>
  </si>
  <si>
    <t>（ｂ）</t>
    <phoneticPr fontId="3"/>
  </si>
  <si>
    <t>※計画書「別紙２」-「２－１」-「(1）施設」欄に一致させること</t>
    <phoneticPr fontId="3"/>
  </si>
  <si>
    <t>※　供用用途面積＝（延床面積）－（ａ＋ｂ）</t>
    <rPh sb="2" eb="4">
      <t>キョウヨウ</t>
    </rPh>
    <rPh sb="4" eb="6">
      <t>ヨウト</t>
    </rPh>
    <rPh sb="6" eb="8">
      <t>メンセキ</t>
    </rPh>
    <rPh sb="10" eb="12">
      <t>ノベユカ</t>
    </rPh>
    <rPh sb="12" eb="14">
      <t>メンセキ</t>
    </rPh>
    <phoneticPr fontId="3"/>
  </si>
  <si>
    <r>
      <t xml:space="preserve">　 延床面積
</t>
    </r>
    <r>
      <rPr>
        <i/>
        <sz val="10"/>
        <color rgb="FFFF0000"/>
        <rFont val="ＭＳ ゴシック"/>
        <family val="3"/>
        <charset val="128"/>
      </rPr>
      <t>※図面等から算出すること</t>
    </r>
    <rPh sb="2" eb="4">
      <t>ノベユカ</t>
    </rPh>
    <rPh sb="4" eb="6">
      <t>メンセキ</t>
    </rPh>
    <rPh sb="8" eb="10">
      <t>ズメン</t>
    </rPh>
    <rPh sb="10" eb="11">
      <t>トウ</t>
    </rPh>
    <rPh sb="13" eb="15">
      <t>サンシュツ</t>
    </rPh>
    <phoneticPr fontId="3"/>
  </si>
  <si>
    <t>※計画書「別紙２」-「２－１」-「(1）施設」欄に一致させること</t>
    <phoneticPr fontId="3"/>
  </si>
  <si>
    <t>※施設毎に作成してください</t>
    <rPh sb="1" eb="3">
      <t>シセツ</t>
    </rPh>
    <rPh sb="3" eb="4">
      <t>ゴト</t>
    </rPh>
    <rPh sb="5" eb="7">
      <t>サクセイ</t>
    </rPh>
    <phoneticPr fontId="3"/>
  </si>
  <si>
    <t>※従前施設の使用状況を記載してください。</t>
    <rPh sb="1" eb="3">
      <t>ジュウゼン</t>
    </rPh>
    <rPh sb="3" eb="5">
      <t>シセツ</t>
    </rPh>
    <rPh sb="6" eb="8">
      <t>シヨウ</t>
    </rPh>
    <rPh sb="8" eb="10">
      <t>ジョウキョウ</t>
    </rPh>
    <rPh sb="11" eb="13">
      <t>キサイ</t>
    </rPh>
    <phoneticPr fontId="3"/>
  </si>
  <si>
    <t>事業用</t>
    <rPh sb="0" eb="3">
      <t>ジギョウヨウ</t>
    </rPh>
    <phoneticPr fontId="3"/>
  </si>
  <si>
    <t>非事業用</t>
    <rPh sb="0" eb="1">
      <t>ヒ</t>
    </rPh>
    <rPh sb="1" eb="4">
      <t>ジギョウヨウ</t>
    </rPh>
    <phoneticPr fontId="3"/>
  </si>
  <si>
    <t>構成員</t>
    <rPh sb="0" eb="3">
      <t>コウセイイン</t>
    </rPh>
    <phoneticPr fontId="3"/>
  </si>
  <si>
    <t>○</t>
  </si>
  <si>
    <t>×</t>
  </si>
  <si>
    <t>特定風営店</t>
    <rPh sb="0" eb="2">
      <t>トクテイ</t>
    </rPh>
    <rPh sb="2" eb="4">
      <t>フウエイ</t>
    </rPh>
    <rPh sb="4" eb="5">
      <t>テン</t>
    </rPh>
    <phoneticPr fontId="3"/>
  </si>
  <si>
    <t>－</t>
  </si>
  <si>
    <t>※図面等で計算して記載すること</t>
  </si>
  <si>
    <t>用途区分</t>
    <rPh sb="0" eb="2">
      <t>ヨウト</t>
    </rPh>
    <rPh sb="2" eb="4">
      <t>クブン</t>
    </rPh>
    <phoneticPr fontId="3"/>
  </si>
  <si>
    <t>対象外店舗等面積</t>
    <rPh sb="0" eb="3">
      <t>タイショウガイ</t>
    </rPh>
    <rPh sb="3" eb="5">
      <t>テンポ</t>
    </rPh>
    <rPh sb="5" eb="6">
      <t>トウ</t>
    </rPh>
    <rPh sb="6" eb="8">
      <t>メンセキ</t>
    </rPh>
    <phoneticPr fontId="3"/>
  </si>
  <si>
    <t>空室</t>
    <rPh sb="0" eb="2">
      <t>クウシツ</t>
    </rPh>
    <phoneticPr fontId="3"/>
  </si>
  <si>
    <t>施設の利用状況（被災当時の状況）</t>
    <rPh sb="0" eb="2">
      <t>シセツ</t>
    </rPh>
    <rPh sb="3" eb="5">
      <t>リヨウ</t>
    </rPh>
    <rPh sb="5" eb="7">
      <t>ジョウキョウ</t>
    </rPh>
    <rPh sb="8" eb="10">
      <t>ヒサイ</t>
    </rPh>
    <rPh sb="10" eb="12">
      <t>トウジ</t>
    </rPh>
    <rPh sb="13" eb="15">
      <t>ジョウキョウ</t>
    </rPh>
    <phoneticPr fontId="3"/>
  </si>
  <si>
    <t>※　空室等の対象外面積は別途算出</t>
    <rPh sb="2" eb="4">
      <t>クウシツ</t>
    </rPh>
    <rPh sb="4" eb="5">
      <t>トウ</t>
    </rPh>
    <rPh sb="6" eb="9">
      <t>タイショウガイ</t>
    </rPh>
    <rPh sb="9" eb="11">
      <t>メンセキ</t>
    </rPh>
    <rPh sb="12" eb="14">
      <t>ベット</t>
    </rPh>
    <rPh sb="14" eb="16">
      <t>サンシュツ</t>
    </rPh>
    <phoneticPr fontId="3"/>
  </si>
  <si>
    <t>・　空室等</t>
    <rPh sb="2" eb="4">
      <t>クウシツ</t>
    </rPh>
    <rPh sb="4" eb="5">
      <t>トウ</t>
    </rPh>
    <phoneticPr fontId="3"/>
  </si>
  <si>
    <t>対象外店舗の
減額割合
（Ｓ）</t>
    <rPh sb="0" eb="3">
      <t>タイショウガイ</t>
    </rPh>
    <rPh sb="3" eb="5">
      <t>テンポ</t>
    </rPh>
    <rPh sb="7" eb="9">
      <t>ゲンガク</t>
    </rPh>
    <rPh sb="9" eb="11">
      <t>ワリアイ</t>
    </rPh>
    <phoneticPr fontId="3"/>
  </si>
  <si>
    <t>補助対象経費　②
（対象外店舗ありの場合）</t>
    <rPh sb="0" eb="2">
      <t>ホジョ</t>
    </rPh>
    <rPh sb="2" eb="4">
      <t>タイショウ</t>
    </rPh>
    <rPh sb="4" eb="6">
      <t>ケイヒ</t>
    </rPh>
    <rPh sb="10" eb="13">
      <t>タイショウガイ</t>
    </rPh>
    <rPh sb="13" eb="15">
      <t>テンポ</t>
    </rPh>
    <rPh sb="18" eb="20">
      <t>バアイ</t>
    </rPh>
    <phoneticPr fontId="3"/>
  </si>
  <si>
    <t>対象外店舗の
減額割合(Ｓ）</t>
    <rPh sb="0" eb="3">
      <t>タイショウガイ</t>
    </rPh>
    <rPh sb="3" eb="5">
      <t>テンポ</t>
    </rPh>
    <rPh sb="7" eb="9">
      <t>ゲンガク</t>
    </rPh>
    <rPh sb="9" eb="11">
      <t>ワリアイ</t>
    </rPh>
    <phoneticPr fontId="3"/>
  </si>
  <si>
    <t>(株)○○商事</t>
    <rPh sb="0" eb="3">
      <t>カブ</t>
    </rPh>
    <rPh sb="5" eb="7">
      <t>ショウジ</t>
    </rPh>
    <phoneticPr fontId="3"/>
  </si>
  <si>
    <t>同左</t>
    <rPh sb="0" eb="2">
      <t>ドウサ</t>
    </rPh>
    <phoneticPr fontId="3"/>
  </si>
  <si>
    <t>本人</t>
    <rPh sb="0" eb="2">
      <t>ホンニン</t>
    </rPh>
    <phoneticPr fontId="3"/>
  </si>
  <si>
    <t>(3) 対象外店舗の減額割合</t>
    <rPh sb="4" eb="7">
      <t>タイショウガイ</t>
    </rPh>
    <rPh sb="7" eb="9">
      <t>テンポ</t>
    </rPh>
    <rPh sb="10" eb="12">
      <t>ゲンガク</t>
    </rPh>
    <rPh sb="12" eb="14">
      <t>ワリアイ</t>
    </rPh>
    <phoneticPr fontId="3"/>
  </si>
  <si>
    <t>大企業</t>
    <rPh sb="0" eb="3">
      <t>ダイキギョウ</t>
    </rPh>
    <phoneticPr fontId="3"/>
  </si>
  <si>
    <t>事業用面積計②</t>
    <rPh sb="0" eb="3">
      <t>ジギョウヨウ</t>
    </rPh>
    <rPh sb="3" eb="5">
      <t>メンセキ</t>
    </rPh>
    <rPh sb="5" eb="6">
      <t>ケイ</t>
    </rPh>
    <phoneticPr fontId="3"/>
  </si>
  <si>
    <t>非事業用面積計③</t>
    <rPh sb="0" eb="1">
      <t>ヒ</t>
    </rPh>
    <rPh sb="1" eb="4">
      <t>ジギョウヨウ</t>
    </rPh>
    <rPh sb="4" eb="6">
      <t>メンセキ</t>
    </rPh>
    <rPh sb="6" eb="7">
      <t>ケイ</t>
    </rPh>
    <phoneticPr fontId="3"/>
  </si>
  <si>
    <r>
      <t xml:space="preserve">共用面積
</t>
    </r>
    <r>
      <rPr>
        <sz val="9"/>
        <color theme="1"/>
        <rFont val="ＭＳ ゴシック"/>
        <family val="3"/>
        <charset val="128"/>
      </rPr>
      <t>①－（②＋③）</t>
    </r>
    <rPh sb="0" eb="2">
      <t>キョウヨウ</t>
    </rPh>
    <rPh sb="2" eb="4">
      <t>メンセキ</t>
    </rPh>
    <phoneticPr fontId="3"/>
  </si>
  <si>
    <t>※　利用状況表の事業用面積計②と一致します。</t>
    <rPh sb="2" eb="4">
      <t>リヨウ</t>
    </rPh>
    <rPh sb="4" eb="6">
      <t>ジョウキョウ</t>
    </rPh>
    <rPh sb="6" eb="7">
      <t>ヒョウ</t>
    </rPh>
    <rPh sb="8" eb="11">
      <t>ジギョウヨウ</t>
    </rPh>
    <rPh sb="11" eb="13">
      <t>メンセキ</t>
    </rPh>
    <rPh sb="13" eb="14">
      <t>ケイ</t>
    </rPh>
    <rPh sb="16" eb="18">
      <t>イッチ</t>
    </rPh>
    <phoneticPr fontId="3"/>
  </si>
  <si>
    <t>※　利用状況表の非事業用面積計③と一致します。</t>
    <rPh sb="2" eb="4">
      <t>リヨウ</t>
    </rPh>
    <rPh sb="4" eb="6">
      <t>ジョウキョウ</t>
    </rPh>
    <rPh sb="6" eb="7">
      <t>ヒョウ</t>
    </rPh>
    <rPh sb="8" eb="9">
      <t>ヒ</t>
    </rPh>
    <rPh sb="9" eb="12">
      <t>ジギョウヨウ</t>
    </rPh>
    <rPh sb="12" eb="14">
      <t>メンセキ</t>
    </rPh>
    <rPh sb="14" eb="15">
      <t>ケイ</t>
    </rPh>
    <rPh sb="17" eb="19">
      <t>イッチ</t>
    </rPh>
    <phoneticPr fontId="3"/>
  </si>
  <si>
    <t>対象外店舗等
面積計④</t>
    <rPh sb="0" eb="3">
      <t>タイショウガイ</t>
    </rPh>
    <rPh sb="3" eb="5">
      <t>テンポ</t>
    </rPh>
    <rPh sb="5" eb="6">
      <t>トウ</t>
    </rPh>
    <rPh sb="7" eb="9">
      <t>メンセキ</t>
    </rPh>
    <rPh sb="9" eb="10">
      <t>ケイ</t>
    </rPh>
    <phoneticPr fontId="3"/>
  </si>
  <si>
    <t>※利用状況表の対象外店舗面積計④と一致します。</t>
    <rPh sb="1" eb="3">
      <t>リヨウ</t>
    </rPh>
    <rPh sb="3" eb="5">
      <t>ジョウキョウ</t>
    </rPh>
    <rPh sb="5" eb="6">
      <t>ヒョウ</t>
    </rPh>
    <rPh sb="7" eb="10">
      <t>タイショウガイ</t>
    </rPh>
    <rPh sb="10" eb="12">
      <t>テンポ</t>
    </rPh>
    <rPh sb="12" eb="14">
      <t>メンセキ</t>
    </rPh>
    <rPh sb="14" eb="15">
      <t>ケイ</t>
    </rPh>
    <rPh sb="17" eb="19">
      <t>イッチ</t>
    </rPh>
    <phoneticPr fontId="3"/>
  </si>
  <si>
    <r>
      <t xml:space="preserve">事業用途
面積割合
（Ｒ）
</t>
    </r>
    <r>
      <rPr>
        <sz val="10"/>
        <color rgb="FFFF0000"/>
        <rFont val="ＭＳ ゴシック"/>
        <family val="3"/>
        <charset val="128"/>
      </rPr>
      <t>※端数処理しない</t>
    </r>
    <rPh sb="15" eb="17">
      <t>ハスウ</t>
    </rPh>
    <rPh sb="17" eb="19">
      <t>ショリ</t>
    </rPh>
    <phoneticPr fontId="3"/>
  </si>
  <si>
    <t>※　この時点で円未満切り捨て</t>
    <rPh sb="4" eb="6">
      <t>ジテン</t>
    </rPh>
    <rPh sb="7" eb="10">
      <t>エンミマン</t>
    </rPh>
    <rPh sb="10" eb="11">
      <t>キ</t>
    </rPh>
    <rPh sb="12" eb="13">
      <t>ス</t>
    </rPh>
    <phoneticPr fontId="3"/>
  </si>
  <si>
    <t>補助対象経費　①
（対象外店舗なしの場合）</t>
    <rPh sb="0" eb="2">
      <t>ホジョ</t>
    </rPh>
    <rPh sb="2" eb="4">
      <t>タイショウ</t>
    </rPh>
    <rPh sb="4" eb="6">
      <t>ケイヒ</t>
    </rPh>
    <rPh sb="10" eb="13">
      <t>タイショウガイ</t>
    </rPh>
    <rPh sb="13" eb="15">
      <t>テンポ</t>
    </rPh>
    <rPh sb="18" eb="20">
      <t>バアイ</t>
    </rPh>
    <phoneticPr fontId="3"/>
  </si>
  <si>
    <t>（イ）非事業用途のみの事業費</t>
    <rPh sb="3" eb="4">
      <t>ヒ</t>
    </rPh>
    <rPh sb="4" eb="6">
      <t>ジギョウ</t>
    </rPh>
    <rPh sb="6" eb="8">
      <t>ヨウト</t>
    </rPh>
    <rPh sb="11" eb="13">
      <t>ジギョウ</t>
    </rPh>
    <rPh sb="13" eb="14">
      <t>ヒ</t>
    </rPh>
    <phoneticPr fontId="3"/>
  </si>
  <si>
    <t>（ウ）全体影響事業費</t>
    <rPh sb="3" eb="5">
      <t>ゼンタイ</t>
    </rPh>
    <rPh sb="5" eb="7">
      <t>エイキョウ</t>
    </rPh>
    <rPh sb="7" eb="9">
      <t>ジギョウ</t>
    </rPh>
    <rPh sb="9" eb="10">
      <t>ヒ</t>
    </rPh>
    <phoneticPr fontId="3"/>
  </si>
  <si>
    <t>施　設　費</t>
    <rPh sb="0" eb="1">
      <t>シ</t>
    </rPh>
    <rPh sb="2" eb="3">
      <t>セツ</t>
    </rPh>
    <rPh sb="4" eb="5">
      <t>ヒ</t>
    </rPh>
    <phoneticPr fontId="3"/>
  </si>
  <si>
    <t>設　備　費</t>
    <rPh sb="0" eb="1">
      <t>セツ</t>
    </rPh>
    <rPh sb="2" eb="3">
      <t>ソナエ</t>
    </rPh>
    <rPh sb="4" eb="5">
      <t>ヒ</t>
    </rPh>
    <phoneticPr fontId="3"/>
  </si>
  <si>
    <t>項　　目</t>
    <rPh sb="0" eb="1">
      <t>コウ</t>
    </rPh>
    <rPh sb="3" eb="4">
      <t>モク</t>
    </rPh>
    <phoneticPr fontId="3"/>
  </si>
  <si>
    <r>
      <rPr>
        <sz val="11"/>
        <color theme="1"/>
        <rFont val="ＭＳ ゴシック"/>
        <family val="3"/>
        <charset val="128"/>
      </rPr>
      <t>対象外店舗の</t>
    </r>
    <r>
      <rPr>
        <sz val="12"/>
        <color theme="1"/>
        <rFont val="ＭＳ ゴシック"/>
        <family val="3"/>
        <charset val="128"/>
      </rPr>
      <t xml:space="preserve">
減額割合
（Ｓ）
</t>
    </r>
    <r>
      <rPr>
        <sz val="8"/>
        <color rgb="FFFF0000"/>
        <rFont val="ＭＳ ゴシック"/>
        <family val="3"/>
        <charset val="128"/>
      </rPr>
      <t>※端数処理しない</t>
    </r>
    <rPh sb="0" eb="3">
      <t>タイショウガイ</t>
    </rPh>
    <rPh sb="3" eb="5">
      <t>テンポ</t>
    </rPh>
    <rPh sb="7" eb="9">
      <t>ゲンガク</t>
    </rPh>
    <rPh sb="9" eb="11">
      <t>ワリアイ</t>
    </rPh>
    <rPh sb="17" eb="19">
      <t>ハスウ</t>
    </rPh>
    <rPh sb="19" eb="21">
      <t>ショリ</t>
    </rPh>
    <phoneticPr fontId="3"/>
  </si>
  <si>
    <t>※　黄色セル部分を記入してください</t>
    <rPh sb="2" eb="4">
      <t>キイロ</t>
    </rPh>
    <rPh sb="6" eb="8">
      <t>ブブン</t>
    </rPh>
    <rPh sb="9" eb="11">
      <t>キニュウ</t>
    </rPh>
    <phoneticPr fontId="3"/>
  </si>
  <si>
    <t>※　補助対象施設の利用状況表を作成のうえ記載してください</t>
    <rPh sb="2" eb="4">
      <t>ホジョ</t>
    </rPh>
    <rPh sb="4" eb="6">
      <t>タイショウ</t>
    </rPh>
    <rPh sb="6" eb="8">
      <t>シセツ</t>
    </rPh>
    <rPh sb="9" eb="11">
      <t>リヨウ</t>
    </rPh>
    <rPh sb="11" eb="13">
      <t>ジョウキョウ</t>
    </rPh>
    <rPh sb="13" eb="14">
      <t>ヒョウ</t>
    </rPh>
    <rPh sb="15" eb="17">
      <t>サクセイ</t>
    </rPh>
    <rPh sb="20" eb="22">
      <t>キサイ</t>
    </rPh>
    <phoneticPr fontId="3"/>
  </si>
  <si>
    <t>全体影響
事業費
（ウ）</t>
    <rPh sb="2" eb="4">
      <t>エイキョウ</t>
    </rPh>
    <phoneticPr fontId="3"/>
  </si>
  <si>
    <t>全体影響事業費
（ウ）</t>
    <rPh sb="0" eb="2">
      <t>ゼンタイ</t>
    </rPh>
    <rPh sb="2" eb="4">
      <t>エイキョウ</t>
    </rPh>
    <rPh sb="4" eb="7">
      <t>ジギョウヒ</t>
    </rPh>
    <phoneticPr fontId="3"/>
  </si>
  <si>
    <t>（ア）＋
（ウ）×（Ｒ）</t>
    <phoneticPr fontId="3"/>
  </si>
  <si>
    <r>
      <t xml:space="preserve">対象外店舗
</t>
    </r>
    <r>
      <rPr>
        <sz val="11"/>
        <color theme="1"/>
        <rFont val="ＭＳ ゴシック"/>
        <family val="3"/>
        <charset val="128"/>
      </rPr>
      <t>※　左記の内数</t>
    </r>
    <rPh sb="0" eb="3">
      <t>タイショウガイ</t>
    </rPh>
    <rPh sb="3" eb="5">
      <t>テンポ</t>
    </rPh>
    <rPh sb="8" eb="10">
      <t>サキ</t>
    </rPh>
    <rPh sb="11" eb="12">
      <t>ウチ</t>
    </rPh>
    <rPh sb="12" eb="13">
      <t>スウ</t>
    </rPh>
    <phoneticPr fontId="3"/>
  </si>
  <si>
    <t>対象外店舗面積</t>
    <rPh sb="0" eb="3">
      <t>タイショウガイ</t>
    </rPh>
    <rPh sb="3" eb="5">
      <t>テンポ</t>
    </rPh>
    <rPh sb="5" eb="7">
      <t>メンセキ</t>
    </rPh>
    <phoneticPr fontId="3"/>
  </si>
  <si>
    <t>※利用状況表の対象外店等舗面積計④と一致します。</t>
    <rPh sb="1" eb="3">
      <t>リヨウ</t>
    </rPh>
    <rPh sb="3" eb="5">
      <t>ジョウキョウ</t>
    </rPh>
    <rPh sb="5" eb="6">
      <t>ヒョウ</t>
    </rPh>
    <rPh sb="7" eb="10">
      <t>タイショウガイ</t>
    </rPh>
    <rPh sb="10" eb="11">
      <t>テン</t>
    </rPh>
    <rPh sb="11" eb="12">
      <t>トウ</t>
    </rPh>
    <rPh sb="12" eb="13">
      <t>ホ</t>
    </rPh>
    <rPh sb="13" eb="15">
      <t>メンセキ</t>
    </rPh>
    <rPh sb="15" eb="16">
      <t>ケイ</t>
    </rPh>
    <rPh sb="18" eb="20">
      <t>イッチ</t>
    </rPh>
    <phoneticPr fontId="3"/>
  </si>
  <si>
    <r>
      <t xml:space="preserve">対象外店舗等
</t>
    </r>
    <r>
      <rPr>
        <sz val="11"/>
        <color theme="1"/>
        <rFont val="ＭＳ ゴシック"/>
        <family val="3"/>
        <charset val="128"/>
      </rPr>
      <t>※　左記の内数</t>
    </r>
    <rPh sb="0" eb="3">
      <t>タイショウガイ</t>
    </rPh>
    <rPh sb="3" eb="5">
      <t>テンポ</t>
    </rPh>
    <rPh sb="5" eb="6">
      <t>トウ</t>
    </rPh>
    <rPh sb="9" eb="11">
      <t>サキ</t>
    </rPh>
    <rPh sb="12" eb="13">
      <t>ウチ</t>
    </rPh>
    <rPh sb="13" eb="14">
      <t>スウ</t>
    </rPh>
    <phoneticPr fontId="3"/>
  </si>
  <si>
    <t>(3) 対象外店舗等の減額割合</t>
    <rPh sb="4" eb="7">
      <t>タイショウガイ</t>
    </rPh>
    <rPh sb="7" eb="9">
      <t>テンポ</t>
    </rPh>
    <rPh sb="9" eb="10">
      <t>トウ</t>
    </rPh>
    <rPh sb="11" eb="13">
      <t>ゲンガク</t>
    </rPh>
    <rPh sb="13" eb="15">
      <t>ワリアイ</t>
    </rPh>
    <phoneticPr fontId="3"/>
  </si>
  <si>
    <t>　補助対象施設の利用状況表</t>
    <rPh sb="1" eb="3">
      <t>ホジョ</t>
    </rPh>
    <rPh sb="3" eb="5">
      <t>タイショウ</t>
    </rPh>
    <rPh sb="5" eb="7">
      <t>シセツ</t>
    </rPh>
    <rPh sb="8" eb="10">
      <t>リヨウ</t>
    </rPh>
    <rPh sb="10" eb="12">
      <t>ジョウキョウ</t>
    </rPh>
    <rPh sb="12" eb="13">
      <t>ヒョウ</t>
    </rPh>
    <phoneticPr fontId="3"/>
  </si>
  <si>
    <t>按分積算説明書（記載例）</t>
    <rPh sb="0" eb="2">
      <t>アンブン</t>
    </rPh>
    <rPh sb="2" eb="4">
      <t>セキサン</t>
    </rPh>
    <rPh sb="4" eb="6">
      <t>セツメイ</t>
    </rPh>
    <rPh sb="6" eb="7">
      <t>ショ</t>
    </rPh>
    <rPh sb="8" eb="10">
      <t>キサイ</t>
    </rPh>
    <rPh sb="10" eb="11">
      <t>レイ</t>
    </rPh>
    <phoneticPr fontId="3"/>
  </si>
  <si>
    <t>②　豪雨災害前から事業の用に供されていない部分は対象外（空き室等）</t>
    <rPh sb="2" eb="4">
      <t>ゴウウ</t>
    </rPh>
    <rPh sb="4" eb="6">
      <t>サイガイ</t>
    </rPh>
    <rPh sb="6" eb="7">
      <t>マエ</t>
    </rPh>
    <rPh sb="9" eb="11">
      <t>ジギョウ</t>
    </rPh>
    <rPh sb="12" eb="13">
      <t>ヨウ</t>
    </rPh>
    <rPh sb="14" eb="15">
      <t>キョウ</t>
    </rPh>
    <rPh sb="21" eb="23">
      <t>ブブン</t>
    </rPh>
    <rPh sb="24" eb="27">
      <t>タイショウガイ</t>
    </rPh>
    <rPh sb="28" eb="29">
      <t>ア</t>
    </rPh>
    <rPh sb="30" eb="31">
      <t>シツ</t>
    </rPh>
    <rPh sb="31" eb="32">
      <t>トウ</t>
    </rPh>
    <phoneticPr fontId="3"/>
  </si>
  <si>
    <t>　対象外店舗等がある場合</t>
    <rPh sb="1" eb="4">
      <t>タイショウガイ</t>
    </rPh>
    <rPh sb="4" eb="6">
      <t>テンポ</t>
    </rPh>
    <rPh sb="6" eb="7">
      <t>トウ</t>
    </rPh>
    <rPh sb="10" eb="12">
      <t>バアイ</t>
    </rPh>
    <phoneticPr fontId="3"/>
  </si>
  <si>
    <t>①　居住用部分は対象外（社宅、社員寮を含む。）</t>
    <rPh sb="2" eb="5">
      <t>キョジュウヨウ</t>
    </rPh>
    <rPh sb="5" eb="7">
      <t>ブブン</t>
    </rPh>
    <rPh sb="8" eb="11">
      <t>タイショウガイ</t>
    </rPh>
    <rPh sb="12" eb="14">
      <t>シャタク</t>
    </rPh>
    <rPh sb="15" eb="18">
      <t>シャインリョウ</t>
    </rPh>
    <rPh sb="19" eb="20">
      <t>フク</t>
    </rPh>
    <phoneticPr fontId="3"/>
  </si>
  <si>
    <t>○　例えば、商店街で販売やサービス提供に関係し
　ない工場等を改修するなどは対象外</t>
    <rPh sb="2" eb="3">
      <t>タト</t>
    </rPh>
    <rPh sb="6" eb="9">
      <t>ショウテンガイ</t>
    </rPh>
    <rPh sb="10" eb="12">
      <t>ハンバイ</t>
    </rPh>
    <rPh sb="17" eb="19">
      <t>テイキョウ</t>
    </rPh>
    <rPh sb="20" eb="22">
      <t>カンケイ</t>
    </rPh>
    <rPh sb="27" eb="29">
      <t>コウジョウ</t>
    </rPh>
    <rPh sb="29" eb="30">
      <t>トウ</t>
    </rPh>
    <rPh sb="31" eb="33">
      <t>カイシュウ</t>
    </rPh>
    <rPh sb="38" eb="41">
      <t>タイショウガイ</t>
    </rPh>
    <phoneticPr fontId="3"/>
  </si>
  <si>
    <t>・　店舗等の内装、改修等</t>
    <rPh sb="2" eb="4">
      <t>テンポ</t>
    </rPh>
    <rPh sb="4" eb="5">
      <t>トウ</t>
    </rPh>
    <rPh sb="6" eb="8">
      <t>ナイソウ</t>
    </rPh>
    <rPh sb="9" eb="11">
      <t>カイシュウ</t>
    </rPh>
    <rPh sb="11" eb="12">
      <t>トウ</t>
    </rPh>
    <phoneticPr fontId="3"/>
  </si>
  <si>
    <t>・　外壁、屋根、配管等の工事費</t>
    <rPh sb="2" eb="4">
      <t>ガイヘキ</t>
    </rPh>
    <rPh sb="5" eb="7">
      <t>ヤネ</t>
    </rPh>
    <rPh sb="8" eb="10">
      <t>ハイカン</t>
    </rPh>
    <rPh sb="10" eb="11">
      <t>トウ</t>
    </rPh>
    <rPh sb="12" eb="15">
      <t>コウジヒ</t>
    </rPh>
    <phoneticPr fontId="3"/>
  </si>
  <si>
    <t>・　住居部分の内装、改修等</t>
    <rPh sb="2" eb="4">
      <t>ジュウキョ</t>
    </rPh>
    <rPh sb="4" eb="6">
      <t>ブブン</t>
    </rPh>
    <rPh sb="7" eb="9">
      <t>ナイソウ</t>
    </rPh>
    <rPh sb="10" eb="12">
      <t>カイシュウ</t>
    </rPh>
    <rPh sb="12" eb="13">
      <t>トウ</t>
    </rPh>
    <phoneticPr fontId="3"/>
  </si>
  <si>
    <t>・　空室等の内装、改修等</t>
    <rPh sb="2" eb="4">
      <t>クウシツ</t>
    </rPh>
    <rPh sb="4" eb="5">
      <t>トウ</t>
    </rPh>
    <rPh sb="6" eb="8">
      <t>ナイソウ</t>
    </rPh>
    <rPh sb="9" eb="11">
      <t>カイシュウ</t>
    </rPh>
    <rPh sb="11" eb="12">
      <t>トウ</t>
    </rPh>
    <phoneticPr fontId="3"/>
  </si>
  <si>
    <t>・　店舗、事業用倉庫等の面積</t>
    <rPh sb="2" eb="4">
      <t>テンポ</t>
    </rPh>
    <rPh sb="5" eb="8">
      <t>ジギョウヨウ</t>
    </rPh>
    <rPh sb="8" eb="10">
      <t>ソウコ</t>
    </rPh>
    <rPh sb="10" eb="11">
      <t>トウ</t>
    </rPh>
    <rPh sb="12" eb="14">
      <t>メンセキ</t>
    </rPh>
    <phoneticPr fontId="3"/>
  </si>
  <si>
    <t>・　通路、階段、エレベーター等</t>
    <rPh sb="2" eb="4">
      <t>ツウロ</t>
    </rPh>
    <rPh sb="5" eb="7">
      <t>カイダン</t>
    </rPh>
    <rPh sb="14" eb="15">
      <t>トウ</t>
    </rPh>
    <phoneticPr fontId="3"/>
  </si>
  <si>
    <t>・　共用のトイレ、台所等</t>
    <rPh sb="2" eb="4">
      <t>キョウヨウ</t>
    </rPh>
    <rPh sb="9" eb="11">
      <t>ダイドコロ</t>
    </rPh>
    <rPh sb="11" eb="12">
      <t>トウ</t>
    </rPh>
    <phoneticPr fontId="3"/>
  </si>
  <si>
    <t>上記１～３の考え方を整理の上、別紙「按分積算説明書」に必要事項を入力すると算定できるようになっています。</t>
    <rPh sb="0" eb="2">
      <t>ジョウキ</t>
    </rPh>
    <rPh sb="6" eb="7">
      <t>カンガ</t>
    </rPh>
    <rPh sb="8" eb="9">
      <t>カタ</t>
    </rPh>
    <rPh sb="10" eb="12">
      <t>セイリ</t>
    </rPh>
    <rPh sb="13" eb="14">
      <t>ウエ</t>
    </rPh>
    <rPh sb="15" eb="17">
      <t>ベッシ</t>
    </rPh>
    <rPh sb="18" eb="20">
      <t>アンブン</t>
    </rPh>
    <rPh sb="20" eb="22">
      <t>セキサン</t>
    </rPh>
    <rPh sb="22" eb="25">
      <t>セツメイショ</t>
    </rPh>
    <rPh sb="27" eb="29">
      <t>ヒツヨウ</t>
    </rPh>
    <rPh sb="29" eb="31">
      <t>ジコウ</t>
    </rPh>
    <rPh sb="32" eb="34">
      <t>ニュウリョク</t>
    </rPh>
    <rPh sb="37" eb="39">
      <t>サンテイ</t>
    </rPh>
    <phoneticPr fontId="3"/>
  </si>
  <si>
    <t>※建替の場合に従前施設と用途が異なる場合は、新建物についても作成してください</t>
    <rPh sb="1" eb="3">
      <t>タテカ</t>
    </rPh>
    <rPh sb="4" eb="6">
      <t>バアイ</t>
    </rPh>
    <rPh sb="7" eb="9">
      <t>ジュウゼン</t>
    </rPh>
    <rPh sb="9" eb="11">
      <t>シセツ</t>
    </rPh>
    <rPh sb="12" eb="14">
      <t>ヨウト</t>
    </rPh>
    <rPh sb="15" eb="16">
      <t>コト</t>
    </rPh>
    <rPh sb="18" eb="20">
      <t>バアイ</t>
    </rPh>
    <rPh sb="22" eb="25">
      <t>シンタテモノ</t>
    </rPh>
    <rPh sb="30" eb="32">
      <t>サクセイ</t>
    </rPh>
    <phoneticPr fontId="3"/>
  </si>
  <si>
    <t>※　区分所有等ある場合は、別途説明資料を添付すること。</t>
    <rPh sb="2" eb="4">
      <t>クブン</t>
    </rPh>
    <rPh sb="4" eb="6">
      <t>ショユウ</t>
    </rPh>
    <rPh sb="6" eb="7">
      <t>トウ</t>
    </rPh>
    <rPh sb="9" eb="11">
      <t>バアイ</t>
    </rPh>
    <rPh sb="13" eb="15">
      <t>ベット</t>
    </rPh>
    <rPh sb="15" eb="17">
      <t>セツメイ</t>
    </rPh>
    <rPh sb="17" eb="19">
      <t>シリョウ</t>
    </rPh>
    <rPh sb="20" eb="22">
      <t>テンプ</t>
    </rPh>
    <phoneticPr fontId="3"/>
  </si>
  <si>
    <t>空き室時、
始期</t>
    <rPh sb="0" eb="1">
      <t>ア</t>
    </rPh>
    <rPh sb="2" eb="3">
      <t>シツ</t>
    </rPh>
    <rPh sb="3" eb="4">
      <t>ジ</t>
    </rPh>
    <rPh sb="6" eb="8">
      <t>シキ</t>
    </rPh>
    <phoneticPr fontId="3"/>
  </si>
  <si>
    <t>※行が不足する場合は、適宜追加して下さい。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rPh sb="17" eb="18">
      <t>クダ</t>
    </rPh>
    <phoneticPr fontId="3"/>
  </si>
  <si>
    <t>※　不動産登記簿又は実測図等における総床面積と一致
　するよう、ａ、ｂ、ｃを精査してください。</t>
    <rPh sb="2" eb="5">
      <t>フドウサン</t>
    </rPh>
    <rPh sb="5" eb="7">
      <t>トウキ</t>
    </rPh>
    <rPh sb="7" eb="8">
      <t>ボ</t>
    </rPh>
    <rPh sb="8" eb="9">
      <t>マタ</t>
    </rPh>
    <rPh sb="10" eb="13">
      <t>ジッソクズ</t>
    </rPh>
    <rPh sb="13" eb="14">
      <t>トウ</t>
    </rPh>
    <rPh sb="18" eb="19">
      <t>ソウ</t>
    </rPh>
    <rPh sb="19" eb="22">
      <t>ユカメンセキ</t>
    </rPh>
    <rPh sb="23" eb="25">
      <t>イッチ</t>
    </rPh>
    <rPh sb="38" eb="40">
      <t>セイサ</t>
    </rPh>
    <phoneticPr fontId="3"/>
  </si>
  <si>
    <t>積算結果は参考表示。事業用途面積割合自体は、端数処理しません。</t>
    <rPh sb="0" eb="2">
      <t>セキサン</t>
    </rPh>
    <rPh sb="2" eb="4">
      <t>ケッカ</t>
    </rPh>
    <rPh sb="5" eb="7">
      <t>サンコウ</t>
    </rPh>
    <rPh sb="7" eb="9">
      <t>ヒョウジ</t>
    </rPh>
    <rPh sb="10" eb="12">
      <t>ジギョウ</t>
    </rPh>
    <rPh sb="12" eb="14">
      <t>ヨウト</t>
    </rPh>
    <rPh sb="14" eb="16">
      <t>メンセキ</t>
    </rPh>
    <rPh sb="16" eb="18">
      <t>ワリアイ</t>
    </rPh>
    <rPh sb="18" eb="20">
      <t>ジタイ</t>
    </rPh>
    <rPh sb="22" eb="24">
      <t>ハスウ</t>
    </rPh>
    <rPh sb="24" eb="26">
      <t>ショリ</t>
    </rPh>
    <phoneticPr fontId="3"/>
  </si>
  <si>
    <t>積算結果は参考表示。減額割合自体は、端数処理しません。</t>
    <rPh sb="0" eb="2">
      <t>セキサン</t>
    </rPh>
    <rPh sb="2" eb="4">
      <t>ケッカ</t>
    </rPh>
    <rPh sb="5" eb="7">
      <t>サンコウ</t>
    </rPh>
    <rPh sb="7" eb="9">
      <t>ヒョウジ</t>
    </rPh>
    <rPh sb="10" eb="12">
      <t>ゲンガク</t>
    </rPh>
    <rPh sb="12" eb="14">
      <t>ワリアイ</t>
    </rPh>
    <rPh sb="14" eb="16">
      <t>ジタイ</t>
    </rPh>
    <rPh sb="18" eb="20">
      <t>ハスウ</t>
    </rPh>
    <rPh sb="20" eb="22">
      <t>ショリ</t>
    </rPh>
    <phoneticPr fontId="3"/>
  </si>
  <si>
    <t>２　工事内容により区分した事業費内容（按分前、消費税抜き）</t>
    <rPh sb="2" eb="4">
      <t>コウジ</t>
    </rPh>
    <rPh sb="4" eb="6">
      <t>ナイヨウ</t>
    </rPh>
    <rPh sb="9" eb="11">
      <t>クブン</t>
    </rPh>
    <rPh sb="13" eb="16">
      <t>ジギョウヒ</t>
    </rPh>
    <rPh sb="16" eb="18">
      <t>ナイヨウ</t>
    </rPh>
    <rPh sb="19" eb="21">
      <t>アンブン</t>
    </rPh>
    <rPh sb="21" eb="22">
      <t>マエ</t>
    </rPh>
    <rPh sb="23" eb="26">
      <t>ショウヒゼイ</t>
    </rPh>
    <rPh sb="26" eb="27">
      <t>ヌ</t>
    </rPh>
    <phoneticPr fontId="3"/>
  </si>
  <si>
    <t>※　上記区分の根拠内訳を別途作成のこと。この場合、見積書、領収書等に記号番号を付記し、対象部分が分かるように表示してください。</t>
    <rPh sb="2" eb="4">
      <t>ジョウキ</t>
    </rPh>
    <rPh sb="4" eb="6">
      <t>クブン</t>
    </rPh>
    <rPh sb="7" eb="9">
      <t>コンキョ</t>
    </rPh>
    <rPh sb="9" eb="11">
      <t>ウチワケ</t>
    </rPh>
    <rPh sb="12" eb="14">
      <t>ベット</t>
    </rPh>
    <rPh sb="14" eb="16">
      <t>サクセイ</t>
    </rPh>
    <rPh sb="22" eb="24">
      <t>バアイ</t>
    </rPh>
    <rPh sb="25" eb="28">
      <t>ミツモリショ</t>
    </rPh>
    <rPh sb="29" eb="32">
      <t>リョウシュウショ</t>
    </rPh>
    <rPh sb="32" eb="33">
      <t>トウ</t>
    </rPh>
    <rPh sb="34" eb="36">
      <t>キゴウ</t>
    </rPh>
    <rPh sb="36" eb="38">
      <t>バンゴウ</t>
    </rPh>
    <rPh sb="39" eb="41">
      <t>フキ</t>
    </rPh>
    <rPh sb="43" eb="45">
      <t>タイショウ</t>
    </rPh>
    <rPh sb="45" eb="47">
      <t>ブブン</t>
    </rPh>
    <rPh sb="48" eb="49">
      <t>ワ</t>
    </rPh>
    <rPh sb="54" eb="56">
      <t>ヒョウジ</t>
    </rPh>
    <phoneticPr fontId="3"/>
  </si>
  <si>
    <t>※　見積もり等で値引がある場合、上記区分の事業費割合で、値引相当分を控除した額を記入してください。</t>
    <rPh sb="2" eb="4">
      <t>ミツ</t>
    </rPh>
    <rPh sb="6" eb="7">
      <t>トウ</t>
    </rPh>
    <rPh sb="8" eb="10">
      <t>ネビ</t>
    </rPh>
    <rPh sb="13" eb="15">
      <t>バアイ</t>
    </rPh>
    <rPh sb="16" eb="18">
      <t>ジョウキ</t>
    </rPh>
    <rPh sb="18" eb="20">
      <t>クブン</t>
    </rPh>
    <rPh sb="21" eb="24">
      <t>ジギョウヒ</t>
    </rPh>
    <rPh sb="24" eb="26">
      <t>ワリアイ</t>
    </rPh>
    <rPh sb="28" eb="30">
      <t>ネビ</t>
    </rPh>
    <rPh sb="30" eb="33">
      <t>ソウトウブン</t>
    </rPh>
    <rPh sb="34" eb="36">
      <t>コウジョ</t>
    </rPh>
    <rPh sb="38" eb="39">
      <t>ガク</t>
    </rPh>
    <rPh sb="40" eb="42">
      <t>キニュウ</t>
    </rPh>
    <phoneticPr fontId="3"/>
  </si>
  <si>
    <t>※　合計額が、見積書、領収書等の総額に合致しているかチェックしてください。</t>
    <rPh sb="2" eb="5">
      <t>ゴウケイガク</t>
    </rPh>
    <rPh sb="7" eb="10">
      <t>ミツモリショ</t>
    </rPh>
    <rPh sb="11" eb="14">
      <t>リョウシュウショ</t>
    </rPh>
    <rPh sb="14" eb="15">
      <t>トウ</t>
    </rPh>
    <rPh sb="16" eb="18">
      <t>ソウガク</t>
    </rPh>
    <rPh sb="19" eb="21">
      <t>ガッチ</t>
    </rPh>
    <phoneticPr fontId="3"/>
  </si>
  <si>
    <t>※再度、円未満切捨て</t>
    <rPh sb="1" eb="3">
      <t>サイド</t>
    </rPh>
    <rPh sb="4" eb="5">
      <t>エン</t>
    </rPh>
    <rPh sb="5" eb="7">
      <t>ミマン</t>
    </rPh>
    <rPh sb="7" eb="9">
      <t>キリス</t>
    </rPh>
    <phoneticPr fontId="3"/>
  </si>
  <si>
    <t>※　上記区分の根拠内訳を別途作成のこと。この場合、見積書、領収書等に記号番号を付記し、対象部分を分かるよう表示してください。</t>
    <rPh sb="2" eb="4">
      <t>ジョウキ</t>
    </rPh>
    <rPh sb="4" eb="6">
      <t>クブン</t>
    </rPh>
    <rPh sb="7" eb="9">
      <t>コンキョ</t>
    </rPh>
    <rPh sb="9" eb="11">
      <t>ウチワケ</t>
    </rPh>
    <rPh sb="12" eb="14">
      <t>ベット</t>
    </rPh>
    <rPh sb="14" eb="16">
      <t>サクセイ</t>
    </rPh>
    <rPh sb="22" eb="24">
      <t>バアイ</t>
    </rPh>
    <rPh sb="25" eb="28">
      <t>ミツモリショ</t>
    </rPh>
    <rPh sb="29" eb="32">
      <t>リョウシュウショ</t>
    </rPh>
    <rPh sb="32" eb="33">
      <t>トウ</t>
    </rPh>
    <rPh sb="34" eb="36">
      <t>キゴウ</t>
    </rPh>
    <rPh sb="36" eb="38">
      <t>バンゴウ</t>
    </rPh>
    <rPh sb="39" eb="41">
      <t>フキ</t>
    </rPh>
    <rPh sb="43" eb="45">
      <t>タイショウ</t>
    </rPh>
    <rPh sb="45" eb="47">
      <t>ブブン</t>
    </rPh>
    <rPh sb="48" eb="49">
      <t>ワ</t>
    </rPh>
    <rPh sb="53" eb="55">
      <t>ヒョウジ</t>
    </rPh>
    <phoneticPr fontId="3"/>
  </si>
  <si>
    <t>愛媛　一郎</t>
    <rPh sb="0" eb="2">
      <t>エヒメ</t>
    </rPh>
    <rPh sb="3" eb="5">
      <t>イチロウ</t>
    </rPh>
    <phoneticPr fontId="3"/>
  </si>
  <si>
    <t>所在地</t>
    <rPh sb="0" eb="3">
      <t>ショザイチ</t>
    </rPh>
    <phoneticPr fontId="3"/>
  </si>
  <si>
    <t>延床
面積①</t>
    <rPh sb="0" eb="1">
      <t>ノ</t>
    </rPh>
    <rPh sb="1" eb="2">
      <t>ユカ</t>
    </rPh>
    <rPh sb="3" eb="5">
      <t>メンセキ</t>
    </rPh>
    <phoneticPr fontId="3"/>
  </si>
  <si>
    <t>※「対象外店舗等面積計④」は、該当がない場合は0を入力してください。</t>
    <rPh sb="2" eb="5">
      <t>タイショウガイ</t>
    </rPh>
    <rPh sb="5" eb="7">
      <t>テンポ</t>
    </rPh>
    <rPh sb="7" eb="8">
      <t>トウ</t>
    </rPh>
    <rPh sb="8" eb="10">
      <t>メンセキ</t>
    </rPh>
    <rPh sb="10" eb="11">
      <t>ケイ</t>
    </rPh>
    <rPh sb="15" eb="17">
      <t>ガイトウ</t>
    </rPh>
    <rPh sb="20" eb="22">
      <t>バアイ</t>
    </rPh>
    <rPh sb="25" eb="27">
      <t>ニュウリョク</t>
    </rPh>
    <phoneticPr fontId="3"/>
  </si>
  <si>
    <t>継続使用</t>
    <rPh sb="0" eb="2">
      <t>ケイゾク</t>
    </rPh>
    <rPh sb="2" eb="4">
      <t>シヨウ</t>
    </rPh>
    <phoneticPr fontId="3"/>
  </si>
  <si>
    <t>使用開始日</t>
    <rPh sb="0" eb="2">
      <t>シヨウ</t>
    </rPh>
    <rPh sb="2" eb="4">
      <t>カイシ</t>
    </rPh>
    <rPh sb="4" eb="5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</si>
</sst>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;[Red]\-#,##0.00\ "/>
    <numFmt numFmtId="177" formatCode="\(@\)"/>
    <numFmt numFmtId="178" formatCode="0.00000"/>
    <numFmt numFmtId="179" formatCode="0.000000%"/>
    <numFmt numFmtId="180" formatCode="0.00_ "/>
    <numFmt numFmtId="181" formatCode="0.00_);[Red]\(0.00\)"/>
  </numFmts>
  <fonts count="2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丸ゴシック体M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i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i/>
      <sz val="14"/>
      <color theme="1"/>
      <name val="ＭＳ 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>
      <alignment vertical="center"/>
    </xf>
    <xf numFmtId="0" fontId="7" fillId="0" borderId="26" xfId="0" applyFont="1" applyBorder="1" applyAlignment="1">
      <alignment vertical="center" textRotation="255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178" fontId="12" fillId="0" borderId="0" xfId="0" applyNumberFormat="1" applyFont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>
      <alignment vertical="center"/>
    </xf>
    <xf numFmtId="178" fontId="12" fillId="0" borderId="0" xfId="0" applyNumberFormat="1" applyFont="1" applyFill="1" applyBorder="1" applyAlignment="1">
      <alignment horizontal="left"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1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2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177" fontId="12" fillId="0" borderId="0" xfId="0" applyNumberFormat="1" applyFont="1" applyFill="1" applyBorder="1" applyAlignment="1">
      <alignment vertical="top"/>
    </xf>
    <xf numFmtId="177" fontId="12" fillId="0" borderId="0" xfId="0" applyNumberFormat="1" applyFont="1" applyFill="1" applyBorder="1" applyAlignment="1">
      <alignment vertical="top" wrapText="1"/>
    </xf>
    <xf numFmtId="178" fontId="12" fillId="0" borderId="29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0" fontId="7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0" fillId="0" borderId="29" xfId="0" applyFont="1" applyBorder="1" applyAlignment="1">
      <alignment vertical="center" shrinkToFit="1"/>
    </xf>
    <xf numFmtId="0" fontId="7" fillId="0" borderId="43" xfId="0" applyFont="1" applyBorder="1" applyAlignment="1">
      <alignment vertical="center" textRotation="255"/>
    </xf>
    <xf numFmtId="2" fontId="10" fillId="0" borderId="0" xfId="0" applyNumberFormat="1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shrinkToFit="1"/>
    </xf>
    <xf numFmtId="178" fontId="12" fillId="0" borderId="0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5" borderId="0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7" fillId="0" borderId="5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0" fontId="7" fillId="0" borderId="49" xfId="1" applyNumberFormat="1" applyFont="1" applyBorder="1" applyAlignment="1">
      <alignment horizontal="center" vertical="center"/>
    </xf>
    <xf numFmtId="40" fontId="7" fillId="0" borderId="43" xfId="1" applyNumberFormat="1" applyFont="1" applyBorder="1" applyAlignment="1">
      <alignment horizontal="center" vertical="center"/>
    </xf>
    <xf numFmtId="40" fontId="7" fillId="0" borderId="46" xfId="1" applyNumberFormat="1" applyFont="1" applyBorder="1" applyAlignment="1">
      <alignment horizontal="center" vertical="center"/>
    </xf>
    <xf numFmtId="57" fontId="7" fillId="0" borderId="49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indent="1"/>
    </xf>
    <xf numFmtId="0" fontId="7" fillId="0" borderId="42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4" borderId="50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70" xfId="0" applyFont="1" applyFill="1" applyBorder="1" applyAlignment="1">
      <alignment horizontal="center" vertical="top" textRotation="255" shrinkToFit="1"/>
    </xf>
    <xf numFmtId="0" fontId="7" fillId="4" borderId="55" xfId="0" applyFont="1" applyFill="1" applyBorder="1" applyAlignment="1">
      <alignment horizontal="center" vertical="top" textRotation="255" shrinkToFit="1"/>
    </xf>
    <xf numFmtId="0" fontId="7" fillId="4" borderId="53" xfId="0" applyFont="1" applyFill="1" applyBorder="1" applyAlignment="1">
      <alignment horizontal="center" vertical="top" textRotation="255" shrinkToFi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4" borderId="1" xfId="0" applyFont="1" applyFill="1" applyBorder="1" applyAlignment="1">
      <alignment horizontal="center" vertical="center" textRotation="255"/>
    </xf>
    <xf numFmtId="0" fontId="7" fillId="4" borderId="29" xfId="0" applyFont="1" applyFill="1" applyBorder="1" applyAlignment="1">
      <alignment horizontal="center" vertical="center" textRotation="255"/>
    </xf>
    <xf numFmtId="0" fontId="7" fillId="4" borderId="5" xfId="0" applyFont="1" applyFill="1" applyBorder="1" applyAlignment="1">
      <alignment horizontal="center" vertical="center" textRotation="255"/>
    </xf>
    <xf numFmtId="0" fontId="7" fillId="4" borderId="1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4" borderId="39" xfId="0" applyFont="1" applyFill="1" applyBorder="1" applyAlignment="1">
      <alignment horizontal="center" vertical="center" textRotation="255" wrapText="1"/>
    </xf>
    <xf numFmtId="0" fontId="7" fillId="4" borderId="30" xfId="0" applyFont="1" applyFill="1" applyBorder="1" applyAlignment="1">
      <alignment horizontal="center" vertical="center" textRotation="255" wrapText="1"/>
    </xf>
    <xf numFmtId="0" fontId="7" fillId="4" borderId="7" xfId="0" applyFont="1" applyFill="1" applyBorder="1" applyAlignment="1">
      <alignment horizontal="center" vertical="center" textRotation="255" wrapText="1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40" fontId="10" fillId="0" borderId="1" xfId="0" applyNumberFormat="1" applyFont="1" applyBorder="1" applyAlignment="1">
      <alignment horizontal="center" vertical="center" shrinkToFit="1"/>
    </xf>
    <xf numFmtId="40" fontId="10" fillId="0" borderId="2" xfId="0" applyNumberFormat="1" applyFont="1" applyBorder="1" applyAlignment="1">
      <alignment horizontal="center" vertical="center" shrinkToFit="1"/>
    </xf>
    <xf numFmtId="40" fontId="10" fillId="0" borderId="4" xfId="0" applyNumberFormat="1" applyFont="1" applyBorder="1" applyAlignment="1">
      <alignment horizontal="center" vertical="center" shrinkToFit="1"/>
    </xf>
    <xf numFmtId="40" fontId="10" fillId="0" borderId="5" xfId="0" applyNumberFormat="1" applyFont="1" applyBorder="1" applyAlignment="1">
      <alignment horizontal="center" vertical="center" shrinkToFit="1"/>
    </xf>
    <xf numFmtId="40" fontId="10" fillId="0" borderId="6" xfId="0" applyNumberFormat="1" applyFont="1" applyBorder="1" applyAlignment="1">
      <alignment horizontal="center" vertical="center" shrinkToFit="1"/>
    </xf>
    <xf numFmtId="40" fontId="10" fillId="0" borderId="8" xfId="0" applyNumberFormat="1" applyFont="1" applyBorder="1" applyAlignment="1">
      <alignment horizontal="center" vertical="center" shrinkToFit="1"/>
    </xf>
    <xf numFmtId="180" fontId="10" fillId="0" borderId="1" xfId="0" applyNumberFormat="1" applyFont="1" applyBorder="1" applyAlignment="1">
      <alignment horizontal="center" vertical="center" shrinkToFit="1"/>
    </xf>
    <xf numFmtId="180" fontId="10" fillId="0" borderId="2" xfId="0" applyNumberFormat="1" applyFont="1" applyBorder="1" applyAlignment="1">
      <alignment horizontal="center" vertical="center" shrinkToFit="1"/>
    </xf>
    <xf numFmtId="180" fontId="10" fillId="0" borderId="4" xfId="0" applyNumberFormat="1" applyFont="1" applyBorder="1" applyAlignment="1">
      <alignment horizontal="center" vertical="center" shrinkToFit="1"/>
    </xf>
    <xf numFmtId="180" fontId="10" fillId="0" borderId="5" xfId="0" applyNumberFormat="1" applyFont="1" applyBorder="1" applyAlignment="1">
      <alignment horizontal="center" vertical="center" shrinkToFit="1"/>
    </xf>
    <xf numFmtId="180" fontId="10" fillId="0" borderId="6" xfId="0" applyNumberFormat="1" applyFont="1" applyBorder="1" applyAlignment="1">
      <alignment horizontal="center" vertical="center" shrinkToFit="1"/>
    </xf>
    <xf numFmtId="180" fontId="10" fillId="0" borderId="8" xfId="0" applyNumberFormat="1" applyFont="1" applyBorder="1" applyAlignment="1">
      <alignment horizontal="center" vertical="center" shrinkToFit="1"/>
    </xf>
    <xf numFmtId="0" fontId="7" fillId="4" borderId="71" xfId="0" applyFont="1" applyFill="1" applyBorder="1" applyAlignment="1">
      <alignment horizontal="center" vertical="center" wrapText="1"/>
    </xf>
    <xf numFmtId="0" fontId="7" fillId="4" borderId="72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shrinkToFit="1"/>
    </xf>
    <xf numFmtId="2" fontId="10" fillId="0" borderId="2" xfId="0" applyNumberFormat="1" applyFont="1" applyBorder="1" applyAlignment="1">
      <alignment horizontal="center" vertical="center" shrinkToFit="1"/>
    </xf>
    <xf numFmtId="2" fontId="10" fillId="0" borderId="4" xfId="0" applyNumberFormat="1" applyFont="1" applyBorder="1" applyAlignment="1">
      <alignment horizontal="center" vertical="center" shrinkToFit="1"/>
    </xf>
    <xf numFmtId="2" fontId="10" fillId="0" borderId="5" xfId="0" applyNumberFormat="1" applyFont="1" applyBorder="1" applyAlignment="1">
      <alignment horizontal="center" vertical="center" shrinkToFit="1"/>
    </xf>
    <xf numFmtId="2" fontId="10" fillId="0" borderId="6" xfId="0" applyNumberFormat="1" applyFont="1" applyBorder="1" applyAlignment="1">
      <alignment horizontal="center" vertical="center" shrinkToFit="1"/>
    </xf>
    <xf numFmtId="2" fontId="10" fillId="0" borderId="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28" xfId="0" applyFont="1" applyBorder="1" applyAlignment="1">
      <alignment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180" fontId="10" fillId="0" borderId="3" xfId="0" applyNumberFormat="1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80" fontId="10" fillId="0" borderId="30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180" fontId="10" fillId="0" borderId="6" xfId="0" applyNumberFormat="1" applyFont="1" applyBorder="1" applyAlignment="1">
      <alignment horizontal="center" vertical="center"/>
    </xf>
    <xf numFmtId="38" fontId="12" fillId="0" borderId="36" xfId="1" applyFont="1" applyBorder="1" applyAlignment="1">
      <alignment horizontal="right" vertical="center"/>
    </xf>
    <xf numFmtId="38" fontId="12" fillId="0" borderId="38" xfId="1" applyFont="1" applyBorder="1" applyAlignment="1">
      <alignment horizontal="right" vertical="center"/>
    </xf>
    <xf numFmtId="38" fontId="12" fillId="0" borderId="16" xfId="1" applyFont="1" applyBorder="1" applyAlignment="1">
      <alignment horizontal="right" vertical="center"/>
    </xf>
    <xf numFmtId="38" fontId="12" fillId="0" borderId="17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1" xfId="1" applyFont="1" applyBorder="1" applyAlignment="1">
      <alignment horizontal="right" vertical="center"/>
    </xf>
    <xf numFmtId="38" fontId="12" fillId="0" borderId="45" xfId="1" applyFont="1" applyBorder="1" applyAlignment="1">
      <alignment horizontal="right" vertical="center"/>
    </xf>
    <xf numFmtId="38" fontId="12" fillId="0" borderId="58" xfId="1" applyFont="1" applyBorder="1" applyAlignment="1">
      <alignment horizontal="right" vertical="center"/>
    </xf>
    <xf numFmtId="179" fontId="12" fillId="0" borderId="44" xfId="0" applyNumberFormat="1" applyFont="1" applyBorder="1" applyAlignment="1">
      <alignment horizontal="center" vertical="center"/>
    </xf>
    <xf numFmtId="179" fontId="12" fillId="0" borderId="45" xfId="0" applyNumberFormat="1" applyFont="1" applyBorder="1" applyAlignment="1">
      <alignment horizontal="center" vertical="center"/>
    </xf>
    <xf numFmtId="179" fontId="12" fillId="0" borderId="47" xfId="0" applyNumberFormat="1" applyFont="1" applyBorder="1" applyAlignment="1">
      <alignment horizontal="center" vertical="center"/>
    </xf>
    <xf numFmtId="179" fontId="12" fillId="0" borderId="61" xfId="0" applyNumberFormat="1" applyFont="1" applyBorder="1" applyAlignment="1">
      <alignment horizontal="center" vertical="center"/>
    </xf>
    <xf numFmtId="179" fontId="12" fillId="0" borderId="16" xfId="0" applyNumberFormat="1" applyFont="1" applyBorder="1" applyAlignment="1">
      <alignment horizontal="center" vertical="center"/>
    </xf>
    <xf numFmtId="179" fontId="12" fillId="0" borderId="48" xfId="0" applyNumberFormat="1" applyFont="1" applyBorder="1" applyAlignment="1">
      <alignment horizontal="center" vertical="center"/>
    </xf>
    <xf numFmtId="179" fontId="12" fillId="0" borderId="62" xfId="0" applyNumberFormat="1" applyFont="1" applyBorder="1" applyAlignment="1">
      <alignment horizontal="center" vertical="center"/>
    </xf>
    <xf numFmtId="179" fontId="12" fillId="0" borderId="20" xfId="0" applyNumberFormat="1" applyFont="1" applyBorder="1" applyAlignment="1">
      <alignment horizontal="center" vertical="center"/>
    </xf>
    <xf numFmtId="179" fontId="12" fillId="0" borderId="60" xfId="0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2" fillId="0" borderId="61" xfId="0" applyNumberFormat="1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61" xfId="0" applyFont="1" applyBorder="1" applyAlignment="1">
      <alignment horizontal="right" vertical="center"/>
    </xf>
    <xf numFmtId="0" fontId="12" fillId="0" borderId="62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38" fontId="12" fillId="0" borderId="67" xfId="0" applyNumberFormat="1" applyFont="1" applyBorder="1" applyAlignment="1">
      <alignment horizontal="right" vertical="center"/>
    </xf>
    <xf numFmtId="0" fontId="12" fillId="0" borderId="48" xfId="0" applyFont="1" applyBorder="1" applyAlignment="1">
      <alignment horizontal="right" vertical="center"/>
    </xf>
    <xf numFmtId="0" fontId="12" fillId="0" borderId="67" xfId="0" applyFont="1" applyBorder="1" applyAlignment="1">
      <alignment horizontal="right" vertical="center"/>
    </xf>
    <xf numFmtId="0" fontId="12" fillId="0" borderId="68" xfId="0" applyFont="1" applyBorder="1" applyAlignment="1">
      <alignment horizontal="right" vertical="center"/>
    </xf>
    <xf numFmtId="0" fontId="12" fillId="0" borderId="60" xfId="0" applyFont="1" applyBorder="1" applyAlignment="1">
      <alignment horizontal="right" vertical="center"/>
    </xf>
    <xf numFmtId="38" fontId="12" fillId="0" borderId="16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0" fontId="10" fillId="0" borderId="5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38" fontId="12" fillId="0" borderId="44" xfId="0" applyNumberFormat="1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38" fontId="12" fillId="0" borderId="66" xfId="0" applyNumberFormat="1" applyFont="1" applyBorder="1" applyAlignment="1">
      <alignment horizontal="right" vertical="center"/>
    </xf>
    <xf numFmtId="0" fontId="12" fillId="0" borderId="47" xfId="0" applyFont="1" applyBorder="1" applyAlignment="1">
      <alignment horizontal="right" vertical="center"/>
    </xf>
    <xf numFmtId="38" fontId="12" fillId="0" borderId="45" xfId="0" applyNumberFormat="1" applyFont="1" applyBorder="1" applyAlignment="1">
      <alignment horizontal="right" vertical="center"/>
    </xf>
    <xf numFmtId="0" fontId="12" fillId="0" borderId="58" xfId="0" applyFont="1" applyBorder="1" applyAlignment="1">
      <alignment horizontal="right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179" fontId="12" fillId="0" borderId="31" xfId="0" applyNumberFormat="1" applyFont="1" applyBorder="1" applyAlignment="1">
      <alignment horizontal="center" vertical="center"/>
    </xf>
    <xf numFmtId="179" fontId="12" fillId="0" borderId="29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79" fontId="12" fillId="0" borderId="32" xfId="0" applyNumberFormat="1" applyFont="1" applyBorder="1" applyAlignment="1">
      <alignment horizontal="center" vertical="center"/>
    </xf>
    <xf numFmtId="179" fontId="12" fillId="0" borderId="5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179" fontId="12" fillId="0" borderId="33" xfId="0" applyNumberFormat="1" applyFont="1" applyBorder="1" applyAlignment="1">
      <alignment horizontal="center" vertical="center"/>
    </xf>
    <xf numFmtId="38" fontId="12" fillId="0" borderId="57" xfId="0" applyNumberFormat="1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38" fontId="12" fillId="0" borderId="69" xfId="1" applyFont="1" applyBorder="1" applyAlignment="1">
      <alignment horizontal="right" vertical="center"/>
    </xf>
    <xf numFmtId="38" fontId="12" fillId="0" borderId="37" xfId="1" applyFont="1" applyBorder="1" applyAlignment="1">
      <alignment horizontal="right" vertical="center"/>
    </xf>
    <xf numFmtId="38" fontId="12" fillId="0" borderId="67" xfId="1" applyFont="1" applyBorder="1" applyAlignment="1">
      <alignment horizontal="right" vertical="center"/>
    </xf>
    <xf numFmtId="38" fontId="12" fillId="0" borderId="48" xfId="1" applyFont="1" applyBorder="1" applyAlignment="1">
      <alignment horizontal="right" vertical="center"/>
    </xf>
    <xf numFmtId="38" fontId="12" fillId="0" borderId="68" xfId="1" applyFont="1" applyBorder="1" applyAlignment="1">
      <alignment horizontal="right" vertical="center"/>
    </xf>
    <xf numFmtId="38" fontId="12" fillId="0" borderId="60" xfId="1" applyFont="1" applyBorder="1" applyAlignment="1">
      <alignment horizontal="right" vertical="center"/>
    </xf>
    <xf numFmtId="38" fontId="12" fillId="0" borderId="36" xfId="0" applyNumberFormat="1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49" fontId="12" fillId="0" borderId="87" xfId="0" applyNumberFormat="1" applyFont="1" applyBorder="1" applyAlignment="1">
      <alignment horizontal="center" vertical="center"/>
    </xf>
    <xf numFmtId="49" fontId="12" fillId="0" borderId="88" xfId="0" applyNumberFormat="1" applyFont="1" applyBorder="1" applyAlignment="1">
      <alignment horizontal="center" vertical="center"/>
    </xf>
    <xf numFmtId="49" fontId="12" fillId="0" borderId="91" xfId="0" applyNumberFormat="1" applyFont="1" applyBorder="1" applyAlignment="1">
      <alignment horizontal="center" vertical="center"/>
    </xf>
    <xf numFmtId="49" fontId="12" fillId="0" borderId="92" xfId="0" applyNumberFormat="1" applyFont="1" applyBorder="1" applyAlignment="1">
      <alignment horizontal="center" vertical="center"/>
    </xf>
    <xf numFmtId="49" fontId="12" fillId="0" borderId="93" xfId="0" applyNumberFormat="1" applyFont="1" applyBorder="1" applyAlignment="1">
      <alignment horizontal="center" vertical="center"/>
    </xf>
    <xf numFmtId="49" fontId="12" fillId="0" borderId="94" xfId="0" applyNumberFormat="1" applyFont="1" applyBorder="1" applyAlignment="1">
      <alignment horizontal="center" vertical="center"/>
    </xf>
    <xf numFmtId="38" fontId="12" fillId="0" borderId="87" xfId="1" applyFont="1" applyBorder="1" applyAlignment="1">
      <alignment horizontal="right" vertical="center" shrinkToFit="1"/>
    </xf>
    <xf numFmtId="38" fontId="12" fillId="0" borderId="88" xfId="1" applyFont="1" applyBorder="1" applyAlignment="1">
      <alignment horizontal="right" vertical="center" shrinkToFit="1"/>
    </xf>
    <xf numFmtId="38" fontId="12" fillId="0" borderId="92" xfId="1" applyFont="1" applyBorder="1" applyAlignment="1">
      <alignment horizontal="right" vertical="center" shrinkToFit="1"/>
    </xf>
    <xf numFmtId="38" fontId="12" fillId="0" borderId="93" xfId="1" applyFont="1" applyBorder="1" applyAlignment="1">
      <alignment horizontal="right" vertical="center" shrinkToFit="1"/>
    </xf>
    <xf numFmtId="38" fontId="12" fillId="0" borderId="90" xfId="1" applyFont="1" applyBorder="1" applyAlignment="1">
      <alignment horizontal="right" vertical="center" shrinkToFit="1"/>
    </xf>
    <xf numFmtId="38" fontId="12" fillId="0" borderId="85" xfId="1" applyFont="1" applyBorder="1" applyAlignment="1">
      <alignment horizontal="right" vertical="center" shrinkToFit="1"/>
    </xf>
    <xf numFmtId="38" fontId="12" fillId="0" borderId="86" xfId="1" applyFont="1" applyBorder="1" applyAlignment="1">
      <alignment horizontal="right" vertical="center" shrinkToFit="1"/>
    </xf>
    <xf numFmtId="38" fontId="12" fillId="0" borderId="95" xfId="1" applyFont="1" applyBorder="1" applyAlignment="1">
      <alignment horizontal="right" vertical="center" shrinkToFit="1"/>
    </xf>
    <xf numFmtId="38" fontId="12" fillId="0" borderId="96" xfId="1" applyFont="1" applyBorder="1" applyAlignment="1">
      <alignment horizontal="right" vertical="center" shrinkToFit="1"/>
    </xf>
    <xf numFmtId="38" fontId="12" fillId="0" borderId="97" xfId="1" applyFont="1" applyBorder="1" applyAlignment="1">
      <alignment horizontal="right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38" fontId="12" fillId="2" borderId="34" xfId="1" applyFont="1" applyFill="1" applyBorder="1" applyAlignment="1">
      <alignment horizontal="right" vertical="center" shrinkToFit="1"/>
    </xf>
    <xf numFmtId="38" fontId="12" fillId="2" borderId="70" xfId="1" applyFont="1" applyFill="1" applyBorder="1" applyAlignment="1">
      <alignment horizontal="right" vertical="center" shrinkToFit="1"/>
    </xf>
    <xf numFmtId="38" fontId="12" fillId="2" borderId="73" xfId="1" applyFont="1" applyFill="1" applyBorder="1" applyAlignment="1">
      <alignment horizontal="right" vertical="center" shrinkToFit="1"/>
    </xf>
    <xf numFmtId="38" fontId="12" fillId="2" borderId="24" xfId="1" applyFont="1" applyFill="1" applyBorder="1" applyAlignment="1">
      <alignment horizontal="right" vertical="center" shrinkToFit="1"/>
    </xf>
    <xf numFmtId="38" fontId="12" fillId="2" borderId="3" xfId="1" applyFont="1" applyFill="1" applyBorder="1" applyAlignment="1">
      <alignment horizontal="right" vertical="center" shrinkToFit="1"/>
    </xf>
    <xf numFmtId="38" fontId="12" fillId="2" borderId="35" xfId="1" applyFont="1" applyFill="1" applyBorder="1" applyAlignment="1">
      <alignment horizontal="right" vertical="center" shrinkToFit="1"/>
    </xf>
    <xf numFmtId="38" fontId="12" fillId="0" borderId="74" xfId="1" applyFont="1" applyBorder="1" applyAlignment="1">
      <alignment horizontal="right" vertical="center" shrinkToFit="1"/>
    </xf>
    <xf numFmtId="38" fontId="12" fillId="0" borderId="2" xfId="1" applyFont="1" applyBorder="1" applyAlignment="1">
      <alignment horizontal="right" vertical="center" shrinkToFit="1"/>
    </xf>
    <xf numFmtId="38" fontId="12" fillId="0" borderId="4" xfId="1" applyFont="1" applyBorder="1" applyAlignment="1">
      <alignment horizontal="right" vertical="center" shrinkToFit="1"/>
    </xf>
    <xf numFmtId="38" fontId="12" fillId="0" borderId="76" xfId="1" applyFont="1" applyBorder="1" applyAlignment="1">
      <alignment horizontal="right" vertical="center" shrinkToFit="1"/>
    </xf>
    <xf numFmtId="38" fontId="12" fillId="0" borderId="36" xfId="1" applyFont="1" applyBorder="1" applyAlignment="1">
      <alignment horizontal="right" vertical="center" shrinkToFit="1"/>
    </xf>
    <xf numFmtId="38" fontId="12" fillId="0" borderId="38" xfId="1" applyFont="1" applyBorder="1" applyAlignment="1">
      <alignment horizontal="right" vertical="center" shrinkToFit="1"/>
    </xf>
    <xf numFmtId="49" fontId="12" fillId="0" borderId="77" xfId="0" applyNumberFormat="1" applyFont="1" applyBorder="1" applyAlignment="1">
      <alignment horizontal="center" vertical="center"/>
    </xf>
    <xf numFmtId="49" fontId="12" fillId="0" borderId="78" xfId="0" applyNumberFormat="1" applyFont="1" applyBorder="1" applyAlignment="1">
      <alignment horizontal="center" vertical="center"/>
    </xf>
    <xf numFmtId="49" fontId="12" fillId="0" borderId="79" xfId="0" applyNumberFormat="1" applyFont="1" applyBorder="1" applyAlignment="1">
      <alignment horizontal="center" vertical="center"/>
    </xf>
    <xf numFmtId="49" fontId="12" fillId="0" borderId="84" xfId="0" applyNumberFormat="1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49" fontId="12" fillId="0" borderId="86" xfId="0" applyNumberFormat="1" applyFont="1" applyBorder="1" applyAlignment="1">
      <alignment horizontal="center" vertical="center"/>
    </xf>
    <xf numFmtId="38" fontId="12" fillId="2" borderId="80" xfId="1" applyFont="1" applyFill="1" applyBorder="1" applyAlignment="1">
      <alignment horizontal="right" vertical="center" shrinkToFit="1"/>
    </xf>
    <xf numFmtId="38" fontId="12" fillId="2" borderId="81" xfId="1" applyFont="1" applyFill="1" applyBorder="1" applyAlignment="1">
      <alignment horizontal="right" vertical="center" shrinkToFit="1"/>
    </xf>
    <xf numFmtId="38" fontId="12" fillId="2" borderId="87" xfId="1" applyFont="1" applyFill="1" applyBorder="1" applyAlignment="1">
      <alignment horizontal="right" vertical="center" shrinkToFit="1"/>
    </xf>
    <xf numFmtId="38" fontId="12" fillId="2" borderId="88" xfId="1" applyFont="1" applyFill="1" applyBorder="1" applyAlignment="1">
      <alignment horizontal="right" vertical="center" shrinkToFit="1"/>
    </xf>
    <xf numFmtId="38" fontId="12" fillId="2" borderId="82" xfId="1" applyFont="1" applyFill="1" applyBorder="1" applyAlignment="1">
      <alignment horizontal="right" vertical="center" shrinkToFit="1"/>
    </xf>
    <xf numFmtId="38" fontId="12" fillId="2" borderId="89" xfId="1" applyFont="1" applyFill="1" applyBorder="1" applyAlignment="1">
      <alignment horizontal="right" vertical="center" shrinkToFit="1"/>
    </xf>
    <xf numFmtId="38" fontId="12" fillId="0" borderId="83" xfId="1" applyFont="1" applyBorder="1" applyAlignment="1">
      <alignment horizontal="right" vertical="center" shrinkToFit="1"/>
    </xf>
    <xf numFmtId="38" fontId="12" fillId="0" borderId="78" xfId="1" applyFont="1" applyBorder="1" applyAlignment="1">
      <alignment horizontal="right" vertical="center" shrinkToFit="1"/>
    </xf>
    <xf numFmtId="38" fontId="12" fillId="0" borderId="79" xfId="1" applyFont="1" applyBorder="1" applyAlignment="1">
      <alignment horizontal="right" vertical="center" shrinkToFit="1"/>
    </xf>
    <xf numFmtId="181" fontId="12" fillId="0" borderId="1" xfId="34" applyNumberFormat="1" applyFont="1" applyBorder="1" applyAlignment="1">
      <alignment horizontal="center" vertical="center"/>
    </xf>
    <xf numFmtId="181" fontId="12" fillId="0" borderId="2" xfId="34" applyNumberFormat="1" applyFont="1" applyBorder="1" applyAlignment="1">
      <alignment horizontal="center" vertical="center"/>
    </xf>
    <xf numFmtId="181" fontId="12" fillId="0" borderId="4" xfId="34" applyNumberFormat="1" applyFont="1" applyBorder="1" applyAlignment="1">
      <alignment horizontal="center" vertical="center"/>
    </xf>
    <xf numFmtId="181" fontId="12" fillId="0" borderId="29" xfId="34" applyNumberFormat="1" applyFont="1" applyBorder="1" applyAlignment="1">
      <alignment horizontal="center" vertical="center"/>
    </xf>
    <xf numFmtId="181" fontId="12" fillId="0" borderId="0" xfId="34" applyNumberFormat="1" applyFont="1" applyBorder="1" applyAlignment="1">
      <alignment horizontal="center" vertical="center"/>
    </xf>
    <xf numFmtId="181" fontId="12" fillId="0" borderId="28" xfId="34" applyNumberFormat="1" applyFont="1" applyBorder="1" applyAlignment="1">
      <alignment horizontal="center" vertical="center"/>
    </xf>
    <xf numFmtId="181" fontId="12" fillId="0" borderId="5" xfId="34" applyNumberFormat="1" applyFont="1" applyBorder="1" applyAlignment="1">
      <alignment horizontal="center" vertical="center"/>
    </xf>
    <xf numFmtId="181" fontId="12" fillId="0" borderId="6" xfId="34" applyNumberFormat="1" applyFont="1" applyBorder="1" applyAlignment="1">
      <alignment horizontal="center" vertical="center"/>
    </xf>
    <xf numFmtId="181" fontId="12" fillId="0" borderId="8" xfId="34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81" fontId="12" fillId="0" borderId="3" xfId="0" applyNumberFormat="1" applyFont="1" applyBorder="1" applyAlignment="1">
      <alignment horizontal="right" vertical="center"/>
    </xf>
    <xf numFmtId="181" fontId="12" fillId="0" borderId="2" xfId="0" applyNumberFormat="1" applyFont="1" applyBorder="1" applyAlignment="1">
      <alignment horizontal="right" vertical="center"/>
    </xf>
    <xf numFmtId="181" fontId="12" fillId="0" borderId="4" xfId="0" applyNumberFormat="1" applyFont="1" applyBorder="1" applyAlignment="1">
      <alignment horizontal="right" vertical="center"/>
    </xf>
    <xf numFmtId="181" fontId="12" fillId="0" borderId="7" xfId="0" applyNumberFormat="1" applyFont="1" applyBorder="1" applyAlignment="1">
      <alignment horizontal="right" vertical="center"/>
    </xf>
    <xf numFmtId="181" fontId="12" fillId="0" borderId="6" xfId="0" applyNumberFormat="1" applyFont="1" applyBorder="1" applyAlignment="1">
      <alignment horizontal="right" vertical="center"/>
    </xf>
    <xf numFmtId="181" fontId="12" fillId="0" borderId="8" xfId="0" applyNumberFormat="1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 shrinkToFit="1"/>
    </xf>
    <xf numFmtId="49" fontId="12" fillId="0" borderId="70" xfId="0" applyNumberFormat="1" applyFont="1" applyBorder="1" applyAlignment="1">
      <alignment horizontal="center" vertical="center" shrinkToFit="1"/>
    </xf>
    <xf numFmtId="49" fontId="12" fillId="0" borderId="25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70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74" xfId="0" applyNumberFormat="1" applyFont="1" applyBorder="1" applyAlignment="1">
      <alignment horizontal="center" vertical="center"/>
    </xf>
    <xf numFmtId="49" fontId="12" fillId="0" borderId="7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12" fillId="0" borderId="3" xfId="0" applyNumberFormat="1" applyFont="1" applyBorder="1" applyAlignment="1">
      <alignment horizontal="right" vertical="center"/>
    </xf>
    <xf numFmtId="180" fontId="12" fillId="0" borderId="2" xfId="0" applyNumberFormat="1" applyFont="1" applyBorder="1" applyAlignment="1">
      <alignment horizontal="right" vertical="center"/>
    </xf>
    <xf numFmtId="180" fontId="12" fillId="0" borderId="4" xfId="0" applyNumberFormat="1" applyFont="1" applyBorder="1" applyAlignment="1">
      <alignment horizontal="right" vertical="center"/>
    </xf>
    <xf numFmtId="180" fontId="12" fillId="0" borderId="7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180" fontId="12" fillId="0" borderId="8" xfId="0" applyNumberFormat="1" applyFont="1" applyBorder="1" applyAlignment="1">
      <alignment horizontal="right" vertical="center"/>
    </xf>
    <xf numFmtId="180" fontId="12" fillId="0" borderId="29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right" vertical="center"/>
    </xf>
    <xf numFmtId="180" fontId="12" fillId="0" borderId="28" xfId="0" applyNumberFormat="1" applyFont="1" applyBorder="1" applyAlignment="1">
      <alignment horizontal="right" vertical="center"/>
    </xf>
    <xf numFmtId="180" fontId="12" fillId="0" borderId="5" xfId="0" applyNumberFormat="1" applyFont="1" applyBorder="1" applyAlignment="1">
      <alignment horizontal="right" vertical="center"/>
    </xf>
    <xf numFmtId="180" fontId="12" fillId="0" borderId="32" xfId="0" applyNumberFormat="1" applyFont="1" applyBorder="1" applyAlignment="1">
      <alignment horizontal="right" vertical="center"/>
    </xf>
    <xf numFmtId="180" fontId="12" fillId="0" borderId="33" xfId="0" applyNumberFormat="1" applyFont="1" applyBorder="1" applyAlignment="1">
      <alignment horizontal="right" vertical="center"/>
    </xf>
    <xf numFmtId="180" fontId="12" fillId="0" borderId="30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80" fontId="12" fillId="0" borderId="29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>
      <alignment horizontal="right" vertical="center"/>
    </xf>
    <xf numFmtId="180" fontId="12" fillId="0" borderId="28" xfId="0" applyNumberFormat="1" applyFont="1" applyFill="1" applyBorder="1" applyAlignment="1">
      <alignment horizontal="right" vertical="center"/>
    </xf>
    <xf numFmtId="180" fontId="12" fillId="0" borderId="5" xfId="0" applyNumberFormat="1" applyFont="1" applyFill="1" applyBorder="1" applyAlignment="1">
      <alignment horizontal="right" vertical="center"/>
    </xf>
    <xf numFmtId="180" fontId="12" fillId="0" borderId="6" xfId="0" applyNumberFormat="1" applyFont="1" applyFill="1" applyBorder="1" applyAlignment="1">
      <alignment horizontal="right" vertical="center"/>
    </xf>
    <xf numFmtId="180" fontId="12" fillId="0" borderId="8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80" fontId="12" fillId="2" borderId="0" xfId="0" applyNumberFormat="1" applyFont="1" applyFill="1" applyBorder="1" applyAlignment="1">
      <alignment horizontal="right" vertical="center"/>
    </xf>
    <xf numFmtId="180" fontId="12" fillId="2" borderId="32" xfId="0" applyNumberFormat="1" applyFont="1" applyFill="1" applyBorder="1" applyAlignment="1">
      <alignment horizontal="right" vertical="center"/>
    </xf>
    <xf numFmtId="180" fontId="12" fillId="2" borderId="6" xfId="0" applyNumberFormat="1" applyFont="1" applyFill="1" applyBorder="1" applyAlignment="1">
      <alignment horizontal="right" vertical="center"/>
    </xf>
    <xf numFmtId="180" fontId="12" fillId="2" borderId="33" xfId="0" applyNumberFormat="1" applyFont="1" applyFill="1" applyBorder="1" applyAlignment="1">
      <alignment horizontal="right" vertical="center"/>
    </xf>
    <xf numFmtId="180" fontId="12" fillId="2" borderId="30" xfId="0" applyNumberFormat="1" applyFont="1" applyFill="1" applyBorder="1" applyAlignment="1">
      <alignment horizontal="right" vertical="center"/>
    </xf>
    <xf numFmtId="180" fontId="12" fillId="2" borderId="7" xfId="0" applyNumberFormat="1" applyFont="1" applyFill="1" applyBorder="1" applyAlignment="1">
      <alignment horizontal="right" vertical="center"/>
    </xf>
    <xf numFmtId="180" fontId="12" fillId="2" borderId="28" xfId="0" applyNumberFormat="1" applyFont="1" applyFill="1" applyBorder="1" applyAlignment="1">
      <alignment horizontal="right" vertical="center"/>
    </xf>
    <xf numFmtId="180" fontId="12" fillId="2" borderId="8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Alignment="1">
      <alignment vertical="top" wrapText="1"/>
    </xf>
    <xf numFmtId="0" fontId="12" fillId="0" borderId="4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177" fontId="12" fillId="0" borderId="30" xfId="0" applyNumberFormat="1" applyFont="1" applyBorder="1" applyAlignment="1">
      <alignment horizontal="center" vertical="top"/>
    </xf>
    <xf numFmtId="177" fontId="12" fillId="0" borderId="7" xfId="0" applyNumberFormat="1" applyFont="1" applyBorder="1" applyAlignment="1">
      <alignment horizontal="center" vertical="top"/>
    </xf>
    <xf numFmtId="177" fontId="12" fillId="2" borderId="0" xfId="0" applyNumberFormat="1" applyFont="1" applyFill="1" applyBorder="1" applyAlignment="1">
      <alignment horizontal="center" vertical="top" wrapText="1"/>
    </xf>
    <xf numFmtId="177" fontId="12" fillId="2" borderId="6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3" fillId="0" borderId="5" xfId="0" applyFont="1" applyBorder="1" applyAlignment="1">
      <alignment vertical="center" shrinkToFit="1"/>
    </xf>
    <xf numFmtId="0" fontId="23" fillId="0" borderId="6" xfId="0" applyFont="1" applyBorder="1" applyAlignment="1">
      <alignment vertical="center" shrinkToFit="1"/>
    </xf>
    <xf numFmtId="0" fontId="23" fillId="0" borderId="8" xfId="0" applyFont="1" applyBorder="1" applyAlignment="1">
      <alignment vertical="center" shrinkToFit="1"/>
    </xf>
    <xf numFmtId="0" fontId="9" fillId="0" borderId="54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36" xfId="0" applyFont="1" applyBorder="1" applyAlignment="1">
      <alignment vertical="center" shrinkToFit="1"/>
    </xf>
    <xf numFmtId="0" fontId="23" fillId="0" borderId="38" xfId="0" applyFont="1" applyBorder="1" applyAlignment="1">
      <alignment vertical="center" shrinkToFit="1"/>
    </xf>
    <xf numFmtId="0" fontId="9" fillId="0" borderId="4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37">
    <cellStyle name="パーセント" xfId="34" builtinId="5"/>
    <cellStyle name="桁区切り" xfId="1" builtinId="6"/>
    <cellStyle name="桁区切り 2" xfId="2"/>
    <cellStyle name="桁区切り 3" xfId="3"/>
    <cellStyle name="桁区切り 4" xfId="4"/>
    <cellStyle name="桁区切り 5" xfId="5"/>
    <cellStyle name="桁区切り 5 2" xfId="6"/>
    <cellStyle name="桁区切り 5 2 2" xfId="7"/>
    <cellStyle name="桁区切り 5 2 3" xfId="8"/>
    <cellStyle name="桁区切り 5 2 3 2" xfId="9"/>
    <cellStyle name="桁区切り 5 2 4" xfId="10"/>
    <cellStyle name="桁区切り 5 2 4 2" xfId="11"/>
    <cellStyle name="桁区切り 5 2 4 3" xfId="12"/>
    <cellStyle name="桁区切り 5 2 4 3 2" xfId="13"/>
    <cellStyle name="桁区切り 5 2 4 3 2 2" xfId="14"/>
    <cellStyle name="桁区切り 5 2 5" xfId="15"/>
    <cellStyle name="桁区切り 5 2 5 2" xfId="16"/>
    <cellStyle name="桁区切り 5 2 5 3" xfId="17"/>
    <cellStyle name="桁区切り 5 2 5 3 2" xfId="18"/>
    <cellStyle name="桁区切り 5 2 6" xfId="19"/>
    <cellStyle name="桁区切り 5 2 7" xfId="20"/>
    <cellStyle name="桁区切り 5 2 8" xfId="21"/>
    <cellStyle name="桁区切り 6" xfId="22"/>
    <cellStyle name="桁区切り 6 2" xfId="23"/>
    <cellStyle name="桁区切り 6 2 2" xfId="24"/>
    <cellStyle name="桁区切り 6 2 2 2" xfId="25"/>
    <cellStyle name="桁区切り 6 2 2 2 2" xfId="26"/>
    <cellStyle name="桁区切り 6 2 3" xfId="27"/>
    <cellStyle name="桁区切り 6 2 3 2" xfId="28"/>
    <cellStyle name="桁区切り 7" xfId="29"/>
    <cellStyle name="桁区切り 8" xfId="36"/>
    <cellStyle name="標準" xfId="0" builtinId="0"/>
    <cellStyle name="標準 2" xfId="30"/>
    <cellStyle name="標準 2 2" xfId="31"/>
    <cellStyle name="標準 2_0214風俗営業作業（郡山市）" xfId="32"/>
    <cellStyle name="標準 3" xfId="33"/>
    <cellStyle name="標準 4" xfId="3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95249</xdr:colOff>
      <xdr:row>54</xdr:row>
      <xdr:rowOff>133351</xdr:rowOff>
    </xdr:from>
    <xdr:to>
      <xdr:col>24</xdr:col>
      <xdr:colOff>38099</xdr:colOff>
      <xdr:row>61</xdr:row>
      <xdr:rowOff>76201</xdr:rowOff>
    </xdr:to>
    <xdr:sp macro="" textlink="">
      <xdr:nvSpPr>
        <xdr:cNvPr id="3" name="大かっこ 2"/>
        <xdr:cNvSpPr/>
      </xdr:nvSpPr>
      <xdr:spPr>
        <a:xfrm>
          <a:off x="2085974" y="8458201"/>
          <a:ext cx="2390775" cy="1028700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48</xdr:row>
      <xdr:rowOff>76200</xdr:rowOff>
    </xdr:from>
    <xdr:to>
      <xdr:col>28</xdr:col>
      <xdr:colOff>76200</xdr:colOff>
      <xdr:row>50</xdr:row>
      <xdr:rowOff>104775</xdr:rowOff>
    </xdr:to>
    <xdr:sp macro="" textlink="">
      <xdr:nvSpPr>
        <xdr:cNvPr id="8" name="下矢印 7"/>
        <xdr:cNvSpPr/>
      </xdr:nvSpPr>
      <xdr:spPr>
        <a:xfrm rot="5400000">
          <a:off x="4829175" y="8305800"/>
          <a:ext cx="371475" cy="4286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43</xdr:row>
      <xdr:rowOff>85725</xdr:rowOff>
    </xdr:from>
    <xdr:to>
      <xdr:col>53</xdr:col>
      <xdr:colOff>66675</xdr:colOff>
      <xdr:row>52</xdr:row>
      <xdr:rowOff>161925</xdr:rowOff>
    </xdr:to>
    <xdr:sp macro="" textlink="">
      <xdr:nvSpPr>
        <xdr:cNvPr id="9" name="四角形吹き出し 8"/>
        <xdr:cNvSpPr/>
      </xdr:nvSpPr>
      <xdr:spPr>
        <a:xfrm>
          <a:off x="5334000" y="7515225"/>
          <a:ext cx="4438650" cy="1590675"/>
        </a:xfrm>
        <a:prstGeom prst="wedgeRectCallout">
          <a:avLst>
            <a:gd name="adj1" fmla="val -50018"/>
            <a:gd name="adj2" fmla="val -2680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26</xdr:row>
      <xdr:rowOff>114300</xdr:rowOff>
    </xdr:from>
    <xdr:to>
      <xdr:col>54</xdr:col>
      <xdr:colOff>114300</xdr:colOff>
      <xdr:row>35</xdr:row>
      <xdr:rowOff>161925</xdr:rowOff>
    </xdr:to>
    <xdr:sp macro="" textlink="">
      <xdr:nvSpPr>
        <xdr:cNvPr id="10" name="四角形吹き出し 9"/>
        <xdr:cNvSpPr/>
      </xdr:nvSpPr>
      <xdr:spPr>
        <a:xfrm>
          <a:off x="4695825" y="4629150"/>
          <a:ext cx="5353050" cy="1590675"/>
        </a:xfrm>
        <a:prstGeom prst="wedgeRectCallout">
          <a:avLst>
            <a:gd name="adj1" fmla="val 13089"/>
            <a:gd name="adj2" fmla="val -7291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43</xdr:row>
      <xdr:rowOff>19050</xdr:rowOff>
    </xdr:from>
    <xdr:to>
      <xdr:col>28</xdr:col>
      <xdr:colOff>19049</xdr:colOff>
      <xdr:row>45</xdr:row>
      <xdr:rowOff>133350</xdr:rowOff>
    </xdr:to>
    <xdr:sp macro="" textlink="">
      <xdr:nvSpPr>
        <xdr:cNvPr id="13" name="下矢印 12"/>
        <xdr:cNvSpPr/>
      </xdr:nvSpPr>
      <xdr:spPr>
        <a:xfrm rot="19385669">
          <a:off x="4800599" y="7448550"/>
          <a:ext cx="371475" cy="4286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10</xdr:row>
      <xdr:rowOff>47625</xdr:rowOff>
    </xdr:from>
    <xdr:to>
      <xdr:col>39</xdr:col>
      <xdr:colOff>133350</xdr:colOff>
      <xdr:row>11</xdr:row>
      <xdr:rowOff>95250</xdr:rowOff>
    </xdr:to>
    <xdr:sp macro="" textlink="">
      <xdr:nvSpPr>
        <xdr:cNvPr id="2" name="大かっこ 1"/>
        <xdr:cNvSpPr/>
      </xdr:nvSpPr>
      <xdr:spPr>
        <a:xfrm>
          <a:off x="7534275" y="2162175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85725</xdr:colOff>
      <xdr:row>18</xdr:row>
      <xdr:rowOff>47625</xdr:rowOff>
    </xdr:from>
    <xdr:to>
      <xdr:col>33</xdr:col>
      <xdr:colOff>133350</xdr:colOff>
      <xdr:row>19</xdr:row>
      <xdr:rowOff>95250</xdr:rowOff>
    </xdr:to>
    <xdr:sp macro="" textlink="">
      <xdr:nvSpPr>
        <xdr:cNvPr id="3" name="大かっこ 2"/>
        <xdr:cNvSpPr/>
      </xdr:nvSpPr>
      <xdr:spPr>
        <a:xfrm>
          <a:off x="6219825" y="3695700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231321</xdr:colOff>
      <xdr:row>31</xdr:row>
      <xdr:rowOff>394605</xdr:rowOff>
    </xdr:from>
    <xdr:to>
      <xdr:col>15</xdr:col>
      <xdr:colOff>163284</xdr:colOff>
      <xdr:row>34</xdr:row>
      <xdr:rowOff>272141</xdr:rowOff>
    </xdr:to>
    <xdr:sp macro="" textlink="">
      <xdr:nvSpPr>
        <xdr:cNvPr id="2" name="線吹き出し 2 (枠付き) 1"/>
        <xdr:cNvSpPr/>
      </xdr:nvSpPr>
      <xdr:spPr>
        <a:xfrm>
          <a:off x="2449285" y="9089569"/>
          <a:ext cx="1782535" cy="1265465"/>
        </a:xfrm>
        <a:prstGeom prst="borderCallout2">
          <a:avLst>
            <a:gd name="adj1" fmla="val 18750"/>
            <a:gd name="adj2" fmla="val -8333"/>
            <a:gd name="adj3" fmla="val 17005"/>
            <a:gd name="adj4" fmla="val -24777"/>
            <a:gd name="adj5" fmla="val -73575"/>
            <a:gd name="adj6" fmla="val -34161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事業用／非事業用より選択してください。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豪雨災害前から空室の場合は、「非事業用」を選択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190501</xdr:colOff>
      <xdr:row>29</xdr:row>
      <xdr:rowOff>462638</xdr:rowOff>
    </xdr:from>
    <xdr:to>
      <xdr:col>35</xdr:col>
      <xdr:colOff>54430</xdr:colOff>
      <xdr:row>30</xdr:row>
      <xdr:rowOff>312961</xdr:rowOff>
    </xdr:to>
    <xdr:sp macro="" textlink="">
      <xdr:nvSpPr>
        <xdr:cNvPr id="3" name="左中かっこ 2"/>
        <xdr:cNvSpPr/>
      </xdr:nvSpPr>
      <xdr:spPr>
        <a:xfrm rot="16200000">
          <a:off x="8565697" y="7966978"/>
          <a:ext cx="312965" cy="843643"/>
        </a:xfrm>
        <a:prstGeom prst="lef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27214</xdr:colOff>
      <xdr:row>31</xdr:row>
      <xdr:rowOff>398684</xdr:rowOff>
    </xdr:from>
    <xdr:to>
      <xdr:col>29</xdr:col>
      <xdr:colOff>27214</xdr:colOff>
      <xdr:row>38</xdr:row>
      <xdr:rowOff>163286</xdr:rowOff>
    </xdr:to>
    <xdr:sp macro="" textlink="">
      <xdr:nvSpPr>
        <xdr:cNvPr id="5" name="線吹き出し 2 (枠付き) 4"/>
        <xdr:cNvSpPr/>
      </xdr:nvSpPr>
      <xdr:spPr>
        <a:xfrm>
          <a:off x="4381500" y="9093648"/>
          <a:ext cx="3510643" cy="3003102"/>
        </a:xfrm>
        <a:prstGeom prst="borderCallout2">
          <a:avLst>
            <a:gd name="adj1" fmla="val 19309"/>
            <a:gd name="adj2" fmla="val 103562"/>
            <a:gd name="adj3" fmla="val 12603"/>
            <a:gd name="adj4" fmla="val 116906"/>
            <a:gd name="adj5" fmla="val -18803"/>
            <a:gd name="adj6" fmla="val 12584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構成員・・・グループ構成員となっている場合は「○」、なっていない場合は「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必ず大家と賃借人は同一グループであること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継続使用・・・復旧整備等後も同じ人が継続使用する場合は「○」、それ以外は「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大企業・・・賃借人が大企業（みなし大企業含む）の場合は「○」、それ以外の場合は「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特定風営店・・・風営法第２条第１項及び第５項に該当する場合（料理店、ゲームセンター除く）「○」、該当しない場合は「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非事業用の場合は、全て「－」を選択してください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10</xdr:row>
      <xdr:rowOff>47625</xdr:rowOff>
    </xdr:from>
    <xdr:to>
      <xdr:col>39</xdr:col>
      <xdr:colOff>133350</xdr:colOff>
      <xdr:row>11</xdr:row>
      <xdr:rowOff>95250</xdr:rowOff>
    </xdr:to>
    <xdr:sp macro="" textlink="">
      <xdr:nvSpPr>
        <xdr:cNvPr id="2" name="大かっこ 1"/>
        <xdr:cNvSpPr/>
      </xdr:nvSpPr>
      <xdr:spPr>
        <a:xfrm>
          <a:off x="7534275" y="2162175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85725</xdr:colOff>
      <xdr:row>18</xdr:row>
      <xdr:rowOff>47625</xdr:rowOff>
    </xdr:from>
    <xdr:to>
      <xdr:col>33</xdr:col>
      <xdr:colOff>133350</xdr:colOff>
      <xdr:row>19</xdr:row>
      <xdr:rowOff>95250</xdr:rowOff>
    </xdr:to>
    <xdr:sp macro="" textlink="">
      <xdr:nvSpPr>
        <xdr:cNvPr id="3" name="大かっこ 2"/>
        <xdr:cNvSpPr/>
      </xdr:nvSpPr>
      <xdr:spPr>
        <a:xfrm>
          <a:off x="6219825" y="3695700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I66"/>
  <sheetViews>
    <sheetView view="pageBreakPreview" zoomScaleNormal="85" zoomScaleSheetLayoutView="100" workbookViewId="0">
      <selection activeCell="AA10" sqref="AA10:BB11"/>
    </sheetView>
  </sheetViews>
  <sheetFormatPr defaultRowHeight="13.5"/>
  <cols>
    <col min="1" max="23" width="2.375" style="2" customWidth="1"/>
    <col min="24" max="24" width="3.625" style="2" customWidth="1"/>
    <col min="25" max="25" width="2.25" style="2" customWidth="1"/>
    <col min="26" max="49" width="2.375" style="2" customWidth="1"/>
    <col min="50" max="50" width="2.125" style="2" customWidth="1"/>
    <col min="51" max="52" width="2.375" style="2" customWidth="1"/>
    <col min="53" max="54" width="3" style="2" customWidth="1"/>
    <col min="55" max="55" width="3.875" style="2" customWidth="1"/>
    <col min="56" max="67" width="3" style="2" customWidth="1"/>
    <col min="68" max="16384" width="9" style="2"/>
  </cols>
  <sheetData>
    <row r="1" spans="1:54" ht="17.25" customHeight="1">
      <c r="A1" s="139" t="s">
        <v>98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</row>
    <row r="2" spans="1:54" ht="17.2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</row>
    <row r="3" spans="1:54" ht="8.25" customHeight="1" thickBot="1"/>
    <row r="4" spans="1:54">
      <c r="A4" s="98" t="s">
        <v>46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100"/>
    </row>
    <row r="5" spans="1:54" ht="14.25" thickBot="1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3"/>
    </row>
    <row r="7" spans="1:54">
      <c r="B7" s="2" t="s">
        <v>44</v>
      </c>
      <c r="Z7" s="2" t="s">
        <v>45</v>
      </c>
    </row>
    <row r="8" spans="1:54" s="29" customFormat="1">
      <c r="C8" s="51" t="s">
        <v>42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3"/>
      <c r="AA8" s="51" t="s">
        <v>185</v>
      </c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3"/>
    </row>
    <row r="9" spans="1:54" s="29" customFormat="1">
      <c r="C9" s="54" t="s">
        <v>43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AA9" s="54" t="s">
        <v>183</v>
      </c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6"/>
    </row>
    <row r="10" spans="1:54" s="29" customFormat="1" ht="13.5" customHeight="1">
      <c r="C10" s="54"/>
      <c r="D10" s="135" t="s">
        <v>186</v>
      </c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AA10" s="140" t="s">
        <v>123</v>
      </c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6"/>
    </row>
    <row r="11" spans="1:54">
      <c r="C11" s="25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AA11" s="141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8"/>
    </row>
    <row r="12" spans="1:54" s="29" customFormat="1" ht="20.25" customHeight="1" thickBot="1"/>
    <row r="13" spans="1:54">
      <c r="A13" s="98" t="s">
        <v>99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100"/>
    </row>
    <row r="14" spans="1:54" ht="14.25" thickBot="1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3"/>
    </row>
    <row r="16" spans="1:54">
      <c r="B16" s="2" t="s">
        <v>52</v>
      </c>
      <c r="AA16" s="2" t="s">
        <v>53</v>
      </c>
    </row>
    <row r="18" spans="3:61">
      <c r="C18" s="2" t="s">
        <v>106</v>
      </c>
    </row>
    <row r="19" spans="3:61" ht="13.5" customHeight="1">
      <c r="D19" s="122" t="s">
        <v>100</v>
      </c>
      <c r="E19" s="122"/>
      <c r="F19" s="122"/>
      <c r="G19" s="122"/>
      <c r="H19" s="122"/>
      <c r="I19" s="122"/>
      <c r="J19" s="122"/>
      <c r="K19" s="122"/>
      <c r="L19" s="132" t="s">
        <v>101</v>
      </c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4"/>
      <c r="AC19" s="106" t="s">
        <v>65</v>
      </c>
      <c r="AD19" s="107"/>
      <c r="AE19" s="107"/>
      <c r="AF19" s="107"/>
      <c r="AG19" s="107"/>
      <c r="AH19" s="108"/>
      <c r="AI19" s="118" t="s">
        <v>103</v>
      </c>
      <c r="AJ19" s="105"/>
      <c r="AK19" s="106" t="s">
        <v>70</v>
      </c>
      <c r="AL19" s="107"/>
      <c r="AM19" s="107"/>
      <c r="AN19" s="108"/>
      <c r="AO19" s="118" t="s">
        <v>104</v>
      </c>
      <c r="AP19" s="105"/>
      <c r="AQ19" s="106" t="s">
        <v>56</v>
      </c>
      <c r="AR19" s="107"/>
      <c r="AS19" s="107"/>
      <c r="AT19" s="108"/>
    </row>
    <row r="20" spans="3:61" ht="13.5" customHeight="1">
      <c r="D20" s="121" t="s">
        <v>108</v>
      </c>
      <c r="E20" s="121"/>
      <c r="F20" s="121"/>
      <c r="G20" s="121"/>
      <c r="H20" s="121"/>
      <c r="I20" s="121"/>
      <c r="J20" s="121"/>
      <c r="K20" s="121"/>
      <c r="L20" s="123" t="s">
        <v>187</v>
      </c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5"/>
      <c r="Z20" s="29"/>
      <c r="AA20" s="29"/>
      <c r="AB20" s="29"/>
      <c r="AC20" s="109"/>
      <c r="AD20" s="110"/>
      <c r="AE20" s="110"/>
      <c r="AF20" s="110"/>
      <c r="AG20" s="110"/>
      <c r="AH20" s="111"/>
      <c r="AI20" s="118"/>
      <c r="AJ20" s="105"/>
      <c r="AK20" s="109"/>
      <c r="AL20" s="110"/>
      <c r="AM20" s="110"/>
      <c r="AN20" s="111"/>
      <c r="AO20" s="118"/>
      <c r="AP20" s="105"/>
      <c r="AQ20" s="109"/>
      <c r="AR20" s="110"/>
      <c r="AS20" s="110"/>
      <c r="AT20" s="111"/>
    </row>
    <row r="21" spans="3:61">
      <c r="D21" s="121"/>
      <c r="E21" s="121"/>
      <c r="F21" s="121"/>
      <c r="G21" s="121"/>
      <c r="H21" s="121"/>
      <c r="I21" s="121"/>
      <c r="J21" s="121"/>
      <c r="K21" s="121"/>
      <c r="L21" s="12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8"/>
      <c r="AC21" s="109"/>
      <c r="AD21" s="110"/>
      <c r="AE21" s="110"/>
      <c r="AF21" s="110"/>
      <c r="AG21" s="110"/>
      <c r="AH21" s="111"/>
      <c r="AI21" s="118"/>
      <c r="AJ21" s="105"/>
      <c r="AK21" s="109"/>
      <c r="AL21" s="110"/>
      <c r="AM21" s="110"/>
      <c r="AN21" s="111"/>
      <c r="AO21" s="118"/>
      <c r="AP21" s="105"/>
      <c r="AQ21" s="109"/>
      <c r="AR21" s="110"/>
      <c r="AS21" s="110"/>
      <c r="AT21" s="111"/>
    </row>
    <row r="22" spans="3:61" ht="13.5" customHeight="1">
      <c r="D22" s="121" t="s">
        <v>109</v>
      </c>
      <c r="E22" s="121"/>
      <c r="F22" s="121"/>
      <c r="G22" s="121"/>
      <c r="H22" s="121"/>
      <c r="I22" s="121"/>
      <c r="J22" s="121"/>
      <c r="K22" s="121"/>
      <c r="L22" s="51" t="s">
        <v>188</v>
      </c>
      <c r="M22" s="22"/>
      <c r="N22" s="22"/>
      <c r="O22" s="22"/>
      <c r="P22" s="22"/>
      <c r="Q22" s="22"/>
      <c r="R22" s="22"/>
      <c r="S22" s="52"/>
      <c r="T22" s="52"/>
      <c r="U22" s="52"/>
      <c r="V22" s="52"/>
      <c r="W22" s="52"/>
      <c r="X22" s="23"/>
      <c r="Z22" s="29"/>
      <c r="AA22" s="29"/>
      <c r="AB22" s="29"/>
      <c r="AC22" s="109"/>
      <c r="AD22" s="110"/>
      <c r="AE22" s="110"/>
      <c r="AF22" s="110"/>
      <c r="AG22" s="110"/>
      <c r="AH22" s="111"/>
      <c r="AI22" s="118"/>
      <c r="AJ22" s="105"/>
      <c r="AK22" s="109"/>
      <c r="AL22" s="110"/>
      <c r="AM22" s="110"/>
      <c r="AN22" s="111"/>
      <c r="AO22" s="118"/>
      <c r="AP22" s="105"/>
      <c r="AQ22" s="109"/>
      <c r="AR22" s="110"/>
      <c r="AS22" s="110"/>
      <c r="AT22" s="111"/>
      <c r="AU22" s="29"/>
    </row>
    <row r="23" spans="3:61">
      <c r="D23" s="121"/>
      <c r="E23" s="121"/>
      <c r="F23" s="121"/>
      <c r="G23" s="121"/>
      <c r="H23" s="121"/>
      <c r="I23" s="121"/>
      <c r="J23" s="121"/>
      <c r="K23" s="121"/>
      <c r="L23" s="57" t="s">
        <v>102</v>
      </c>
      <c r="M23" s="21"/>
      <c r="N23" s="21"/>
      <c r="O23" s="21"/>
      <c r="P23" s="21"/>
      <c r="Q23" s="21"/>
      <c r="R23" s="21"/>
      <c r="S23" s="58"/>
      <c r="T23" s="58"/>
      <c r="U23" s="58"/>
      <c r="V23" s="58"/>
      <c r="W23" s="58"/>
      <c r="X23" s="26"/>
      <c r="Z23" s="29"/>
      <c r="AA23" s="29"/>
      <c r="AB23" s="29"/>
      <c r="AC23" s="109"/>
      <c r="AD23" s="110"/>
      <c r="AE23" s="110"/>
      <c r="AF23" s="110"/>
      <c r="AG23" s="110"/>
      <c r="AH23" s="111"/>
      <c r="AI23" s="118"/>
      <c r="AJ23" s="105"/>
      <c r="AK23" s="109"/>
      <c r="AL23" s="110"/>
      <c r="AM23" s="110"/>
      <c r="AN23" s="111"/>
      <c r="AO23" s="118"/>
      <c r="AP23" s="105"/>
      <c r="AQ23" s="109"/>
      <c r="AR23" s="110"/>
      <c r="AS23" s="110"/>
      <c r="AT23" s="111"/>
      <c r="AU23" s="29"/>
    </row>
    <row r="24" spans="3:61">
      <c r="D24" s="121" t="s">
        <v>110</v>
      </c>
      <c r="E24" s="121"/>
      <c r="F24" s="121"/>
      <c r="G24" s="121"/>
      <c r="H24" s="121"/>
      <c r="I24" s="121"/>
      <c r="J24" s="121"/>
      <c r="K24" s="121"/>
      <c r="L24" s="51" t="s">
        <v>189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3"/>
      <c r="AC24" s="109"/>
      <c r="AD24" s="110"/>
      <c r="AE24" s="110"/>
      <c r="AF24" s="110"/>
      <c r="AG24" s="110"/>
      <c r="AH24" s="111"/>
      <c r="AI24" s="118"/>
      <c r="AJ24" s="105"/>
      <c r="AK24" s="109"/>
      <c r="AL24" s="110"/>
      <c r="AM24" s="110"/>
      <c r="AN24" s="111"/>
      <c r="AO24" s="118"/>
      <c r="AP24" s="105"/>
      <c r="AQ24" s="109"/>
      <c r="AR24" s="110"/>
      <c r="AS24" s="110"/>
      <c r="AT24" s="111"/>
    </row>
    <row r="25" spans="3:61">
      <c r="D25" s="121"/>
      <c r="E25" s="121"/>
      <c r="F25" s="121"/>
      <c r="G25" s="121"/>
      <c r="H25" s="121"/>
      <c r="I25" s="121"/>
      <c r="J25" s="121"/>
      <c r="K25" s="121"/>
      <c r="L25" s="57" t="s">
        <v>190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6"/>
      <c r="Z25" s="29"/>
      <c r="AA25" s="29"/>
      <c r="AB25" s="29"/>
      <c r="AC25" s="129"/>
      <c r="AD25" s="130"/>
      <c r="AE25" s="130"/>
      <c r="AF25" s="130"/>
      <c r="AG25" s="130"/>
      <c r="AH25" s="131"/>
      <c r="AI25" s="118"/>
      <c r="AJ25" s="105"/>
      <c r="AK25" s="129"/>
      <c r="AL25" s="130"/>
      <c r="AM25" s="130"/>
      <c r="AN25" s="131"/>
      <c r="AO25" s="118"/>
      <c r="AP25" s="105"/>
      <c r="AQ25" s="129"/>
      <c r="AR25" s="130"/>
      <c r="AS25" s="130"/>
      <c r="AT25" s="131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</row>
    <row r="26" spans="3:61"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V26" s="14"/>
    </row>
    <row r="27" spans="3:61">
      <c r="C27" s="2" t="s">
        <v>105</v>
      </c>
    </row>
    <row r="28" spans="3:61" ht="13.5" customHeight="1">
      <c r="D28" s="122" t="s">
        <v>100</v>
      </c>
      <c r="E28" s="122"/>
      <c r="F28" s="122"/>
      <c r="G28" s="122"/>
      <c r="H28" s="122"/>
      <c r="I28" s="122"/>
      <c r="J28" s="122"/>
      <c r="K28" s="122"/>
      <c r="L28" s="132" t="s">
        <v>101</v>
      </c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4"/>
      <c r="AB28" s="106" t="s">
        <v>115</v>
      </c>
      <c r="AC28" s="107"/>
      <c r="AD28" s="107"/>
      <c r="AE28" s="107"/>
      <c r="AF28" s="107"/>
      <c r="AG28" s="108"/>
      <c r="AI28" s="105" t="s">
        <v>103</v>
      </c>
      <c r="AK28" s="106" t="s">
        <v>118</v>
      </c>
      <c r="AL28" s="107"/>
      <c r="AM28" s="107"/>
      <c r="AN28" s="107"/>
      <c r="AO28" s="107"/>
      <c r="AP28" s="108"/>
      <c r="AR28" s="105" t="s">
        <v>120</v>
      </c>
      <c r="AU28" s="106" t="s">
        <v>115</v>
      </c>
      <c r="AV28" s="107"/>
      <c r="AW28" s="107"/>
      <c r="AX28" s="107"/>
      <c r="AY28" s="107"/>
      <c r="AZ28" s="108"/>
    </row>
    <row r="29" spans="3:61" ht="13.5" customHeight="1">
      <c r="D29" s="121" t="s">
        <v>111</v>
      </c>
      <c r="E29" s="121"/>
      <c r="F29" s="121"/>
      <c r="G29" s="121"/>
      <c r="H29" s="121"/>
      <c r="I29" s="121"/>
      <c r="J29" s="121"/>
      <c r="K29" s="121"/>
      <c r="L29" s="123" t="s">
        <v>191</v>
      </c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5"/>
      <c r="Z29" s="29"/>
      <c r="AB29" s="109"/>
      <c r="AC29" s="110"/>
      <c r="AD29" s="110"/>
      <c r="AE29" s="110"/>
      <c r="AF29" s="110"/>
      <c r="AG29" s="111"/>
      <c r="AI29" s="105"/>
      <c r="AK29" s="109"/>
      <c r="AL29" s="110"/>
      <c r="AM29" s="110"/>
      <c r="AN29" s="110"/>
      <c r="AO29" s="110"/>
      <c r="AP29" s="111"/>
      <c r="AR29" s="105"/>
      <c r="AU29" s="109"/>
      <c r="AV29" s="110"/>
      <c r="AW29" s="110"/>
      <c r="AX29" s="110"/>
      <c r="AY29" s="110"/>
      <c r="AZ29" s="111"/>
    </row>
    <row r="30" spans="3:61">
      <c r="D30" s="121"/>
      <c r="E30" s="121"/>
      <c r="F30" s="121"/>
      <c r="G30" s="121"/>
      <c r="H30" s="121"/>
      <c r="I30" s="121"/>
      <c r="J30" s="121"/>
      <c r="K30" s="121"/>
      <c r="L30" s="126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8"/>
      <c r="AB30" s="112" t="s">
        <v>116</v>
      </c>
      <c r="AC30" s="113"/>
      <c r="AD30" s="113"/>
      <c r="AE30" s="113"/>
      <c r="AF30" s="113"/>
      <c r="AG30" s="114"/>
      <c r="AI30" s="105"/>
      <c r="AK30" s="112" t="s">
        <v>119</v>
      </c>
      <c r="AL30" s="113"/>
      <c r="AM30" s="113"/>
      <c r="AN30" s="113"/>
      <c r="AO30" s="113"/>
      <c r="AP30" s="114"/>
      <c r="AR30" s="105"/>
      <c r="AU30" s="112" t="s">
        <v>116</v>
      </c>
      <c r="AV30" s="113"/>
      <c r="AW30" s="113"/>
      <c r="AX30" s="113"/>
      <c r="AY30" s="113"/>
      <c r="AZ30" s="114"/>
    </row>
    <row r="31" spans="3:61" ht="13.5" customHeight="1">
      <c r="D31" s="121" t="s">
        <v>112</v>
      </c>
      <c r="E31" s="121"/>
      <c r="F31" s="121"/>
      <c r="G31" s="121"/>
      <c r="H31" s="121"/>
      <c r="I31" s="121"/>
      <c r="J31" s="121"/>
      <c r="K31" s="121"/>
      <c r="L31" s="29" t="s">
        <v>49</v>
      </c>
      <c r="M31" s="29"/>
      <c r="N31" s="29"/>
      <c r="O31" s="29"/>
      <c r="P31" s="22"/>
      <c r="Q31" s="22"/>
      <c r="R31" s="22"/>
      <c r="S31" s="52"/>
      <c r="T31" s="52"/>
      <c r="U31" s="52"/>
      <c r="V31" s="52"/>
      <c r="W31" s="52"/>
      <c r="X31" s="23"/>
      <c r="Z31" s="29"/>
      <c r="AA31" s="21"/>
      <c r="AB31" s="21"/>
      <c r="AC31" s="21"/>
      <c r="AD31" s="21"/>
      <c r="AE31" s="21"/>
      <c r="AF31" s="21"/>
      <c r="AG31" s="21"/>
      <c r="AH31" s="21"/>
      <c r="AI31" s="105"/>
      <c r="AJ31" s="21"/>
      <c r="AK31" s="21"/>
      <c r="AL31" s="21"/>
      <c r="AM31" s="21"/>
      <c r="AN31" s="21"/>
      <c r="AO31" s="21"/>
      <c r="AP31" s="21"/>
      <c r="AQ31" s="21"/>
      <c r="AR31" s="105"/>
      <c r="AS31" s="21"/>
      <c r="AT31" s="21"/>
      <c r="AU31" s="21"/>
      <c r="AV31" s="21"/>
      <c r="AW31" s="21"/>
      <c r="AX31" s="21"/>
      <c r="AY31" s="21"/>
      <c r="AZ31" s="21"/>
      <c r="BA31" s="21"/>
      <c r="BB31" s="21"/>
    </row>
    <row r="32" spans="3:61" ht="13.5" customHeight="1">
      <c r="D32" s="121"/>
      <c r="E32" s="121"/>
      <c r="F32" s="121"/>
      <c r="G32" s="121"/>
      <c r="H32" s="121"/>
      <c r="I32" s="121"/>
      <c r="J32" s="121"/>
      <c r="K32" s="121"/>
      <c r="L32" s="29" t="s">
        <v>146</v>
      </c>
      <c r="M32" s="14"/>
      <c r="N32" s="14"/>
      <c r="O32" s="14"/>
      <c r="P32" s="14"/>
      <c r="Q32" s="14"/>
      <c r="R32" s="14"/>
      <c r="S32" s="55"/>
      <c r="T32" s="55"/>
      <c r="U32" s="55"/>
      <c r="V32" s="55"/>
      <c r="W32" s="55"/>
      <c r="X32" s="24"/>
      <c r="Z32" s="29"/>
      <c r="AI32" s="105"/>
      <c r="AR32" s="105"/>
    </row>
    <row r="33" spans="1:59" ht="13.5" customHeight="1">
      <c r="D33" s="121"/>
      <c r="E33" s="121"/>
      <c r="F33" s="121"/>
      <c r="G33" s="121"/>
      <c r="H33" s="121"/>
      <c r="I33" s="121"/>
      <c r="J33" s="121"/>
      <c r="K33" s="121"/>
      <c r="L33" s="29" t="s">
        <v>107</v>
      </c>
      <c r="M33" s="14"/>
      <c r="N33" s="14"/>
      <c r="O33" s="14"/>
      <c r="P33" s="14"/>
      <c r="Q33" s="14"/>
      <c r="R33" s="14"/>
      <c r="S33" s="55"/>
      <c r="T33" s="55"/>
      <c r="U33" s="55"/>
      <c r="V33" s="55"/>
      <c r="W33" s="55"/>
      <c r="X33" s="24"/>
      <c r="Z33" s="29"/>
      <c r="AB33" s="115" t="s">
        <v>114</v>
      </c>
      <c r="AC33" s="116"/>
      <c r="AD33" s="116"/>
      <c r="AE33" s="116"/>
      <c r="AF33" s="116"/>
      <c r="AG33" s="117"/>
      <c r="AI33" s="105"/>
      <c r="AK33" s="115" t="s">
        <v>114</v>
      </c>
      <c r="AL33" s="116"/>
      <c r="AM33" s="116"/>
      <c r="AN33" s="116"/>
      <c r="AO33" s="116"/>
      <c r="AP33" s="117"/>
      <c r="AR33" s="105"/>
      <c r="AT33" s="106" t="s">
        <v>115</v>
      </c>
      <c r="AU33" s="107"/>
      <c r="AV33" s="107"/>
      <c r="AW33" s="108"/>
      <c r="AX33" s="104" t="s">
        <v>103</v>
      </c>
      <c r="AY33" s="106" t="s">
        <v>125</v>
      </c>
      <c r="AZ33" s="107"/>
      <c r="BA33" s="107"/>
      <c r="BB33" s="108"/>
    </row>
    <row r="34" spans="1:59" ht="13.5" customHeight="1">
      <c r="D34" s="121" t="s">
        <v>113</v>
      </c>
      <c r="E34" s="121"/>
      <c r="F34" s="121"/>
      <c r="G34" s="121"/>
      <c r="H34" s="121"/>
      <c r="I34" s="121"/>
      <c r="J34" s="121"/>
      <c r="K34" s="121"/>
      <c r="L34" s="51" t="s">
        <v>192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Z34" s="29"/>
      <c r="AB34" s="118"/>
      <c r="AC34" s="119"/>
      <c r="AD34" s="119"/>
      <c r="AE34" s="119"/>
      <c r="AF34" s="119"/>
      <c r="AG34" s="120"/>
      <c r="AI34" s="105"/>
      <c r="AK34" s="118"/>
      <c r="AL34" s="119"/>
      <c r="AM34" s="119"/>
      <c r="AN34" s="119"/>
      <c r="AO34" s="119"/>
      <c r="AP34" s="120"/>
      <c r="AR34" s="105"/>
      <c r="AT34" s="109"/>
      <c r="AU34" s="110"/>
      <c r="AV34" s="110"/>
      <c r="AW34" s="111"/>
      <c r="AX34" s="104"/>
      <c r="AY34" s="109"/>
      <c r="AZ34" s="110"/>
      <c r="BA34" s="110"/>
      <c r="BB34" s="111"/>
    </row>
    <row r="35" spans="1:59">
      <c r="D35" s="121"/>
      <c r="E35" s="121"/>
      <c r="F35" s="121"/>
      <c r="G35" s="121"/>
      <c r="H35" s="121"/>
      <c r="I35" s="121"/>
      <c r="J35" s="121"/>
      <c r="K35" s="121"/>
      <c r="L35" s="57" t="s">
        <v>193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6"/>
      <c r="AB35" s="112" t="s">
        <v>117</v>
      </c>
      <c r="AC35" s="113"/>
      <c r="AD35" s="113"/>
      <c r="AE35" s="113"/>
      <c r="AF35" s="113"/>
      <c r="AG35" s="114"/>
      <c r="AI35" s="105"/>
      <c r="AK35" s="112" t="s">
        <v>117</v>
      </c>
      <c r="AL35" s="113"/>
      <c r="AM35" s="113"/>
      <c r="AN35" s="113"/>
      <c r="AO35" s="113"/>
      <c r="AP35" s="114"/>
      <c r="AR35" s="105"/>
      <c r="AT35" s="112" t="s">
        <v>116</v>
      </c>
      <c r="AU35" s="113"/>
      <c r="AV35" s="113"/>
      <c r="AW35" s="114"/>
      <c r="AX35" s="104"/>
      <c r="AY35" s="112" t="s">
        <v>126</v>
      </c>
      <c r="AZ35" s="113"/>
      <c r="BA35" s="113"/>
      <c r="BB35" s="114"/>
    </row>
    <row r="36" spans="1:59">
      <c r="E36" s="29" t="s">
        <v>145</v>
      </c>
      <c r="L36" s="29"/>
      <c r="M36" s="29"/>
      <c r="N36" s="29"/>
      <c r="O36" s="29"/>
      <c r="P36" s="29"/>
      <c r="Q36" s="29"/>
      <c r="R36" s="29"/>
      <c r="Z36" s="29"/>
    </row>
    <row r="37" spans="1:59" ht="24" customHeight="1" thickBot="1">
      <c r="AY37" s="14"/>
      <c r="AZ37" s="14"/>
      <c r="BA37" s="14"/>
      <c r="BB37" s="14"/>
      <c r="BD37" s="14"/>
      <c r="BE37" s="14"/>
      <c r="BF37" s="14"/>
      <c r="BG37" s="14"/>
    </row>
    <row r="38" spans="1:59">
      <c r="A38" s="98" t="s">
        <v>121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0"/>
    </row>
    <row r="39" spans="1:59" ht="14.25" thickBot="1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3"/>
    </row>
    <row r="40" spans="1:59" ht="21" customHeight="1" thickBot="1"/>
    <row r="41" spans="1:59" ht="12.75" customHeight="1">
      <c r="B41" s="151" t="s">
        <v>64</v>
      </c>
      <c r="C41" s="152"/>
      <c r="D41" s="152"/>
      <c r="E41" s="152"/>
      <c r="F41" s="152"/>
      <c r="G41" s="152"/>
      <c r="H41" s="153"/>
      <c r="I41" s="28"/>
      <c r="K41" s="105" t="s">
        <v>55</v>
      </c>
      <c r="M41" s="142" t="s">
        <v>65</v>
      </c>
      <c r="N41" s="143"/>
      <c r="O41" s="143"/>
      <c r="P41" s="144"/>
      <c r="Q41" s="118" t="s">
        <v>54</v>
      </c>
      <c r="R41" s="120"/>
      <c r="S41" s="106" t="s">
        <v>70</v>
      </c>
      <c r="T41" s="107"/>
      <c r="U41" s="107"/>
      <c r="V41" s="108"/>
      <c r="W41" s="105" t="s">
        <v>51</v>
      </c>
      <c r="X41" s="106" t="s">
        <v>56</v>
      </c>
      <c r="Y41" s="107"/>
      <c r="Z41" s="107"/>
      <c r="AA41" s="108"/>
    </row>
    <row r="42" spans="1:59" ht="12.75" customHeight="1">
      <c r="B42" s="154"/>
      <c r="C42" s="110"/>
      <c r="D42" s="110"/>
      <c r="E42" s="110"/>
      <c r="F42" s="110"/>
      <c r="G42" s="110"/>
      <c r="H42" s="155"/>
      <c r="I42" s="28"/>
      <c r="K42" s="105"/>
      <c r="M42" s="148"/>
      <c r="N42" s="149"/>
      <c r="O42" s="149"/>
      <c r="P42" s="150"/>
      <c r="Q42" s="118"/>
      <c r="R42" s="120"/>
      <c r="S42" s="109"/>
      <c r="T42" s="110"/>
      <c r="U42" s="110"/>
      <c r="V42" s="111"/>
      <c r="W42" s="105"/>
      <c r="X42" s="109"/>
      <c r="Y42" s="110"/>
      <c r="Z42" s="110"/>
      <c r="AA42" s="111"/>
    </row>
    <row r="43" spans="1:59" ht="12.75" customHeight="1">
      <c r="B43" s="154"/>
      <c r="C43" s="110"/>
      <c r="D43" s="110"/>
      <c r="E43" s="110"/>
      <c r="F43" s="110"/>
      <c r="G43" s="110"/>
      <c r="H43" s="155"/>
      <c r="I43" s="28"/>
      <c r="K43" s="105"/>
      <c r="M43" s="148"/>
      <c r="N43" s="149"/>
      <c r="O43" s="149"/>
      <c r="P43" s="150"/>
      <c r="Q43" s="118"/>
      <c r="R43" s="120"/>
      <c r="S43" s="109"/>
      <c r="T43" s="110"/>
      <c r="U43" s="110"/>
      <c r="V43" s="111"/>
      <c r="W43" s="105"/>
      <c r="X43" s="109"/>
      <c r="Y43" s="110"/>
      <c r="Z43" s="110"/>
      <c r="AA43" s="111"/>
    </row>
    <row r="44" spans="1:59" ht="12.75" customHeight="1" thickBot="1">
      <c r="B44" s="156"/>
      <c r="C44" s="157"/>
      <c r="D44" s="157"/>
      <c r="E44" s="157"/>
      <c r="F44" s="157"/>
      <c r="G44" s="157"/>
      <c r="H44" s="158"/>
      <c r="I44" s="28"/>
      <c r="K44" s="105"/>
      <c r="M44" s="145"/>
      <c r="N44" s="146"/>
      <c r="O44" s="146"/>
      <c r="P44" s="147"/>
      <c r="Q44" s="118"/>
      <c r="R44" s="120"/>
      <c r="S44" s="129"/>
      <c r="T44" s="130"/>
      <c r="U44" s="130"/>
      <c r="V44" s="131"/>
      <c r="W44" s="105"/>
      <c r="X44" s="129"/>
      <c r="Y44" s="130"/>
      <c r="Z44" s="130"/>
      <c r="AA44" s="131"/>
    </row>
    <row r="45" spans="1:59" ht="12" customHeight="1">
      <c r="D45" s="20"/>
      <c r="E45" s="20"/>
      <c r="F45" s="20"/>
      <c r="G45" s="20"/>
      <c r="H45" s="20"/>
      <c r="I45" s="28"/>
      <c r="K45" s="6"/>
      <c r="M45" s="20"/>
      <c r="N45" s="20"/>
      <c r="O45" s="20"/>
      <c r="P45" s="20"/>
      <c r="Q45" s="7"/>
      <c r="R45" s="6"/>
      <c r="S45" s="20"/>
      <c r="T45" s="20"/>
      <c r="U45" s="20"/>
      <c r="V45" s="20"/>
      <c r="W45" s="6"/>
      <c r="X45" s="20"/>
      <c r="Y45" s="20"/>
      <c r="Z45" s="20"/>
      <c r="AA45" s="20"/>
      <c r="AD45" s="119" t="s">
        <v>57</v>
      </c>
      <c r="AE45" s="27"/>
      <c r="AF45" s="119" t="s">
        <v>55</v>
      </c>
      <c r="AG45" s="14"/>
      <c r="AH45" s="21"/>
      <c r="AI45" s="113" t="s">
        <v>59</v>
      </c>
      <c r="AJ45" s="113"/>
      <c r="AK45" s="113"/>
      <c r="AL45" s="113"/>
      <c r="AM45" s="21"/>
      <c r="AN45" s="14"/>
      <c r="AO45" s="14"/>
      <c r="AP45" s="14"/>
      <c r="AQ45" s="14"/>
      <c r="AR45" s="119" t="s">
        <v>54</v>
      </c>
      <c r="AS45" s="14"/>
      <c r="AT45" s="113" t="s">
        <v>60</v>
      </c>
      <c r="AU45" s="113"/>
      <c r="AV45" s="113"/>
      <c r="AW45" s="113"/>
      <c r="AX45" s="119" t="s">
        <v>51</v>
      </c>
      <c r="AY45" s="113" t="s">
        <v>59</v>
      </c>
      <c r="AZ45" s="113"/>
      <c r="BA45" s="113"/>
      <c r="BB45" s="14"/>
    </row>
    <row r="46" spans="1:59">
      <c r="Q46" s="106" t="s">
        <v>67</v>
      </c>
      <c r="R46" s="107"/>
      <c r="S46" s="107"/>
      <c r="T46" s="107"/>
      <c r="U46" s="108"/>
      <c r="AD46" s="119"/>
      <c r="AE46" s="27"/>
      <c r="AF46" s="119"/>
      <c r="AG46" s="14"/>
      <c r="AH46" s="14"/>
      <c r="AI46" s="119" t="s">
        <v>58</v>
      </c>
      <c r="AJ46" s="119"/>
      <c r="AK46" s="119"/>
      <c r="AL46" s="119"/>
      <c r="AM46" s="14"/>
      <c r="AN46" s="14"/>
      <c r="AO46" s="14"/>
      <c r="AP46" s="14"/>
      <c r="AQ46" s="14"/>
      <c r="AR46" s="119"/>
      <c r="AS46" s="14"/>
      <c r="AT46" s="14" t="s">
        <v>58</v>
      </c>
      <c r="AU46" s="14"/>
      <c r="AV46" s="14"/>
      <c r="AW46" s="14"/>
      <c r="AX46" s="119"/>
      <c r="AY46" s="119" t="s">
        <v>61</v>
      </c>
      <c r="AZ46" s="119"/>
      <c r="BA46" s="119"/>
      <c r="BB46" s="14"/>
    </row>
    <row r="47" spans="1:59">
      <c r="E47" s="106" t="s">
        <v>56</v>
      </c>
      <c r="F47" s="107"/>
      <c r="G47" s="107"/>
      <c r="H47" s="108"/>
      <c r="I47" s="28"/>
      <c r="K47" s="105" t="s">
        <v>55</v>
      </c>
      <c r="N47" s="14"/>
      <c r="O47" s="14"/>
      <c r="Q47" s="129"/>
      <c r="R47" s="130"/>
      <c r="S47" s="130"/>
      <c r="T47" s="130"/>
      <c r="U47" s="131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</row>
    <row r="48" spans="1:59">
      <c r="E48" s="109"/>
      <c r="F48" s="110"/>
      <c r="G48" s="110"/>
      <c r="H48" s="111"/>
      <c r="I48" s="28"/>
      <c r="K48" s="105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AD48" s="14"/>
      <c r="AE48" s="14"/>
      <c r="AF48" s="119" t="s">
        <v>55</v>
      </c>
      <c r="AG48" s="14"/>
      <c r="AH48" s="21"/>
      <c r="AI48" s="113" t="s">
        <v>59</v>
      </c>
      <c r="AJ48" s="113"/>
      <c r="AK48" s="113"/>
      <c r="AL48" s="113"/>
      <c r="AM48" s="119" t="s">
        <v>51</v>
      </c>
      <c r="AN48" s="113" t="s">
        <v>62</v>
      </c>
      <c r="AO48" s="113"/>
      <c r="AP48" s="113"/>
      <c r="AQ48" s="27"/>
      <c r="AR48" s="119" t="s">
        <v>54</v>
      </c>
      <c r="AS48" s="27"/>
      <c r="AT48" s="113" t="s">
        <v>60</v>
      </c>
      <c r="AU48" s="113"/>
      <c r="AV48" s="113"/>
      <c r="AW48" s="113"/>
      <c r="AX48" s="119" t="s">
        <v>51</v>
      </c>
      <c r="AY48" s="113" t="s">
        <v>59</v>
      </c>
      <c r="AZ48" s="113"/>
      <c r="BA48" s="113"/>
      <c r="BB48" s="14"/>
    </row>
    <row r="49" spans="1:55">
      <c r="E49" s="109"/>
      <c r="F49" s="110"/>
      <c r="G49" s="110"/>
      <c r="H49" s="111"/>
      <c r="I49" s="28"/>
      <c r="K49" s="105"/>
      <c r="AD49" s="14"/>
      <c r="AE49" s="14"/>
      <c r="AF49" s="119"/>
      <c r="AG49" s="14"/>
      <c r="AH49" s="14"/>
      <c r="AI49" s="119" t="s">
        <v>58</v>
      </c>
      <c r="AJ49" s="119"/>
      <c r="AK49" s="119"/>
      <c r="AL49" s="119"/>
      <c r="AM49" s="119"/>
      <c r="AN49" s="119" t="s">
        <v>62</v>
      </c>
      <c r="AO49" s="119"/>
      <c r="AP49" s="119"/>
      <c r="AQ49" s="27"/>
      <c r="AR49" s="119"/>
      <c r="AS49" s="27"/>
      <c r="AT49" s="14" t="s">
        <v>58</v>
      </c>
      <c r="AU49" s="14"/>
      <c r="AV49" s="14"/>
      <c r="AW49" s="14"/>
      <c r="AX49" s="119"/>
      <c r="AY49" s="119" t="s">
        <v>61</v>
      </c>
      <c r="AZ49" s="119"/>
      <c r="BA49" s="119"/>
      <c r="BB49" s="14"/>
    </row>
    <row r="50" spans="1:55">
      <c r="E50" s="129"/>
      <c r="F50" s="130"/>
      <c r="G50" s="130"/>
      <c r="H50" s="131"/>
      <c r="I50" s="28"/>
      <c r="K50" s="105"/>
      <c r="N50" s="106" t="s">
        <v>67</v>
      </c>
      <c r="O50" s="107"/>
      <c r="P50" s="107"/>
      <c r="Q50" s="107"/>
      <c r="R50" s="108"/>
      <c r="S50" s="104" t="s">
        <v>54</v>
      </c>
      <c r="T50" s="106" t="s">
        <v>66</v>
      </c>
      <c r="U50" s="107"/>
      <c r="V50" s="107"/>
      <c r="W50" s="107"/>
      <c r="X50" s="108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</row>
    <row r="51" spans="1:55">
      <c r="N51" s="129"/>
      <c r="O51" s="130"/>
      <c r="P51" s="130"/>
      <c r="Q51" s="130"/>
      <c r="R51" s="131"/>
      <c r="S51" s="104"/>
      <c r="T51" s="129"/>
      <c r="U51" s="130"/>
      <c r="V51" s="130"/>
      <c r="W51" s="130"/>
      <c r="X51" s="131"/>
      <c r="AD51" s="14"/>
      <c r="AE51" s="14"/>
      <c r="AF51" s="119" t="s">
        <v>55</v>
      </c>
      <c r="AG51" s="14"/>
      <c r="AH51" s="14"/>
      <c r="AI51" s="113" t="s">
        <v>63</v>
      </c>
      <c r="AJ51" s="113"/>
      <c r="AK51" s="113"/>
      <c r="AL51" s="113"/>
      <c r="AM51" s="113"/>
      <c r="AN51" s="113"/>
      <c r="AO51" s="113"/>
      <c r="AP51" s="113"/>
      <c r="AQ51" s="113"/>
      <c r="AR51" s="113"/>
      <c r="AS51" s="14"/>
      <c r="AT51" s="119" t="s">
        <v>55</v>
      </c>
      <c r="AU51" s="14"/>
      <c r="AV51" s="113" t="s">
        <v>59</v>
      </c>
      <c r="AW51" s="113"/>
      <c r="AX51" s="113"/>
      <c r="AY51" s="14"/>
      <c r="AZ51" s="14"/>
      <c r="BA51" s="14"/>
      <c r="BB51" s="14"/>
    </row>
    <row r="52" spans="1:55">
      <c r="AD52" s="14"/>
      <c r="AE52" s="14"/>
      <c r="AF52" s="119"/>
      <c r="AG52" s="14"/>
      <c r="AH52" s="14"/>
      <c r="AI52" s="17" t="s">
        <v>71</v>
      </c>
      <c r="AJ52" s="17"/>
      <c r="AK52" s="17"/>
      <c r="AL52" s="17"/>
      <c r="AM52" s="17"/>
      <c r="AN52" s="17"/>
      <c r="AO52" s="17"/>
      <c r="AP52" s="17"/>
      <c r="AQ52" s="17"/>
      <c r="AR52" s="14"/>
      <c r="AS52" s="14"/>
      <c r="AT52" s="119"/>
      <c r="AU52" s="14"/>
      <c r="AV52" s="119" t="s">
        <v>61</v>
      </c>
      <c r="AW52" s="119"/>
      <c r="AX52" s="119"/>
      <c r="AY52" s="14"/>
      <c r="AZ52" s="14"/>
      <c r="BA52" s="14"/>
      <c r="BB52" s="14"/>
    </row>
    <row r="53" spans="1:55">
      <c r="AD53" s="14"/>
      <c r="AE53" s="14"/>
      <c r="AF53" s="27"/>
      <c r="AG53" s="14"/>
      <c r="AH53" s="14"/>
      <c r="AI53" s="17"/>
      <c r="AJ53" s="17"/>
      <c r="AK53" s="17"/>
      <c r="AL53" s="17"/>
      <c r="AM53" s="17"/>
      <c r="AN53" s="17"/>
      <c r="AO53" s="17"/>
      <c r="AP53" s="17"/>
      <c r="AQ53" s="17"/>
      <c r="AR53" s="14"/>
      <c r="AS53" s="14"/>
      <c r="AT53" s="27"/>
      <c r="AU53" s="14"/>
      <c r="AV53" s="27"/>
      <c r="AW53" s="27"/>
      <c r="AX53" s="27"/>
      <c r="AY53" s="14"/>
      <c r="AZ53" s="14"/>
      <c r="BA53" s="14"/>
      <c r="BB53" s="14"/>
    </row>
    <row r="54" spans="1:55">
      <c r="A54" s="2" t="s">
        <v>184</v>
      </c>
      <c r="AD54" s="14"/>
      <c r="AE54" s="14"/>
      <c r="AF54" s="27"/>
      <c r="AG54" s="14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4"/>
      <c r="AS54" s="14"/>
      <c r="AT54" s="27"/>
      <c r="AU54" s="14"/>
      <c r="AV54" s="27"/>
      <c r="AW54" s="27"/>
      <c r="AX54" s="27"/>
      <c r="AY54" s="14"/>
      <c r="AZ54" s="14"/>
      <c r="BA54" s="14"/>
      <c r="BB54" s="14"/>
    </row>
    <row r="56" spans="1:55">
      <c r="R56" s="142" t="s">
        <v>142</v>
      </c>
      <c r="S56" s="143"/>
      <c r="T56" s="143"/>
      <c r="U56" s="144"/>
    </row>
    <row r="57" spans="1:55">
      <c r="D57" s="106" t="s">
        <v>68</v>
      </c>
      <c r="E57" s="107"/>
      <c r="F57" s="107"/>
      <c r="G57" s="107"/>
      <c r="H57" s="108"/>
      <c r="I57" s="28"/>
      <c r="K57" s="105" t="s">
        <v>51</v>
      </c>
      <c r="M57" s="105">
        <v>1</v>
      </c>
      <c r="O57" s="105" t="s">
        <v>39</v>
      </c>
      <c r="R57" s="145"/>
      <c r="S57" s="146"/>
      <c r="T57" s="146"/>
      <c r="U57" s="147"/>
    </row>
    <row r="58" spans="1:55" ht="9" customHeight="1">
      <c r="D58" s="109"/>
      <c r="E58" s="110"/>
      <c r="F58" s="110"/>
      <c r="G58" s="110"/>
      <c r="H58" s="111"/>
      <c r="I58" s="28"/>
      <c r="K58" s="105"/>
      <c r="M58" s="105"/>
      <c r="O58" s="105"/>
      <c r="Q58" s="21"/>
      <c r="R58" s="21"/>
      <c r="S58" s="21"/>
      <c r="T58" s="21"/>
      <c r="U58" s="21"/>
      <c r="V58" s="21"/>
      <c r="W58" s="21"/>
    </row>
    <row r="59" spans="1:55" ht="9" customHeight="1">
      <c r="D59" s="109"/>
      <c r="E59" s="110"/>
      <c r="F59" s="110"/>
      <c r="G59" s="110"/>
      <c r="H59" s="111"/>
      <c r="I59" s="28"/>
      <c r="K59" s="105"/>
      <c r="M59" s="105"/>
      <c r="O59" s="105"/>
    </row>
    <row r="60" spans="1:55" ht="13.5" customHeight="1">
      <c r="D60" s="129"/>
      <c r="E60" s="130"/>
      <c r="F60" s="130"/>
      <c r="G60" s="130"/>
      <c r="H60" s="131"/>
      <c r="I60" s="28"/>
      <c r="K60" s="105"/>
      <c r="M60" s="105"/>
      <c r="O60" s="105"/>
      <c r="Q60" s="106" t="s">
        <v>69</v>
      </c>
      <c r="R60" s="107"/>
      <c r="S60" s="107"/>
      <c r="T60" s="107"/>
      <c r="U60" s="107"/>
      <c r="V60" s="107"/>
      <c r="W60" s="108"/>
    </row>
    <row r="61" spans="1:55">
      <c r="Q61" s="129"/>
      <c r="R61" s="130"/>
      <c r="S61" s="130"/>
      <c r="T61" s="130"/>
      <c r="U61" s="130"/>
      <c r="V61" s="130"/>
      <c r="W61" s="131"/>
    </row>
    <row r="62" spans="1:55" ht="14.25" thickBot="1"/>
    <row r="63" spans="1:55">
      <c r="A63" s="98" t="s">
        <v>122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100"/>
    </row>
    <row r="64" spans="1:55" ht="14.25" thickBot="1">
      <c r="A64" s="101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3"/>
    </row>
    <row r="66" spans="2:2">
      <c r="B66" s="2" t="s">
        <v>194</v>
      </c>
    </row>
  </sheetData>
  <mergeCells count="85">
    <mergeCell ref="AR45:AR46"/>
    <mergeCell ref="A38:BC39"/>
    <mergeCell ref="B41:H44"/>
    <mergeCell ref="AX45:AX46"/>
    <mergeCell ref="AY33:BB34"/>
    <mergeCell ref="AY35:BB35"/>
    <mergeCell ref="AY46:BA46"/>
    <mergeCell ref="AY45:BA45"/>
    <mergeCell ref="AY48:BA48"/>
    <mergeCell ref="AY49:BA49"/>
    <mergeCell ref="AN49:AP49"/>
    <mergeCell ref="AN48:AP48"/>
    <mergeCell ref="AI48:AL48"/>
    <mergeCell ref="AM48:AM49"/>
    <mergeCell ref="AI49:AL49"/>
    <mergeCell ref="AT51:AT52"/>
    <mergeCell ref="AV51:AX51"/>
    <mergeCell ref="AV52:AX52"/>
    <mergeCell ref="S41:V44"/>
    <mergeCell ref="AF48:AF49"/>
    <mergeCell ref="AF51:AF52"/>
    <mergeCell ref="AR48:AR49"/>
    <mergeCell ref="AT48:AW48"/>
    <mergeCell ref="AX48:AX49"/>
    <mergeCell ref="AI46:AL46"/>
    <mergeCell ref="W41:W44"/>
    <mergeCell ref="X41:AA44"/>
    <mergeCell ref="AD45:AD46"/>
    <mergeCell ref="AF45:AF46"/>
    <mergeCell ref="AI45:AL45"/>
    <mergeCell ref="AT45:AW45"/>
    <mergeCell ref="R56:U57"/>
    <mergeCell ref="AI51:AR51"/>
    <mergeCell ref="Q41:R44"/>
    <mergeCell ref="D57:H60"/>
    <mergeCell ref="K57:K60"/>
    <mergeCell ref="M57:M60"/>
    <mergeCell ref="O57:O60"/>
    <mergeCell ref="Q60:W61"/>
    <mergeCell ref="K47:K50"/>
    <mergeCell ref="N50:R51"/>
    <mergeCell ref="T50:X51"/>
    <mergeCell ref="S50:S51"/>
    <mergeCell ref="Q46:U47"/>
    <mergeCell ref="E47:H50"/>
    <mergeCell ref="K41:K44"/>
    <mergeCell ref="M41:P44"/>
    <mergeCell ref="L20:X21"/>
    <mergeCell ref="D10:X11"/>
    <mergeCell ref="A1:BB2"/>
    <mergeCell ref="A4:BB5"/>
    <mergeCell ref="A13:BB14"/>
    <mergeCell ref="AA10:BB11"/>
    <mergeCell ref="D28:K28"/>
    <mergeCell ref="L29:X30"/>
    <mergeCell ref="AK19:AN25"/>
    <mergeCell ref="AO19:AP25"/>
    <mergeCell ref="AQ19:AT25"/>
    <mergeCell ref="L28:X28"/>
    <mergeCell ref="AK28:AP29"/>
    <mergeCell ref="AB28:AG29"/>
    <mergeCell ref="AB30:AG30"/>
    <mergeCell ref="D19:K19"/>
    <mergeCell ref="L19:X19"/>
    <mergeCell ref="AC19:AH25"/>
    <mergeCell ref="AI19:AJ25"/>
    <mergeCell ref="D22:K23"/>
    <mergeCell ref="D20:K21"/>
    <mergeCell ref="D24:K25"/>
    <mergeCell ref="A63:BC64"/>
    <mergeCell ref="AX33:AX35"/>
    <mergeCell ref="AI28:AI35"/>
    <mergeCell ref="AR28:AR35"/>
    <mergeCell ref="AU28:AZ29"/>
    <mergeCell ref="AU30:AZ30"/>
    <mergeCell ref="AK30:AP30"/>
    <mergeCell ref="AK33:AP34"/>
    <mergeCell ref="AK35:AP35"/>
    <mergeCell ref="AT33:AW34"/>
    <mergeCell ref="AT35:AW35"/>
    <mergeCell ref="AB33:AG34"/>
    <mergeCell ref="AB35:AG35"/>
    <mergeCell ref="D29:K30"/>
    <mergeCell ref="D31:K33"/>
    <mergeCell ref="D34:K35"/>
  </mergeCells>
  <phoneticPr fontId="3"/>
  <pageMargins left="0.43307086614173229" right="0.39370078740157483" top="0.55118110236220474" bottom="0.47244094488188981" header="0.31496062992125984" footer="0.31496062992125984"/>
  <pageSetup paperSize="9" scale="7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S48"/>
  <sheetViews>
    <sheetView tabSelected="1" view="pageBreakPreview" zoomScale="80" zoomScaleNormal="100" zoomScaleSheetLayoutView="80" workbookViewId="0">
      <selection activeCell="AJ23" sqref="AJ23:AM23"/>
    </sheetView>
  </sheetViews>
  <sheetFormatPr defaultRowHeight="13.5"/>
  <cols>
    <col min="1" max="1" width="5.625" style="72" bestFit="1" customWidth="1"/>
    <col min="2" max="6" width="3.375" style="2" customWidth="1"/>
    <col min="7" max="12" width="3.25" style="2" customWidth="1"/>
    <col min="13" max="13" width="3.5" style="2" customWidth="1"/>
    <col min="14" max="14" width="4.125" style="2" customWidth="1"/>
    <col min="15" max="24" width="3.75" style="2" customWidth="1"/>
    <col min="25" max="36" width="3.25" style="2" customWidth="1"/>
    <col min="37" max="39" width="3" style="2" customWidth="1"/>
    <col min="40" max="43" width="3.25" style="2" customWidth="1"/>
    <col min="44" max="45" width="3.875" style="2" customWidth="1"/>
    <col min="46" max="16384" width="9" style="2"/>
  </cols>
  <sheetData>
    <row r="2" spans="2:45" ht="24.75" customHeight="1">
      <c r="B2" s="270" t="s">
        <v>181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</row>
    <row r="3" spans="2:45" ht="18" thickBot="1">
      <c r="B3" s="271" t="s">
        <v>131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1"/>
      <c r="U3" s="1"/>
      <c r="V3" s="1"/>
      <c r="W3" s="1"/>
    </row>
    <row r="4" spans="2:45" ht="17.25" customHeight="1">
      <c r="B4" s="272" t="s">
        <v>132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3"/>
      <c r="T4" s="274" t="s">
        <v>12</v>
      </c>
      <c r="U4" s="275"/>
      <c r="V4" s="275"/>
      <c r="W4" s="275"/>
      <c r="X4" s="275"/>
      <c r="Y4" s="275"/>
      <c r="Z4" s="275"/>
      <c r="AA4" s="275"/>
      <c r="AB4" s="275"/>
      <c r="AC4" s="276" t="s">
        <v>22</v>
      </c>
      <c r="AD4" s="277"/>
      <c r="AE4" s="278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3"/>
    </row>
    <row r="5" spans="2:45" ht="17.25" customHeight="1">
      <c r="B5" s="286" t="s">
        <v>195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8" t="s">
        <v>127</v>
      </c>
      <c r="U5" s="289"/>
      <c r="V5" s="289"/>
      <c r="W5" s="289"/>
      <c r="X5" s="289"/>
      <c r="Y5" s="290"/>
      <c r="Z5" s="142"/>
      <c r="AA5" s="143"/>
      <c r="AB5" s="143"/>
      <c r="AC5" s="279"/>
      <c r="AD5" s="280"/>
      <c r="AE5" s="281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5"/>
    </row>
    <row r="6" spans="2:45" ht="17.25" customHeight="1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7"/>
      <c r="T6" s="291"/>
      <c r="U6" s="292"/>
      <c r="V6" s="292"/>
      <c r="W6" s="292"/>
      <c r="X6" s="292"/>
      <c r="Y6" s="293"/>
      <c r="Z6" s="148"/>
      <c r="AA6" s="149"/>
      <c r="AB6" s="149"/>
      <c r="AC6" s="299" t="s">
        <v>209</v>
      </c>
      <c r="AD6" s="300"/>
      <c r="AE6" s="180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303"/>
    </row>
    <row r="7" spans="2:45" ht="14.25" customHeight="1" thickBot="1">
      <c r="B7" s="12"/>
      <c r="C7" s="12"/>
      <c r="N7" s="17"/>
      <c r="O7" s="17"/>
      <c r="P7" s="18"/>
      <c r="T7" s="294"/>
      <c r="U7" s="295"/>
      <c r="V7" s="295"/>
      <c r="W7" s="295"/>
      <c r="X7" s="295"/>
      <c r="Y7" s="296"/>
      <c r="Z7" s="297"/>
      <c r="AA7" s="298"/>
      <c r="AB7" s="298"/>
      <c r="AC7" s="301"/>
      <c r="AD7" s="302"/>
      <c r="AE7" s="18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5"/>
    </row>
    <row r="8" spans="2:45" ht="13.5" customHeight="1">
      <c r="B8" s="213" t="s">
        <v>6</v>
      </c>
      <c r="C8" s="216" t="s">
        <v>7</v>
      </c>
      <c r="D8" s="216"/>
      <c r="E8" s="216"/>
      <c r="F8" s="218"/>
      <c r="G8" s="219"/>
      <c r="H8" s="219"/>
      <c r="I8" s="219"/>
      <c r="J8" s="219"/>
      <c r="K8" s="219"/>
      <c r="L8" s="219"/>
      <c r="M8" s="220"/>
      <c r="N8" s="221" t="s">
        <v>10</v>
      </c>
      <c r="O8" s="216" t="s">
        <v>0</v>
      </c>
      <c r="P8" s="216"/>
      <c r="Q8" s="216"/>
      <c r="R8" s="218"/>
      <c r="S8" s="219"/>
      <c r="T8" s="219"/>
      <c r="U8" s="219"/>
      <c r="V8" s="219"/>
      <c r="W8" s="219"/>
      <c r="X8" s="219"/>
      <c r="Y8" s="219"/>
      <c r="Z8" s="219"/>
      <c r="AA8" s="219"/>
      <c r="AB8" s="220"/>
      <c r="AC8" s="198" t="s">
        <v>23</v>
      </c>
      <c r="AD8" s="187"/>
      <c r="AE8" s="187"/>
      <c r="AF8" s="201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3" t="s">
        <v>13</v>
      </c>
    </row>
    <row r="9" spans="2:45" ht="13.5" customHeight="1">
      <c r="B9" s="214"/>
      <c r="C9" s="217"/>
      <c r="D9" s="217"/>
      <c r="E9" s="217"/>
      <c r="F9" s="174"/>
      <c r="G9" s="175"/>
      <c r="H9" s="175"/>
      <c r="I9" s="175"/>
      <c r="J9" s="175"/>
      <c r="K9" s="175"/>
      <c r="L9" s="175"/>
      <c r="M9" s="176"/>
      <c r="N9" s="222"/>
      <c r="O9" s="217"/>
      <c r="P9" s="217"/>
      <c r="Q9" s="217"/>
      <c r="R9" s="174"/>
      <c r="S9" s="175"/>
      <c r="T9" s="175"/>
      <c r="U9" s="175"/>
      <c r="V9" s="175"/>
      <c r="W9" s="175"/>
      <c r="X9" s="175"/>
      <c r="Y9" s="175"/>
      <c r="Z9" s="175"/>
      <c r="AA9" s="175"/>
      <c r="AB9" s="176"/>
      <c r="AC9" s="199"/>
      <c r="AD9" s="190"/>
      <c r="AE9" s="190"/>
      <c r="AF9" s="129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202"/>
      <c r="AR9" s="7"/>
      <c r="AS9" s="7"/>
    </row>
    <row r="10" spans="2:45">
      <c r="B10" s="214"/>
      <c r="C10" s="180"/>
      <c r="D10" s="180"/>
      <c r="E10" s="180"/>
      <c r="F10" s="177"/>
      <c r="G10" s="178"/>
      <c r="H10" s="178"/>
      <c r="I10" s="178"/>
      <c r="J10" s="178"/>
      <c r="K10" s="178"/>
      <c r="L10" s="178"/>
      <c r="M10" s="179"/>
      <c r="N10" s="222"/>
      <c r="O10" s="180"/>
      <c r="P10" s="180"/>
      <c r="Q10" s="180"/>
      <c r="R10" s="177"/>
      <c r="S10" s="178"/>
      <c r="T10" s="178"/>
      <c r="U10" s="178"/>
      <c r="V10" s="178"/>
      <c r="W10" s="178"/>
      <c r="X10" s="178"/>
      <c r="Y10" s="178"/>
      <c r="Z10" s="178"/>
      <c r="AA10" s="178"/>
      <c r="AB10" s="179"/>
      <c r="AC10" s="199"/>
      <c r="AD10" s="190"/>
      <c r="AE10" s="190"/>
      <c r="AF10" s="184" t="s">
        <v>15</v>
      </c>
      <c r="AG10" s="115"/>
      <c r="AH10" s="116"/>
      <c r="AI10" s="116"/>
      <c r="AJ10" s="117" t="s">
        <v>2</v>
      </c>
      <c r="AK10" s="228" t="s">
        <v>16</v>
      </c>
      <c r="AL10" s="115"/>
      <c r="AM10" s="116"/>
      <c r="AN10" s="116"/>
      <c r="AO10" s="116"/>
      <c r="AP10" s="116"/>
      <c r="AQ10" s="231"/>
    </row>
    <row r="11" spans="2:45" ht="13.5" customHeight="1">
      <c r="B11" s="214"/>
      <c r="C11" s="180" t="s">
        <v>8</v>
      </c>
      <c r="D11" s="180"/>
      <c r="E11" s="180"/>
      <c r="F11" s="171"/>
      <c r="G11" s="172"/>
      <c r="H11" s="172"/>
      <c r="I11" s="172"/>
      <c r="J11" s="172"/>
      <c r="K11" s="172"/>
      <c r="L11" s="172"/>
      <c r="M11" s="173"/>
      <c r="N11" s="222"/>
      <c r="O11" s="180" t="s">
        <v>1</v>
      </c>
      <c r="P11" s="180"/>
      <c r="Q11" s="180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3"/>
      <c r="AC11" s="199"/>
      <c r="AD11" s="190"/>
      <c r="AE11" s="190"/>
      <c r="AF11" s="217"/>
      <c r="AG11" s="112"/>
      <c r="AH11" s="113"/>
      <c r="AI11" s="113"/>
      <c r="AJ11" s="114"/>
      <c r="AK11" s="229"/>
      <c r="AL11" s="118"/>
      <c r="AM11" s="119"/>
      <c r="AN11" s="119"/>
      <c r="AO11" s="119"/>
      <c r="AP11" s="119"/>
      <c r="AQ11" s="232"/>
    </row>
    <row r="12" spans="2:45" ht="13.5" customHeight="1">
      <c r="B12" s="214"/>
      <c r="C12" s="180"/>
      <c r="D12" s="180"/>
      <c r="E12" s="180"/>
      <c r="F12" s="174"/>
      <c r="G12" s="175"/>
      <c r="H12" s="175"/>
      <c r="I12" s="175"/>
      <c r="J12" s="175"/>
      <c r="K12" s="175"/>
      <c r="L12" s="175"/>
      <c r="M12" s="176"/>
      <c r="N12" s="222"/>
      <c r="O12" s="180"/>
      <c r="P12" s="180"/>
      <c r="Q12" s="180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3"/>
      <c r="AC12" s="199"/>
      <c r="AD12" s="190"/>
      <c r="AE12" s="190"/>
      <c r="AF12" s="184" t="s">
        <v>14</v>
      </c>
      <c r="AG12" s="115"/>
      <c r="AH12" s="116"/>
      <c r="AI12" s="116"/>
      <c r="AJ12" s="117" t="s">
        <v>2</v>
      </c>
      <c r="AK12" s="229"/>
      <c r="AL12" s="118"/>
      <c r="AM12" s="119"/>
      <c r="AN12" s="119"/>
      <c r="AO12" s="119"/>
      <c r="AP12" s="119"/>
      <c r="AQ12" s="232"/>
    </row>
    <row r="13" spans="2:45" ht="13.5" customHeight="1" thickBot="1">
      <c r="B13" s="214"/>
      <c r="C13" s="180"/>
      <c r="D13" s="180"/>
      <c r="E13" s="180"/>
      <c r="F13" s="177"/>
      <c r="G13" s="178"/>
      <c r="H13" s="178"/>
      <c r="I13" s="178"/>
      <c r="J13" s="178"/>
      <c r="K13" s="178"/>
      <c r="L13" s="178"/>
      <c r="M13" s="179"/>
      <c r="N13" s="222"/>
      <c r="O13" s="180"/>
      <c r="P13" s="180"/>
      <c r="Q13" s="180"/>
      <c r="R13" s="181"/>
      <c r="S13" s="182"/>
      <c r="T13" s="182"/>
      <c r="U13" s="182"/>
      <c r="V13" s="182"/>
      <c r="W13" s="182"/>
      <c r="X13" s="182"/>
      <c r="Y13" s="182"/>
      <c r="Z13" s="182"/>
      <c r="AA13" s="182"/>
      <c r="AB13" s="183"/>
      <c r="AC13" s="200"/>
      <c r="AD13" s="193"/>
      <c r="AE13" s="193"/>
      <c r="AF13" s="185"/>
      <c r="AG13" s="203"/>
      <c r="AH13" s="204"/>
      <c r="AI13" s="204"/>
      <c r="AJ13" s="205"/>
      <c r="AK13" s="230"/>
      <c r="AL13" s="203"/>
      <c r="AM13" s="204"/>
      <c r="AN13" s="204"/>
      <c r="AO13" s="204"/>
      <c r="AP13" s="204"/>
      <c r="AQ13" s="233"/>
    </row>
    <row r="14" spans="2:45">
      <c r="B14" s="214"/>
      <c r="C14" s="180" t="s">
        <v>9</v>
      </c>
      <c r="D14" s="180"/>
      <c r="E14" s="180"/>
      <c r="F14" s="171"/>
      <c r="G14" s="172"/>
      <c r="H14" s="172"/>
      <c r="I14" s="172"/>
      <c r="J14" s="172"/>
      <c r="K14" s="172"/>
      <c r="L14" s="172"/>
      <c r="M14" s="173"/>
      <c r="N14" s="222"/>
      <c r="O14" s="180" t="s">
        <v>11</v>
      </c>
      <c r="P14" s="180"/>
      <c r="Q14" s="180"/>
      <c r="R14" s="181"/>
      <c r="S14" s="182"/>
      <c r="T14" s="182"/>
      <c r="U14" s="182"/>
      <c r="V14" s="182"/>
      <c r="W14" s="182"/>
      <c r="X14" s="182"/>
      <c r="Y14" s="182"/>
      <c r="Z14" s="182"/>
      <c r="AA14" s="182"/>
      <c r="AB14" s="183"/>
      <c r="AC14" s="198" t="s">
        <v>210</v>
      </c>
      <c r="AD14" s="187"/>
      <c r="AE14" s="187"/>
      <c r="AF14" s="309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153" t="s">
        <v>17</v>
      </c>
      <c r="AR14" s="209"/>
    </row>
    <row r="15" spans="2:45">
      <c r="B15" s="214"/>
      <c r="C15" s="184"/>
      <c r="D15" s="184"/>
      <c r="E15" s="184"/>
      <c r="F15" s="174"/>
      <c r="G15" s="175"/>
      <c r="H15" s="175"/>
      <c r="I15" s="175"/>
      <c r="J15" s="175"/>
      <c r="K15" s="175"/>
      <c r="L15" s="175"/>
      <c r="M15" s="176"/>
      <c r="N15" s="222"/>
      <c r="O15" s="184"/>
      <c r="P15" s="184"/>
      <c r="Q15" s="184"/>
      <c r="R15" s="171"/>
      <c r="S15" s="172"/>
      <c r="T15" s="172"/>
      <c r="U15" s="172"/>
      <c r="V15" s="172"/>
      <c r="W15" s="172"/>
      <c r="X15" s="172"/>
      <c r="Y15" s="172"/>
      <c r="Z15" s="172"/>
      <c r="AA15" s="172"/>
      <c r="AB15" s="173"/>
      <c r="AC15" s="199"/>
      <c r="AD15" s="190"/>
      <c r="AE15" s="190"/>
      <c r="AF15" s="311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155"/>
      <c r="AR15" s="209"/>
    </row>
    <row r="16" spans="2:45" ht="14.25" thickBot="1">
      <c r="B16" s="215"/>
      <c r="C16" s="224"/>
      <c r="D16" s="224"/>
      <c r="E16" s="224"/>
      <c r="F16" s="225"/>
      <c r="G16" s="226"/>
      <c r="H16" s="226"/>
      <c r="I16" s="226"/>
      <c r="J16" s="226"/>
      <c r="K16" s="226"/>
      <c r="L16" s="226"/>
      <c r="M16" s="227"/>
      <c r="N16" s="223"/>
      <c r="O16" s="224"/>
      <c r="P16" s="224"/>
      <c r="Q16" s="224"/>
      <c r="R16" s="306"/>
      <c r="S16" s="307"/>
      <c r="T16" s="307"/>
      <c r="U16" s="307"/>
      <c r="V16" s="307"/>
      <c r="W16" s="307"/>
      <c r="X16" s="307"/>
      <c r="Y16" s="307"/>
      <c r="Z16" s="307"/>
      <c r="AA16" s="307"/>
      <c r="AB16" s="308"/>
      <c r="AC16" s="200"/>
      <c r="AD16" s="193"/>
      <c r="AE16" s="193"/>
      <c r="AF16" s="313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158"/>
      <c r="AR16" s="209"/>
    </row>
    <row r="17" spans="1:43" ht="13.5" customHeight="1">
      <c r="B17" s="19"/>
      <c r="D17" s="62"/>
      <c r="E17" s="62"/>
      <c r="F17" s="62"/>
      <c r="G17" s="9"/>
      <c r="H17" s="9"/>
      <c r="I17" s="9"/>
      <c r="J17" s="9"/>
      <c r="K17" s="9"/>
      <c r="L17" s="9"/>
      <c r="M17" s="9"/>
      <c r="N17" s="13"/>
      <c r="O17" s="11" t="s">
        <v>196</v>
      </c>
      <c r="P17" s="62"/>
      <c r="Q17" s="62"/>
      <c r="R17" s="9"/>
      <c r="S17" s="9"/>
      <c r="T17" s="9"/>
      <c r="U17" s="9"/>
      <c r="V17" s="9"/>
      <c r="W17" s="9"/>
      <c r="X17" s="9"/>
      <c r="Y17" s="11"/>
      <c r="Z17" s="11"/>
      <c r="AA17" s="63"/>
      <c r="AF17" s="2" t="s">
        <v>140</v>
      </c>
      <c r="AG17" s="10"/>
      <c r="AH17" s="7"/>
      <c r="AI17" s="7"/>
      <c r="AJ17" s="7"/>
      <c r="AK17" s="7"/>
      <c r="AL17" s="7"/>
      <c r="AM17" s="7"/>
      <c r="AN17" s="7"/>
      <c r="AO17" s="7"/>
      <c r="AP17" s="7"/>
    </row>
    <row r="18" spans="1:43" ht="14.25" thickBot="1">
      <c r="B18" s="17"/>
      <c r="C18" s="11"/>
      <c r="D18" s="62"/>
      <c r="E18" s="62"/>
      <c r="F18" s="62"/>
      <c r="G18" s="9"/>
      <c r="H18" s="9"/>
      <c r="I18" s="9"/>
      <c r="J18" s="9"/>
      <c r="K18" s="9"/>
      <c r="L18" s="9"/>
      <c r="M18" s="9"/>
      <c r="N18" s="13"/>
      <c r="O18" s="62"/>
      <c r="P18" s="62"/>
      <c r="Q18" s="62"/>
      <c r="R18" s="9"/>
      <c r="S18" s="9"/>
      <c r="T18" s="9"/>
      <c r="U18" s="9"/>
      <c r="V18" s="9"/>
      <c r="W18" s="9"/>
      <c r="X18" s="9"/>
      <c r="Y18" s="11"/>
      <c r="Z18" s="11"/>
      <c r="AA18" s="63"/>
    </row>
    <row r="19" spans="1:43" ht="20.25" customHeight="1" thickBot="1">
      <c r="B19" s="210" t="s">
        <v>144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2"/>
    </row>
    <row r="20" spans="1:43" s="5" customFormat="1" ht="20.25" customHeight="1">
      <c r="A20" s="72"/>
      <c r="B20" s="198" t="s">
        <v>24</v>
      </c>
      <c r="C20" s="186" t="s">
        <v>2</v>
      </c>
      <c r="D20" s="187"/>
      <c r="E20" s="188"/>
      <c r="F20" s="186" t="s">
        <v>141</v>
      </c>
      <c r="G20" s="187"/>
      <c r="H20" s="188"/>
      <c r="I20" s="186" t="s">
        <v>19</v>
      </c>
      <c r="J20" s="187"/>
      <c r="K20" s="187"/>
      <c r="L20" s="188"/>
      <c r="M20" s="186" t="s">
        <v>21</v>
      </c>
      <c r="N20" s="187"/>
      <c r="O20" s="188"/>
      <c r="P20" s="186" t="s">
        <v>3</v>
      </c>
      <c r="Q20" s="187"/>
      <c r="R20" s="187"/>
      <c r="S20" s="187"/>
      <c r="T20" s="188"/>
      <c r="U20" s="186" t="s">
        <v>18</v>
      </c>
      <c r="V20" s="187"/>
      <c r="W20" s="187"/>
      <c r="X20" s="187"/>
      <c r="Y20" s="188"/>
      <c r="Z20" s="186" t="s">
        <v>4</v>
      </c>
      <c r="AA20" s="187"/>
      <c r="AB20" s="187"/>
      <c r="AC20" s="187"/>
      <c r="AD20" s="187"/>
      <c r="AE20" s="188"/>
      <c r="AF20" s="195" t="s">
        <v>135</v>
      </c>
      <c r="AG20" s="195" t="s">
        <v>212</v>
      </c>
      <c r="AH20" s="195" t="s">
        <v>154</v>
      </c>
      <c r="AI20" s="195" t="s">
        <v>138</v>
      </c>
      <c r="AJ20" s="186" t="s">
        <v>213</v>
      </c>
      <c r="AK20" s="187"/>
      <c r="AL20" s="187"/>
      <c r="AM20" s="188"/>
      <c r="AN20" s="186" t="s">
        <v>197</v>
      </c>
      <c r="AO20" s="187"/>
      <c r="AP20" s="187"/>
      <c r="AQ20" s="206"/>
    </row>
    <row r="21" spans="1:43" s="5" customFormat="1" ht="20.25" customHeight="1">
      <c r="A21" s="72"/>
      <c r="B21" s="199"/>
      <c r="C21" s="189"/>
      <c r="D21" s="190"/>
      <c r="E21" s="191"/>
      <c r="F21" s="189"/>
      <c r="G21" s="190"/>
      <c r="H21" s="191"/>
      <c r="I21" s="189"/>
      <c r="J21" s="190"/>
      <c r="K21" s="190"/>
      <c r="L21" s="191"/>
      <c r="M21" s="189"/>
      <c r="N21" s="190"/>
      <c r="O21" s="191"/>
      <c r="P21" s="189"/>
      <c r="Q21" s="190"/>
      <c r="R21" s="190"/>
      <c r="S21" s="190"/>
      <c r="T21" s="191"/>
      <c r="U21" s="189"/>
      <c r="V21" s="190"/>
      <c r="W21" s="190"/>
      <c r="X21" s="190"/>
      <c r="Y21" s="191"/>
      <c r="Z21" s="189"/>
      <c r="AA21" s="190"/>
      <c r="AB21" s="190"/>
      <c r="AC21" s="190"/>
      <c r="AD21" s="190"/>
      <c r="AE21" s="191"/>
      <c r="AF21" s="196"/>
      <c r="AG21" s="196"/>
      <c r="AH21" s="196"/>
      <c r="AI21" s="196"/>
      <c r="AJ21" s="189"/>
      <c r="AK21" s="190"/>
      <c r="AL21" s="190"/>
      <c r="AM21" s="191"/>
      <c r="AN21" s="189"/>
      <c r="AO21" s="190"/>
      <c r="AP21" s="190"/>
      <c r="AQ21" s="207"/>
    </row>
    <row r="22" spans="1:43" s="5" customFormat="1" ht="20.25" customHeight="1" thickBot="1">
      <c r="A22" s="72"/>
      <c r="B22" s="200"/>
      <c r="C22" s="192"/>
      <c r="D22" s="193"/>
      <c r="E22" s="194"/>
      <c r="F22" s="192"/>
      <c r="G22" s="193"/>
      <c r="H22" s="194"/>
      <c r="I22" s="192"/>
      <c r="J22" s="193"/>
      <c r="K22" s="193"/>
      <c r="L22" s="194"/>
      <c r="M22" s="192"/>
      <c r="N22" s="193"/>
      <c r="O22" s="194"/>
      <c r="P22" s="192"/>
      <c r="Q22" s="193"/>
      <c r="R22" s="193"/>
      <c r="S22" s="193"/>
      <c r="T22" s="194"/>
      <c r="U22" s="192"/>
      <c r="V22" s="193"/>
      <c r="W22" s="193"/>
      <c r="X22" s="193"/>
      <c r="Y22" s="194"/>
      <c r="Z22" s="192"/>
      <c r="AA22" s="193"/>
      <c r="AB22" s="193"/>
      <c r="AC22" s="193"/>
      <c r="AD22" s="193"/>
      <c r="AE22" s="194"/>
      <c r="AF22" s="197"/>
      <c r="AG22" s="197"/>
      <c r="AH22" s="197"/>
      <c r="AI22" s="197"/>
      <c r="AJ22" s="192"/>
      <c r="AK22" s="193"/>
      <c r="AL22" s="193"/>
      <c r="AM22" s="194"/>
      <c r="AN22" s="192"/>
      <c r="AO22" s="193"/>
      <c r="AP22" s="193"/>
      <c r="AQ22" s="208"/>
    </row>
    <row r="23" spans="1:43" ht="36" customHeight="1" thickBot="1">
      <c r="B23" s="15" t="s">
        <v>14</v>
      </c>
      <c r="C23" s="164"/>
      <c r="D23" s="165"/>
      <c r="E23" s="16" t="s">
        <v>20</v>
      </c>
      <c r="F23" s="166"/>
      <c r="G23" s="166"/>
      <c r="H23" s="166"/>
      <c r="I23" s="167"/>
      <c r="J23" s="168"/>
      <c r="K23" s="168"/>
      <c r="L23" s="16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71"/>
      <c r="AG23" s="71"/>
      <c r="AH23" s="71"/>
      <c r="AI23" s="71"/>
      <c r="AJ23" s="160"/>
      <c r="AK23" s="161"/>
      <c r="AL23" s="161"/>
      <c r="AM23" s="162"/>
      <c r="AN23" s="160"/>
      <c r="AO23" s="161"/>
      <c r="AP23" s="161"/>
      <c r="AQ23" s="163"/>
    </row>
    <row r="24" spans="1:43" ht="36" customHeight="1" thickBot="1">
      <c r="B24" s="15" t="s">
        <v>14</v>
      </c>
      <c r="C24" s="164"/>
      <c r="D24" s="165"/>
      <c r="E24" s="16" t="s">
        <v>20</v>
      </c>
      <c r="F24" s="166"/>
      <c r="G24" s="166"/>
      <c r="H24" s="166"/>
      <c r="I24" s="167"/>
      <c r="J24" s="168"/>
      <c r="K24" s="168"/>
      <c r="L24" s="16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71"/>
      <c r="AG24" s="71"/>
      <c r="AH24" s="71"/>
      <c r="AI24" s="71"/>
      <c r="AJ24" s="160"/>
      <c r="AK24" s="161"/>
      <c r="AL24" s="161"/>
      <c r="AM24" s="162"/>
      <c r="AN24" s="160"/>
      <c r="AO24" s="161"/>
      <c r="AP24" s="161"/>
      <c r="AQ24" s="163"/>
    </row>
    <row r="25" spans="1:43" ht="36" customHeight="1" thickBot="1">
      <c r="B25" s="15" t="s">
        <v>15</v>
      </c>
      <c r="C25" s="164"/>
      <c r="D25" s="165"/>
      <c r="E25" s="16" t="s">
        <v>20</v>
      </c>
      <c r="F25" s="166"/>
      <c r="G25" s="166"/>
      <c r="H25" s="166"/>
      <c r="I25" s="167"/>
      <c r="J25" s="168"/>
      <c r="K25" s="168"/>
      <c r="L25" s="16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71"/>
      <c r="AG25" s="71"/>
      <c r="AH25" s="71"/>
      <c r="AI25" s="71"/>
      <c r="AJ25" s="170"/>
      <c r="AK25" s="161"/>
      <c r="AL25" s="161"/>
      <c r="AM25" s="162"/>
      <c r="AN25" s="160"/>
      <c r="AO25" s="161"/>
      <c r="AP25" s="161"/>
      <c r="AQ25" s="163"/>
    </row>
    <row r="26" spans="1:43" ht="36" customHeight="1" thickBot="1">
      <c r="B26" s="15" t="s">
        <v>15</v>
      </c>
      <c r="C26" s="164"/>
      <c r="D26" s="165"/>
      <c r="E26" s="16" t="s">
        <v>20</v>
      </c>
      <c r="F26" s="166"/>
      <c r="G26" s="166"/>
      <c r="H26" s="166"/>
      <c r="I26" s="167"/>
      <c r="J26" s="168"/>
      <c r="K26" s="168"/>
      <c r="L26" s="16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71"/>
      <c r="AG26" s="71"/>
      <c r="AH26" s="71"/>
      <c r="AI26" s="71"/>
      <c r="AJ26" s="170"/>
      <c r="AK26" s="161"/>
      <c r="AL26" s="161"/>
      <c r="AM26" s="162"/>
      <c r="AN26" s="160"/>
      <c r="AO26" s="161"/>
      <c r="AP26" s="161"/>
      <c r="AQ26" s="163"/>
    </row>
    <row r="27" spans="1:43" ht="36" customHeight="1" thickBot="1">
      <c r="B27" s="15" t="s">
        <v>15</v>
      </c>
      <c r="C27" s="164"/>
      <c r="D27" s="165"/>
      <c r="E27" s="16" t="s">
        <v>20</v>
      </c>
      <c r="F27" s="166"/>
      <c r="G27" s="166"/>
      <c r="H27" s="166"/>
      <c r="I27" s="167"/>
      <c r="J27" s="168"/>
      <c r="K27" s="168"/>
      <c r="L27" s="16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71"/>
      <c r="AG27" s="71"/>
      <c r="AH27" s="71"/>
      <c r="AI27" s="71"/>
      <c r="AJ27" s="160"/>
      <c r="AK27" s="161"/>
      <c r="AL27" s="161"/>
      <c r="AM27" s="162"/>
      <c r="AN27" s="170"/>
      <c r="AO27" s="161"/>
      <c r="AP27" s="161"/>
      <c r="AQ27" s="163"/>
    </row>
    <row r="28" spans="1:43" ht="36" customHeight="1" thickBot="1">
      <c r="B28" s="15" t="s">
        <v>15</v>
      </c>
      <c r="C28" s="164"/>
      <c r="D28" s="165"/>
      <c r="E28" s="16" t="s">
        <v>20</v>
      </c>
      <c r="F28" s="166"/>
      <c r="G28" s="166"/>
      <c r="H28" s="166"/>
      <c r="I28" s="167"/>
      <c r="J28" s="168"/>
      <c r="K28" s="168"/>
      <c r="L28" s="16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71"/>
      <c r="AG28" s="71"/>
      <c r="AH28" s="71"/>
      <c r="AI28" s="71"/>
      <c r="AJ28" s="170"/>
      <c r="AK28" s="161"/>
      <c r="AL28" s="161"/>
      <c r="AM28" s="162"/>
      <c r="AN28" s="160"/>
      <c r="AO28" s="161"/>
      <c r="AP28" s="161"/>
      <c r="AQ28" s="163"/>
    </row>
    <row r="29" spans="1:43" ht="36" customHeight="1" thickBot="1">
      <c r="B29" s="15" t="s">
        <v>15</v>
      </c>
      <c r="C29" s="164"/>
      <c r="D29" s="165"/>
      <c r="E29" s="16" t="s">
        <v>20</v>
      </c>
      <c r="F29" s="166"/>
      <c r="G29" s="166"/>
      <c r="H29" s="166"/>
      <c r="I29" s="167"/>
      <c r="J29" s="168"/>
      <c r="K29" s="168"/>
      <c r="L29" s="16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71"/>
      <c r="AG29" s="71"/>
      <c r="AH29" s="71"/>
      <c r="AI29" s="71"/>
      <c r="AJ29" s="170"/>
      <c r="AK29" s="161"/>
      <c r="AL29" s="161"/>
      <c r="AM29" s="162"/>
      <c r="AN29" s="160"/>
      <c r="AO29" s="161"/>
      <c r="AP29" s="161"/>
      <c r="AQ29" s="163"/>
    </row>
    <row r="30" spans="1:43" ht="36" customHeight="1" thickBot="1">
      <c r="B30" s="15" t="s">
        <v>15</v>
      </c>
      <c r="C30" s="164"/>
      <c r="D30" s="165"/>
      <c r="E30" s="16" t="s">
        <v>20</v>
      </c>
      <c r="F30" s="166"/>
      <c r="G30" s="166"/>
      <c r="H30" s="166"/>
      <c r="I30" s="167"/>
      <c r="J30" s="168"/>
      <c r="K30" s="168"/>
      <c r="L30" s="16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71"/>
      <c r="AG30" s="71"/>
      <c r="AH30" s="71"/>
      <c r="AI30" s="71"/>
      <c r="AJ30" s="160"/>
      <c r="AK30" s="161"/>
      <c r="AL30" s="161"/>
      <c r="AM30" s="162"/>
      <c r="AN30" s="160"/>
      <c r="AO30" s="161"/>
      <c r="AP30" s="161"/>
      <c r="AQ30" s="163"/>
    </row>
    <row r="31" spans="1:43" ht="36" customHeight="1" thickBot="1">
      <c r="B31" s="15" t="s">
        <v>15</v>
      </c>
      <c r="C31" s="164"/>
      <c r="D31" s="165"/>
      <c r="E31" s="16" t="s">
        <v>20</v>
      </c>
      <c r="F31" s="166"/>
      <c r="G31" s="166"/>
      <c r="H31" s="166"/>
      <c r="I31" s="167"/>
      <c r="J31" s="168"/>
      <c r="K31" s="168"/>
      <c r="L31" s="16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71"/>
      <c r="AG31" s="71"/>
      <c r="AH31" s="71"/>
      <c r="AI31" s="71"/>
      <c r="AJ31" s="160"/>
      <c r="AK31" s="161"/>
      <c r="AL31" s="161"/>
      <c r="AM31" s="162"/>
      <c r="AN31" s="160"/>
      <c r="AO31" s="161"/>
      <c r="AP31" s="161"/>
      <c r="AQ31" s="163"/>
    </row>
    <row r="32" spans="1:43" ht="36" customHeight="1" thickBot="1">
      <c r="B32" s="15" t="s">
        <v>15</v>
      </c>
      <c r="C32" s="164"/>
      <c r="D32" s="165"/>
      <c r="E32" s="16" t="s">
        <v>20</v>
      </c>
      <c r="F32" s="166"/>
      <c r="G32" s="166"/>
      <c r="H32" s="166"/>
      <c r="I32" s="167"/>
      <c r="J32" s="168"/>
      <c r="K32" s="168"/>
      <c r="L32" s="16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71"/>
      <c r="AG32" s="71"/>
      <c r="AH32" s="71"/>
      <c r="AI32" s="71"/>
      <c r="AJ32" s="160"/>
      <c r="AK32" s="161"/>
      <c r="AL32" s="161"/>
      <c r="AM32" s="162"/>
      <c r="AN32" s="160"/>
      <c r="AO32" s="161"/>
      <c r="AP32" s="161"/>
      <c r="AQ32" s="163"/>
    </row>
    <row r="33" spans="2:43" ht="36" customHeight="1" thickBot="1">
      <c r="B33" s="15" t="s">
        <v>15</v>
      </c>
      <c r="C33" s="164"/>
      <c r="D33" s="165"/>
      <c r="E33" s="16" t="s">
        <v>20</v>
      </c>
      <c r="F33" s="166"/>
      <c r="G33" s="166"/>
      <c r="H33" s="166"/>
      <c r="I33" s="167"/>
      <c r="J33" s="168"/>
      <c r="K33" s="168"/>
      <c r="L33" s="16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71"/>
      <c r="AG33" s="71"/>
      <c r="AH33" s="71"/>
      <c r="AI33" s="71"/>
      <c r="AJ33" s="160"/>
      <c r="AK33" s="161"/>
      <c r="AL33" s="161"/>
      <c r="AM33" s="162"/>
      <c r="AN33" s="160"/>
      <c r="AO33" s="161"/>
      <c r="AP33" s="161"/>
      <c r="AQ33" s="163"/>
    </row>
    <row r="34" spans="2:43" ht="36" customHeight="1" thickBot="1">
      <c r="B34" s="15" t="s">
        <v>15</v>
      </c>
      <c r="C34" s="164"/>
      <c r="D34" s="165"/>
      <c r="E34" s="16" t="s">
        <v>20</v>
      </c>
      <c r="F34" s="166"/>
      <c r="G34" s="166"/>
      <c r="H34" s="166"/>
      <c r="I34" s="167"/>
      <c r="J34" s="168"/>
      <c r="K34" s="168"/>
      <c r="L34" s="16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71"/>
      <c r="AG34" s="71"/>
      <c r="AH34" s="71"/>
      <c r="AI34" s="71"/>
      <c r="AJ34" s="160"/>
      <c r="AK34" s="161"/>
      <c r="AL34" s="161"/>
      <c r="AM34" s="162"/>
      <c r="AN34" s="160"/>
      <c r="AO34" s="161"/>
      <c r="AP34" s="161"/>
      <c r="AQ34" s="163"/>
    </row>
    <row r="35" spans="2:43" ht="36" customHeight="1" thickBot="1">
      <c r="B35" s="15" t="s">
        <v>15</v>
      </c>
      <c r="C35" s="164"/>
      <c r="D35" s="165"/>
      <c r="E35" s="16" t="s">
        <v>20</v>
      </c>
      <c r="F35" s="166"/>
      <c r="G35" s="166"/>
      <c r="H35" s="166"/>
      <c r="I35" s="167"/>
      <c r="J35" s="168"/>
      <c r="K35" s="168"/>
      <c r="L35" s="16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71"/>
      <c r="AG35" s="71"/>
      <c r="AH35" s="71"/>
      <c r="AI35" s="71"/>
      <c r="AJ35" s="160"/>
      <c r="AK35" s="161"/>
      <c r="AL35" s="161"/>
      <c r="AM35" s="162"/>
      <c r="AN35" s="160"/>
      <c r="AO35" s="161"/>
      <c r="AP35" s="161"/>
      <c r="AQ35" s="163"/>
    </row>
    <row r="36" spans="2:43" ht="36" customHeight="1" thickBot="1">
      <c r="B36" s="15" t="s">
        <v>15</v>
      </c>
      <c r="C36" s="164"/>
      <c r="D36" s="165"/>
      <c r="E36" s="16" t="s">
        <v>20</v>
      </c>
      <c r="F36" s="166"/>
      <c r="G36" s="166"/>
      <c r="H36" s="166"/>
      <c r="I36" s="167"/>
      <c r="J36" s="168"/>
      <c r="K36" s="168"/>
      <c r="L36" s="16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71"/>
      <c r="AG36" s="71"/>
      <c r="AH36" s="71"/>
      <c r="AI36" s="71"/>
      <c r="AJ36" s="160"/>
      <c r="AK36" s="161"/>
      <c r="AL36" s="161"/>
      <c r="AM36" s="162"/>
      <c r="AN36" s="160"/>
      <c r="AO36" s="161"/>
      <c r="AP36" s="161"/>
      <c r="AQ36" s="163"/>
    </row>
    <row r="37" spans="2:43" ht="36" customHeight="1" thickBot="1">
      <c r="B37" s="15" t="s">
        <v>15</v>
      </c>
      <c r="C37" s="164"/>
      <c r="D37" s="165"/>
      <c r="E37" s="16" t="s">
        <v>20</v>
      </c>
      <c r="F37" s="166"/>
      <c r="G37" s="166"/>
      <c r="H37" s="166"/>
      <c r="I37" s="167"/>
      <c r="J37" s="168"/>
      <c r="K37" s="168"/>
      <c r="L37" s="16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71"/>
      <c r="AG37" s="71"/>
      <c r="AH37" s="71"/>
      <c r="AI37" s="71"/>
      <c r="AJ37" s="160"/>
      <c r="AK37" s="161"/>
      <c r="AL37" s="161"/>
      <c r="AM37" s="162"/>
      <c r="AN37" s="160"/>
      <c r="AO37" s="161"/>
      <c r="AP37" s="161"/>
      <c r="AQ37" s="163"/>
    </row>
    <row r="38" spans="2:43" ht="36" customHeight="1" thickBot="1">
      <c r="B38" s="15" t="s">
        <v>15</v>
      </c>
      <c r="C38" s="164"/>
      <c r="D38" s="165"/>
      <c r="E38" s="16" t="s">
        <v>20</v>
      </c>
      <c r="F38" s="166"/>
      <c r="G38" s="166"/>
      <c r="H38" s="166"/>
      <c r="I38" s="167"/>
      <c r="J38" s="168"/>
      <c r="K38" s="168"/>
      <c r="L38" s="16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71"/>
      <c r="AG38" s="71"/>
      <c r="AH38" s="71"/>
      <c r="AI38" s="71"/>
      <c r="AJ38" s="160"/>
      <c r="AK38" s="161"/>
      <c r="AL38" s="161"/>
      <c r="AM38" s="162"/>
      <c r="AN38" s="160"/>
      <c r="AO38" s="161"/>
      <c r="AP38" s="161"/>
      <c r="AQ38" s="163"/>
    </row>
    <row r="39" spans="2:43" ht="36" customHeight="1" thickBot="1">
      <c r="B39" s="15" t="s">
        <v>15</v>
      </c>
      <c r="C39" s="164"/>
      <c r="D39" s="165"/>
      <c r="E39" s="16" t="s">
        <v>20</v>
      </c>
      <c r="F39" s="166"/>
      <c r="G39" s="166"/>
      <c r="H39" s="166"/>
      <c r="I39" s="167"/>
      <c r="J39" s="168"/>
      <c r="K39" s="168"/>
      <c r="L39" s="16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71"/>
      <c r="AG39" s="71"/>
      <c r="AH39" s="71"/>
      <c r="AI39" s="71"/>
      <c r="AJ39" s="160"/>
      <c r="AK39" s="161"/>
      <c r="AL39" s="161"/>
      <c r="AM39" s="162"/>
      <c r="AN39" s="160"/>
      <c r="AO39" s="161"/>
      <c r="AP39" s="161"/>
      <c r="AQ39" s="163"/>
    </row>
    <row r="40" spans="2:43" ht="36" customHeight="1" thickBot="1">
      <c r="B40" s="15" t="s">
        <v>15</v>
      </c>
      <c r="C40" s="164"/>
      <c r="D40" s="165"/>
      <c r="E40" s="16" t="s">
        <v>20</v>
      </c>
      <c r="F40" s="166"/>
      <c r="G40" s="166"/>
      <c r="H40" s="166"/>
      <c r="I40" s="167"/>
      <c r="J40" s="168"/>
      <c r="K40" s="168"/>
      <c r="L40" s="16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71"/>
      <c r="AG40" s="71"/>
      <c r="AH40" s="71"/>
      <c r="AI40" s="71"/>
      <c r="AJ40" s="160"/>
      <c r="AK40" s="161"/>
      <c r="AL40" s="161"/>
      <c r="AM40" s="162"/>
      <c r="AN40" s="160"/>
      <c r="AO40" s="161"/>
      <c r="AP40" s="161"/>
      <c r="AQ40" s="163"/>
    </row>
    <row r="41" spans="2:43" ht="36" customHeight="1" thickBot="1">
      <c r="B41" s="15" t="s">
        <v>15</v>
      </c>
      <c r="C41" s="164"/>
      <c r="D41" s="165"/>
      <c r="E41" s="16" t="s">
        <v>20</v>
      </c>
      <c r="F41" s="166"/>
      <c r="G41" s="166"/>
      <c r="H41" s="166"/>
      <c r="I41" s="167"/>
      <c r="J41" s="168"/>
      <c r="K41" s="168"/>
      <c r="L41" s="16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71"/>
      <c r="AG41" s="71"/>
      <c r="AH41" s="71"/>
      <c r="AI41" s="71"/>
      <c r="AJ41" s="160"/>
      <c r="AK41" s="161"/>
      <c r="AL41" s="161"/>
      <c r="AM41" s="162"/>
      <c r="AN41" s="160"/>
      <c r="AO41" s="161"/>
      <c r="AP41" s="161"/>
      <c r="AQ41" s="163"/>
    </row>
    <row r="42" spans="2:43" ht="36" customHeight="1" thickBot="1">
      <c r="B42" s="15" t="s">
        <v>15</v>
      </c>
      <c r="C42" s="164"/>
      <c r="D42" s="165"/>
      <c r="E42" s="16" t="s">
        <v>20</v>
      </c>
      <c r="F42" s="166"/>
      <c r="G42" s="166"/>
      <c r="H42" s="166"/>
      <c r="I42" s="167"/>
      <c r="J42" s="168"/>
      <c r="K42" s="168"/>
      <c r="L42" s="16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71"/>
      <c r="AG42" s="71"/>
      <c r="AH42" s="71"/>
      <c r="AI42" s="71"/>
      <c r="AJ42" s="160"/>
      <c r="AK42" s="161"/>
      <c r="AL42" s="161"/>
      <c r="AM42" s="162"/>
      <c r="AN42" s="160"/>
      <c r="AO42" s="161"/>
      <c r="AP42" s="161"/>
      <c r="AQ42" s="163"/>
    </row>
    <row r="43" spans="2:43" ht="36" customHeight="1" thickBot="1">
      <c r="B43" s="15" t="s">
        <v>15</v>
      </c>
      <c r="C43" s="164"/>
      <c r="D43" s="165"/>
      <c r="E43" s="16" t="s">
        <v>20</v>
      </c>
      <c r="F43" s="166"/>
      <c r="G43" s="166"/>
      <c r="H43" s="166"/>
      <c r="I43" s="167"/>
      <c r="J43" s="168"/>
      <c r="K43" s="168"/>
      <c r="L43" s="16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71"/>
      <c r="AG43" s="71"/>
      <c r="AH43" s="71"/>
      <c r="AI43" s="71"/>
      <c r="AJ43" s="160"/>
      <c r="AK43" s="161"/>
      <c r="AL43" s="161"/>
      <c r="AM43" s="162"/>
      <c r="AN43" s="160"/>
      <c r="AO43" s="161"/>
      <c r="AP43" s="161"/>
      <c r="AQ43" s="163"/>
    </row>
    <row r="44" spans="2:43" ht="18" thickBot="1">
      <c r="B44" s="87"/>
      <c r="C44" s="87"/>
      <c r="D44" s="87"/>
      <c r="E44" s="87"/>
      <c r="F44" s="88"/>
      <c r="G44" s="88"/>
      <c r="H44" s="88"/>
      <c r="I44" s="88"/>
      <c r="J44" s="88"/>
      <c r="K44" s="88"/>
      <c r="L44" s="88"/>
      <c r="M44" s="89"/>
      <c r="N44" s="90"/>
      <c r="O44" s="90"/>
      <c r="P44" s="90"/>
      <c r="Q44" s="88"/>
      <c r="R44" s="88"/>
      <c r="S44" s="88"/>
      <c r="T44" s="88"/>
      <c r="U44" s="88"/>
      <c r="V44" s="88"/>
      <c r="W44" s="89"/>
      <c r="X44" s="89"/>
      <c r="Y44" s="89"/>
      <c r="Z44" s="89"/>
      <c r="AA44" s="89"/>
      <c r="AB44" s="91"/>
      <c r="AC44" s="91"/>
      <c r="AD44" s="91"/>
      <c r="AE44" s="91"/>
      <c r="AF44" s="92"/>
      <c r="AG44" s="86"/>
      <c r="AH44" s="86"/>
      <c r="AI44" s="86"/>
      <c r="AJ44" s="86"/>
      <c r="AK44" s="86"/>
      <c r="AL44" s="3"/>
      <c r="AM44" s="3"/>
      <c r="AN44" s="3"/>
      <c r="AO44" s="3"/>
      <c r="AP44" s="3"/>
      <c r="AQ44" s="3"/>
    </row>
    <row r="45" spans="2:43" ht="17.25">
      <c r="B45" s="234" t="s">
        <v>155</v>
      </c>
      <c r="C45" s="235"/>
      <c r="D45" s="235"/>
      <c r="E45" s="235"/>
      <c r="F45" s="238">
        <f>SUMIF(F23:H43,"事業用",I23:L43)</f>
        <v>0</v>
      </c>
      <c r="G45" s="239"/>
      <c r="H45" s="239"/>
      <c r="I45" s="239"/>
      <c r="J45" s="240"/>
      <c r="K45" s="84"/>
      <c r="L45" s="198" t="s">
        <v>156</v>
      </c>
      <c r="M45" s="187"/>
      <c r="N45" s="187"/>
      <c r="O45" s="206"/>
      <c r="P45" s="244">
        <f>SUMIF(F23:H43,"非事業用",I23:L43)</f>
        <v>0</v>
      </c>
      <c r="Q45" s="245"/>
      <c r="R45" s="245"/>
      <c r="S45" s="245"/>
      <c r="T45" s="245"/>
      <c r="U45" s="246"/>
      <c r="W45" s="250" t="s">
        <v>157</v>
      </c>
      <c r="X45" s="250"/>
      <c r="Y45" s="250"/>
      <c r="Z45" s="250"/>
      <c r="AA45" s="252">
        <f>AF14-(F45+P45)</f>
        <v>0</v>
      </c>
      <c r="AB45" s="253"/>
      <c r="AC45" s="253"/>
      <c r="AD45" s="253"/>
      <c r="AE45" s="253"/>
      <c r="AF45" s="254"/>
      <c r="AH45" s="258" t="s">
        <v>160</v>
      </c>
      <c r="AI45" s="259"/>
      <c r="AJ45" s="259"/>
      <c r="AK45" s="260"/>
      <c r="AL45" s="264"/>
      <c r="AM45" s="265"/>
      <c r="AN45" s="265"/>
      <c r="AO45" s="265"/>
      <c r="AP45" s="265"/>
      <c r="AQ45" s="266"/>
    </row>
    <row r="46" spans="2:43" ht="18" thickBot="1">
      <c r="B46" s="236"/>
      <c r="C46" s="237"/>
      <c r="D46" s="237"/>
      <c r="E46" s="237"/>
      <c r="F46" s="241"/>
      <c r="G46" s="242"/>
      <c r="H46" s="242"/>
      <c r="I46" s="242"/>
      <c r="J46" s="243"/>
      <c r="K46" s="84"/>
      <c r="L46" s="200"/>
      <c r="M46" s="193"/>
      <c r="N46" s="193"/>
      <c r="O46" s="208"/>
      <c r="P46" s="247"/>
      <c r="Q46" s="248"/>
      <c r="R46" s="248"/>
      <c r="S46" s="248"/>
      <c r="T46" s="248"/>
      <c r="U46" s="249"/>
      <c r="W46" s="251"/>
      <c r="X46" s="251"/>
      <c r="Y46" s="251"/>
      <c r="Z46" s="251"/>
      <c r="AA46" s="255"/>
      <c r="AB46" s="256"/>
      <c r="AC46" s="256"/>
      <c r="AD46" s="256"/>
      <c r="AE46" s="256"/>
      <c r="AF46" s="257"/>
      <c r="AH46" s="261"/>
      <c r="AI46" s="262"/>
      <c r="AJ46" s="262"/>
      <c r="AK46" s="263"/>
      <c r="AL46" s="267"/>
      <c r="AM46" s="268"/>
      <c r="AN46" s="268"/>
      <c r="AO46" s="268"/>
      <c r="AP46" s="268"/>
      <c r="AQ46" s="269"/>
    </row>
    <row r="47" spans="2:43">
      <c r="B47" s="2" t="s">
        <v>198</v>
      </c>
      <c r="C47" s="61"/>
    </row>
    <row r="48" spans="2:43">
      <c r="B48" s="2" t="s">
        <v>211</v>
      </c>
    </row>
  </sheetData>
  <mergeCells count="252">
    <mergeCell ref="B45:E46"/>
    <mergeCell ref="F45:J46"/>
    <mergeCell ref="L45:O46"/>
    <mergeCell ref="P45:U46"/>
    <mergeCell ref="W45:Z46"/>
    <mergeCell ref="AA45:AF46"/>
    <mergeCell ref="AH45:AK46"/>
    <mergeCell ref="AL45:AQ46"/>
    <mergeCell ref="B2:AR2"/>
    <mergeCell ref="B3:S3"/>
    <mergeCell ref="B4:S4"/>
    <mergeCell ref="T4:AB4"/>
    <mergeCell ref="AC4:AE5"/>
    <mergeCell ref="AF4:AQ5"/>
    <mergeCell ref="B5:S6"/>
    <mergeCell ref="T5:Y7"/>
    <mergeCell ref="Z5:AB7"/>
    <mergeCell ref="AC6:AE7"/>
    <mergeCell ref="AF6:AQ7"/>
    <mergeCell ref="O14:Q16"/>
    <mergeCell ref="R14:AB16"/>
    <mergeCell ref="AC14:AE16"/>
    <mergeCell ref="AF14:AP16"/>
    <mergeCell ref="AF10:AF11"/>
    <mergeCell ref="AR14:AR16"/>
    <mergeCell ref="B19:AQ19"/>
    <mergeCell ref="B20:B22"/>
    <mergeCell ref="C20:E22"/>
    <mergeCell ref="F20:H22"/>
    <mergeCell ref="I20:L22"/>
    <mergeCell ref="M20:O22"/>
    <mergeCell ref="P20:T22"/>
    <mergeCell ref="U20:Y22"/>
    <mergeCell ref="B8:B16"/>
    <mergeCell ref="C8:E10"/>
    <mergeCell ref="F8:M10"/>
    <mergeCell ref="N8:N16"/>
    <mergeCell ref="O8:Q10"/>
    <mergeCell ref="R8:AB10"/>
    <mergeCell ref="C14:E16"/>
    <mergeCell ref="F14:M16"/>
    <mergeCell ref="C11:E13"/>
    <mergeCell ref="AG10:AI11"/>
    <mergeCell ref="AJ10:AJ11"/>
    <mergeCell ref="AK10:AK13"/>
    <mergeCell ref="AL10:AQ13"/>
    <mergeCell ref="AG20:AG22"/>
    <mergeCell ref="AI20:AI22"/>
    <mergeCell ref="AF12:AF13"/>
    <mergeCell ref="Z20:AE22"/>
    <mergeCell ref="AF20:AF22"/>
    <mergeCell ref="Z23:AE23"/>
    <mergeCell ref="AJ23:AM23"/>
    <mergeCell ref="AN23:AQ23"/>
    <mergeCell ref="AC8:AE13"/>
    <mergeCell ref="AF8:AP9"/>
    <mergeCell ref="AQ8:AQ9"/>
    <mergeCell ref="AG12:AI13"/>
    <mergeCell ref="AJ12:AJ13"/>
    <mergeCell ref="AH20:AH22"/>
    <mergeCell ref="AJ20:AM22"/>
    <mergeCell ref="AN20:AQ22"/>
    <mergeCell ref="AQ14:AQ16"/>
    <mergeCell ref="C23:D23"/>
    <mergeCell ref="F23:H23"/>
    <mergeCell ref="I23:L23"/>
    <mergeCell ref="M23:O23"/>
    <mergeCell ref="P23:T23"/>
    <mergeCell ref="U23:Y23"/>
    <mergeCell ref="F11:M13"/>
    <mergeCell ref="O11:Q13"/>
    <mergeCell ref="R11:AB13"/>
    <mergeCell ref="AJ24:AM24"/>
    <mergeCell ref="AN24:AQ24"/>
    <mergeCell ref="C25:D25"/>
    <mergeCell ref="F25:H25"/>
    <mergeCell ref="I25:L25"/>
    <mergeCell ref="M25:O25"/>
    <mergeCell ref="P25:T25"/>
    <mergeCell ref="U25:Y25"/>
    <mergeCell ref="Z25:AE25"/>
    <mergeCell ref="AJ25:AM25"/>
    <mergeCell ref="AN25:AQ25"/>
    <mergeCell ref="C24:D24"/>
    <mergeCell ref="F24:H24"/>
    <mergeCell ref="I24:L24"/>
    <mergeCell ref="M24:O24"/>
    <mergeCell ref="P24:T24"/>
    <mergeCell ref="U24:Y24"/>
    <mergeCell ref="Z24:AE24"/>
    <mergeCell ref="C26:D26"/>
    <mergeCell ref="F26:H26"/>
    <mergeCell ref="I26:L26"/>
    <mergeCell ref="M26:O26"/>
    <mergeCell ref="P26:T26"/>
    <mergeCell ref="U26:Y26"/>
    <mergeCell ref="Z26:AE26"/>
    <mergeCell ref="AJ26:AM26"/>
    <mergeCell ref="AN26:AQ26"/>
    <mergeCell ref="Z27:AE27"/>
    <mergeCell ref="AJ27:AM27"/>
    <mergeCell ref="AN27:AQ27"/>
    <mergeCell ref="C28:D28"/>
    <mergeCell ref="F28:H28"/>
    <mergeCell ref="I28:L28"/>
    <mergeCell ref="M28:O28"/>
    <mergeCell ref="P28:T28"/>
    <mergeCell ref="U28:Y28"/>
    <mergeCell ref="Z28:AE28"/>
    <mergeCell ref="C27:D27"/>
    <mergeCell ref="F27:H27"/>
    <mergeCell ref="I27:L27"/>
    <mergeCell ref="M27:O27"/>
    <mergeCell ref="P27:T27"/>
    <mergeCell ref="U27:Y27"/>
    <mergeCell ref="AJ28:AM28"/>
    <mergeCell ref="AN28:AQ28"/>
    <mergeCell ref="C29:D29"/>
    <mergeCell ref="F29:H29"/>
    <mergeCell ref="I29:L29"/>
    <mergeCell ref="M29:O29"/>
    <mergeCell ref="P29:T29"/>
    <mergeCell ref="U29:Y29"/>
    <mergeCell ref="Z29:AE29"/>
    <mergeCell ref="AJ29:AM29"/>
    <mergeCell ref="AN29:AQ29"/>
    <mergeCell ref="C30:D30"/>
    <mergeCell ref="F30:H30"/>
    <mergeCell ref="I30:L30"/>
    <mergeCell ref="M30:O30"/>
    <mergeCell ref="P30:T30"/>
    <mergeCell ref="U30:Y30"/>
    <mergeCell ref="Z30:AE30"/>
    <mergeCell ref="AJ30:AM30"/>
    <mergeCell ref="AN30:AQ30"/>
    <mergeCell ref="Z31:AE31"/>
    <mergeCell ref="AJ31:AM31"/>
    <mergeCell ref="AN31:AQ31"/>
    <mergeCell ref="C32:D32"/>
    <mergeCell ref="F32:H32"/>
    <mergeCell ref="I32:L32"/>
    <mergeCell ref="M32:O32"/>
    <mergeCell ref="P32:T32"/>
    <mergeCell ref="U32:Y32"/>
    <mergeCell ref="Z32:AE32"/>
    <mergeCell ref="C31:D31"/>
    <mergeCell ref="F31:H31"/>
    <mergeCell ref="I31:L31"/>
    <mergeCell ref="M31:O31"/>
    <mergeCell ref="P31:T31"/>
    <mergeCell ref="U31:Y31"/>
    <mergeCell ref="AJ32:AM32"/>
    <mergeCell ref="AN32:AQ32"/>
    <mergeCell ref="C33:D33"/>
    <mergeCell ref="F33:H33"/>
    <mergeCell ref="I33:L33"/>
    <mergeCell ref="M33:O33"/>
    <mergeCell ref="P33:T33"/>
    <mergeCell ref="U33:Y33"/>
    <mergeCell ref="Z33:AE33"/>
    <mergeCell ref="AJ33:AM33"/>
    <mergeCell ref="AN33:AQ33"/>
    <mergeCell ref="C34:D34"/>
    <mergeCell ref="F34:H34"/>
    <mergeCell ref="I34:L34"/>
    <mergeCell ref="M34:O34"/>
    <mergeCell ref="P34:T34"/>
    <mergeCell ref="U34:Y34"/>
    <mergeCell ref="Z34:AE34"/>
    <mergeCell ref="AJ34:AM34"/>
    <mergeCell ref="AN34:AQ34"/>
    <mergeCell ref="Z35:AE35"/>
    <mergeCell ref="AJ35:AM35"/>
    <mergeCell ref="AN35:AQ35"/>
    <mergeCell ref="C36:D36"/>
    <mergeCell ref="F36:H36"/>
    <mergeCell ref="I36:L36"/>
    <mergeCell ref="M36:O36"/>
    <mergeCell ref="P36:T36"/>
    <mergeCell ref="U36:Y36"/>
    <mergeCell ref="Z36:AE36"/>
    <mergeCell ref="C35:D35"/>
    <mergeCell ref="F35:H35"/>
    <mergeCell ref="I35:L35"/>
    <mergeCell ref="M35:O35"/>
    <mergeCell ref="P35:T35"/>
    <mergeCell ref="U35:Y35"/>
    <mergeCell ref="AJ36:AM36"/>
    <mergeCell ref="AN36:AQ36"/>
    <mergeCell ref="C37:D37"/>
    <mergeCell ref="F37:H37"/>
    <mergeCell ref="I37:L37"/>
    <mergeCell ref="M37:O37"/>
    <mergeCell ref="P37:T37"/>
    <mergeCell ref="U37:Y37"/>
    <mergeCell ref="Z37:AE37"/>
    <mergeCell ref="AJ37:AM37"/>
    <mergeCell ref="AN37:AQ37"/>
    <mergeCell ref="C38:D38"/>
    <mergeCell ref="F38:H38"/>
    <mergeCell ref="I38:L38"/>
    <mergeCell ref="M38:O38"/>
    <mergeCell ref="P38:T38"/>
    <mergeCell ref="U38:Y38"/>
    <mergeCell ref="Z38:AE38"/>
    <mergeCell ref="AJ38:AM38"/>
    <mergeCell ref="AN38:AQ38"/>
    <mergeCell ref="Z39:AE39"/>
    <mergeCell ref="AJ39:AM39"/>
    <mergeCell ref="AN39:AQ39"/>
    <mergeCell ref="C40:D40"/>
    <mergeCell ref="F40:H40"/>
    <mergeCell ref="I40:L40"/>
    <mergeCell ref="M40:O40"/>
    <mergeCell ref="P40:T40"/>
    <mergeCell ref="U40:Y40"/>
    <mergeCell ref="Z40:AE40"/>
    <mergeCell ref="C39:D39"/>
    <mergeCell ref="F39:H39"/>
    <mergeCell ref="I39:L39"/>
    <mergeCell ref="M39:O39"/>
    <mergeCell ref="P39:T39"/>
    <mergeCell ref="U39:Y39"/>
    <mergeCell ref="AJ40:AM40"/>
    <mergeCell ref="AN40:AQ40"/>
    <mergeCell ref="C41:D41"/>
    <mergeCell ref="F41:H41"/>
    <mergeCell ref="I41:L41"/>
    <mergeCell ref="M41:O41"/>
    <mergeCell ref="P41:T41"/>
    <mergeCell ref="U41:Y41"/>
    <mergeCell ref="Z41:AE41"/>
    <mergeCell ref="AJ41:AM41"/>
    <mergeCell ref="AN41:AQ41"/>
    <mergeCell ref="C42:D42"/>
    <mergeCell ref="F42:H42"/>
    <mergeCell ref="I42:L42"/>
    <mergeCell ref="M42:O42"/>
    <mergeCell ref="P42:T42"/>
    <mergeCell ref="U42:Y42"/>
    <mergeCell ref="Z42:AE42"/>
    <mergeCell ref="AJ42:AM42"/>
    <mergeCell ref="AN42:AQ42"/>
    <mergeCell ref="Z43:AE43"/>
    <mergeCell ref="AJ43:AM43"/>
    <mergeCell ref="AN43:AQ43"/>
    <mergeCell ref="C43:D43"/>
    <mergeCell ref="F43:H43"/>
    <mergeCell ref="I43:L43"/>
    <mergeCell ref="M43:O43"/>
    <mergeCell ref="P43:T43"/>
    <mergeCell ref="U43:Y43"/>
  </mergeCells>
  <phoneticPr fontId="3"/>
  <conditionalFormatting sqref="A23:A43">
    <cfRule type="cellIs" dxfId="1" priority="1" operator="equal">
      <formula>"対象"</formula>
    </cfRule>
  </conditionalFormatting>
  <dataValidations count="3">
    <dataValidation type="list" allowBlank="1" showInputMessage="1" showErrorMessage="1" sqref="AF23:AI43">
      <formula1>"○,×,－"</formula1>
    </dataValidation>
    <dataValidation type="list" allowBlank="1" showInputMessage="1" showErrorMessage="1" sqref="F24:H43">
      <formula1>"事業用,非事業用"</formula1>
    </dataValidation>
    <dataValidation type="list" allowBlank="1" showInputMessage="1" showErrorMessage="1" sqref="F23:H23">
      <formula1>"事業用,非事業用"</formula1>
    </dataValidation>
  </dataValidations>
  <pageMargins left="0.70866141732283472" right="0.70866141732283472" top="0.59055118110236227" bottom="0.47244094488188981" header="0.31496062992125984" footer="0.31496062992125984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Z99"/>
  <sheetViews>
    <sheetView showZeros="0" view="pageBreakPreview" zoomScale="80" zoomScaleNormal="80" zoomScaleSheetLayoutView="80" workbookViewId="0">
      <selection activeCell="AP97" sqref="AP97:AV99"/>
    </sheetView>
  </sheetViews>
  <sheetFormatPr defaultColWidth="2.875" defaultRowHeight="17.25"/>
  <cols>
    <col min="1" max="3" width="2.875" style="30"/>
    <col min="4" max="16384" width="2.875" style="31"/>
  </cols>
  <sheetData>
    <row r="1" spans="1:52" ht="23.25" customHeight="1" thickBot="1">
      <c r="A1" s="570" t="s">
        <v>97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570"/>
      <c r="AK1" s="570"/>
      <c r="AL1" s="570"/>
      <c r="AM1" s="570"/>
      <c r="AN1" s="570"/>
      <c r="AO1" s="570"/>
      <c r="AP1" s="570"/>
      <c r="AQ1" s="570"/>
      <c r="AR1" s="570"/>
      <c r="AS1" s="570"/>
      <c r="AT1" s="570"/>
      <c r="AU1" s="570"/>
      <c r="AV1" s="570"/>
      <c r="AW1" s="570"/>
      <c r="AX1" s="570"/>
      <c r="AY1" s="570"/>
      <c r="AZ1" s="570"/>
    </row>
    <row r="2" spans="1:52" ht="18" customHeight="1" thickBot="1">
      <c r="A2" s="96" t="s">
        <v>171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B2" s="571" t="s">
        <v>12</v>
      </c>
      <c r="AC2" s="572"/>
      <c r="AD2" s="572"/>
      <c r="AE2" s="572"/>
      <c r="AF2" s="572"/>
      <c r="AG2" s="572"/>
      <c r="AH2" s="572"/>
      <c r="AI2" s="572"/>
      <c r="AJ2" s="573"/>
      <c r="AK2" s="573"/>
      <c r="AL2" s="574"/>
      <c r="AM2" s="575" t="s">
        <v>22</v>
      </c>
      <c r="AN2" s="576"/>
      <c r="AO2" s="577"/>
      <c r="AP2" s="579"/>
      <c r="AQ2" s="580"/>
      <c r="AR2" s="580"/>
      <c r="AS2" s="580"/>
      <c r="AT2" s="580"/>
      <c r="AU2" s="580"/>
      <c r="AV2" s="580"/>
      <c r="AW2" s="580"/>
      <c r="AX2" s="580"/>
      <c r="AY2" s="580"/>
      <c r="AZ2" s="581"/>
    </row>
    <row r="3" spans="1:52" ht="17.25" customHeight="1" thickBot="1">
      <c r="A3" s="97" t="s">
        <v>172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B3" s="585" t="s">
        <v>127</v>
      </c>
      <c r="AC3" s="586"/>
      <c r="AD3" s="586"/>
      <c r="AE3" s="586"/>
      <c r="AF3" s="586"/>
      <c r="AG3" s="586"/>
      <c r="AH3" s="586"/>
      <c r="AI3" s="586"/>
      <c r="AJ3" s="591"/>
      <c r="AK3" s="592"/>
      <c r="AL3" s="593"/>
      <c r="AM3" s="578"/>
      <c r="AN3" s="134"/>
      <c r="AO3" s="132"/>
      <c r="AP3" s="582"/>
      <c r="AQ3" s="583"/>
      <c r="AR3" s="583"/>
      <c r="AS3" s="583"/>
      <c r="AT3" s="583"/>
      <c r="AU3" s="583"/>
      <c r="AV3" s="583"/>
      <c r="AW3" s="583"/>
      <c r="AX3" s="583"/>
      <c r="AY3" s="583"/>
      <c r="AZ3" s="584"/>
    </row>
    <row r="4" spans="1:52" ht="17.2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B4" s="587"/>
      <c r="AC4" s="588"/>
      <c r="AD4" s="588"/>
      <c r="AE4" s="588"/>
      <c r="AF4" s="588"/>
      <c r="AG4" s="588"/>
      <c r="AH4" s="588"/>
      <c r="AI4" s="588"/>
      <c r="AJ4" s="594"/>
      <c r="AK4" s="595"/>
      <c r="AL4" s="596"/>
      <c r="AM4" s="600" t="s">
        <v>1</v>
      </c>
      <c r="AN4" s="601"/>
      <c r="AO4" s="602"/>
      <c r="AP4" s="579"/>
      <c r="AQ4" s="580"/>
      <c r="AR4" s="580"/>
      <c r="AS4" s="580"/>
      <c r="AT4" s="580"/>
      <c r="AU4" s="580"/>
      <c r="AV4" s="580"/>
      <c r="AW4" s="580"/>
      <c r="AX4" s="580"/>
      <c r="AY4" s="580"/>
      <c r="AZ4" s="581"/>
    </row>
    <row r="5" spans="1:52" ht="18" thickBot="1">
      <c r="A5" s="32" t="s">
        <v>82</v>
      </c>
      <c r="B5" s="32"/>
      <c r="AB5" s="589"/>
      <c r="AC5" s="590"/>
      <c r="AD5" s="590"/>
      <c r="AE5" s="590"/>
      <c r="AF5" s="590"/>
      <c r="AG5" s="590"/>
      <c r="AH5" s="590"/>
      <c r="AI5" s="590"/>
      <c r="AJ5" s="597"/>
      <c r="AK5" s="598"/>
      <c r="AL5" s="599"/>
      <c r="AM5" s="603"/>
      <c r="AN5" s="604"/>
      <c r="AO5" s="605"/>
      <c r="AP5" s="582"/>
      <c r="AQ5" s="583"/>
      <c r="AR5" s="583"/>
      <c r="AS5" s="583"/>
      <c r="AT5" s="583"/>
      <c r="AU5" s="583"/>
      <c r="AV5" s="583"/>
      <c r="AW5" s="583"/>
      <c r="AX5" s="583"/>
      <c r="AY5" s="583"/>
      <c r="AZ5" s="584"/>
    </row>
    <row r="6" spans="1:52" ht="9.75" customHeight="1"/>
    <row r="7" spans="1:52">
      <c r="B7" s="32" t="s">
        <v>83</v>
      </c>
    </row>
    <row r="8" spans="1:52" ht="10.5" customHeight="1"/>
    <row r="9" spans="1:52" ht="18" thickBot="1">
      <c r="C9" s="32" t="s">
        <v>47</v>
      </c>
      <c r="AN9" s="33" t="s">
        <v>80</v>
      </c>
      <c r="AW9" s="33" t="s">
        <v>80</v>
      </c>
    </row>
    <row r="10" spans="1:52">
      <c r="E10" s="393" t="s">
        <v>85</v>
      </c>
      <c r="F10" s="394"/>
      <c r="G10" s="394"/>
      <c r="H10" s="394"/>
      <c r="I10" s="394"/>
      <c r="J10" s="395"/>
      <c r="K10" s="554" t="s">
        <v>79</v>
      </c>
      <c r="L10" s="555"/>
      <c r="M10" s="555"/>
      <c r="N10" s="555"/>
      <c r="O10" s="555"/>
      <c r="P10" s="555"/>
      <c r="Q10" s="555" t="s">
        <v>77</v>
      </c>
      <c r="R10" s="555"/>
      <c r="S10" s="555"/>
      <c r="T10" s="555"/>
      <c r="U10" s="555"/>
      <c r="V10" s="555"/>
      <c r="W10" s="569" t="s">
        <v>78</v>
      </c>
      <c r="X10" s="569"/>
      <c r="Y10" s="569"/>
      <c r="Z10" s="555"/>
      <c r="AA10" s="555"/>
      <c r="AB10" s="555"/>
      <c r="AC10" s="555" t="s">
        <v>76</v>
      </c>
      <c r="AD10" s="555"/>
      <c r="AE10" s="555"/>
      <c r="AF10" s="555"/>
      <c r="AG10" s="555"/>
      <c r="AH10" s="555"/>
      <c r="AI10" s="562" t="s">
        <v>16</v>
      </c>
      <c r="AJ10" s="563"/>
      <c r="AK10" s="563"/>
      <c r="AL10" s="563"/>
      <c r="AM10" s="563"/>
      <c r="AN10" s="564"/>
      <c r="AR10" s="399" t="s">
        <v>176</v>
      </c>
      <c r="AS10" s="394"/>
      <c r="AT10" s="394"/>
      <c r="AU10" s="394"/>
      <c r="AV10" s="394"/>
      <c r="AW10" s="395"/>
    </row>
    <row r="11" spans="1:52">
      <c r="E11" s="396"/>
      <c r="F11" s="397"/>
      <c r="G11" s="397"/>
      <c r="H11" s="397"/>
      <c r="I11" s="397"/>
      <c r="J11" s="398"/>
      <c r="K11" s="556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557"/>
      <c r="AF11" s="557"/>
      <c r="AG11" s="557"/>
      <c r="AH11" s="557"/>
      <c r="AI11" s="565"/>
      <c r="AJ11" s="567"/>
      <c r="AK11" s="567"/>
      <c r="AL11" s="567"/>
      <c r="AM11" s="567"/>
      <c r="AN11" s="398"/>
      <c r="AR11" s="396"/>
      <c r="AS11" s="397"/>
      <c r="AT11" s="397"/>
      <c r="AU11" s="397"/>
      <c r="AV11" s="397"/>
      <c r="AW11" s="398"/>
    </row>
    <row r="12" spans="1:52" ht="18" thickBot="1">
      <c r="E12" s="489"/>
      <c r="F12" s="412"/>
      <c r="G12" s="412"/>
      <c r="H12" s="412"/>
      <c r="I12" s="412"/>
      <c r="J12" s="414"/>
      <c r="K12" s="558"/>
      <c r="L12" s="559"/>
      <c r="M12" s="559"/>
      <c r="N12" s="559"/>
      <c r="O12" s="559"/>
      <c r="P12" s="559"/>
      <c r="Q12" s="559"/>
      <c r="R12" s="559"/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59"/>
      <c r="AG12" s="559"/>
      <c r="AH12" s="559"/>
      <c r="AI12" s="566"/>
      <c r="AJ12" s="568"/>
      <c r="AK12" s="568"/>
      <c r="AL12" s="568"/>
      <c r="AM12" s="568"/>
      <c r="AN12" s="414"/>
      <c r="AR12" s="489"/>
      <c r="AS12" s="412"/>
      <c r="AT12" s="412"/>
      <c r="AU12" s="412"/>
      <c r="AV12" s="412"/>
      <c r="AW12" s="414"/>
    </row>
    <row r="13" spans="1:52" ht="12.75" customHeight="1">
      <c r="E13" s="519">
        <f>SUM(K13:AN14)</f>
        <v>0</v>
      </c>
      <c r="F13" s="520"/>
      <c r="G13" s="520"/>
      <c r="H13" s="520"/>
      <c r="I13" s="520"/>
      <c r="J13" s="521"/>
      <c r="K13" s="545"/>
      <c r="L13" s="545"/>
      <c r="M13" s="545"/>
      <c r="N13" s="545"/>
      <c r="O13" s="545"/>
      <c r="P13" s="546"/>
      <c r="Q13" s="549"/>
      <c r="R13" s="545"/>
      <c r="S13" s="545"/>
      <c r="T13" s="545"/>
      <c r="U13" s="545"/>
      <c r="V13" s="546"/>
      <c r="W13" s="549"/>
      <c r="X13" s="545"/>
      <c r="Y13" s="545"/>
      <c r="Z13" s="545"/>
      <c r="AA13" s="545"/>
      <c r="AB13" s="546"/>
      <c r="AC13" s="549"/>
      <c r="AD13" s="545"/>
      <c r="AE13" s="545"/>
      <c r="AF13" s="545"/>
      <c r="AG13" s="545"/>
      <c r="AH13" s="546"/>
      <c r="AI13" s="549"/>
      <c r="AJ13" s="545"/>
      <c r="AK13" s="545"/>
      <c r="AL13" s="545"/>
      <c r="AM13" s="545"/>
      <c r="AN13" s="551"/>
      <c r="AO13" s="46"/>
      <c r="AP13" s="46"/>
      <c r="AQ13" s="46"/>
      <c r="AR13" s="536">
        <f>補助対象施設の利用状況表!AL45</f>
        <v>0</v>
      </c>
      <c r="AS13" s="537"/>
      <c r="AT13" s="537"/>
      <c r="AU13" s="537"/>
      <c r="AV13" s="537"/>
      <c r="AW13" s="538"/>
    </row>
    <row r="14" spans="1:52" ht="12.75" customHeight="1" thickBot="1">
      <c r="E14" s="522"/>
      <c r="F14" s="517"/>
      <c r="G14" s="517"/>
      <c r="H14" s="517"/>
      <c r="I14" s="517"/>
      <c r="J14" s="518"/>
      <c r="K14" s="547"/>
      <c r="L14" s="547"/>
      <c r="M14" s="547"/>
      <c r="N14" s="547"/>
      <c r="O14" s="547"/>
      <c r="P14" s="548"/>
      <c r="Q14" s="550"/>
      <c r="R14" s="547"/>
      <c r="S14" s="547"/>
      <c r="T14" s="547"/>
      <c r="U14" s="547"/>
      <c r="V14" s="548"/>
      <c r="W14" s="550"/>
      <c r="X14" s="547"/>
      <c r="Y14" s="547"/>
      <c r="Z14" s="547"/>
      <c r="AA14" s="547"/>
      <c r="AB14" s="548"/>
      <c r="AC14" s="550"/>
      <c r="AD14" s="547"/>
      <c r="AE14" s="547"/>
      <c r="AF14" s="547"/>
      <c r="AG14" s="547"/>
      <c r="AH14" s="548"/>
      <c r="AI14" s="550"/>
      <c r="AJ14" s="547"/>
      <c r="AK14" s="547"/>
      <c r="AL14" s="547"/>
      <c r="AM14" s="547"/>
      <c r="AN14" s="552"/>
      <c r="AO14" s="46"/>
      <c r="AP14" s="46"/>
      <c r="AQ14" s="46"/>
      <c r="AR14" s="539"/>
      <c r="AS14" s="540"/>
      <c r="AT14" s="540"/>
      <c r="AU14" s="540"/>
      <c r="AV14" s="540"/>
      <c r="AW14" s="541"/>
    </row>
    <row r="15" spans="1:52" s="48" customFormat="1">
      <c r="A15" s="47"/>
      <c r="B15" s="47"/>
      <c r="C15" s="47"/>
      <c r="E15" s="50" t="s">
        <v>158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49"/>
      <c r="AP15" s="49"/>
      <c r="AQ15" s="553" t="s">
        <v>161</v>
      </c>
      <c r="AR15" s="553"/>
      <c r="AS15" s="553"/>
      <c r="AT15" s="553"/>
      <c r="AU15" s="553"/>
      <c r="AV15" s="553"/>
      <c r="AW15" s="553"/>
      <c r="AX15" s="553"/>
      <c r="AY15" s="553"/>
      <c r="AZ15" s="553"/>
    </row>
    <row r="16" spans="1:52" ht="10.5" customHeight="1">
      <c r="AQ16" s="553"/>
      <c r="AR16" s="553"/>
      <c r="AS16" s="553"/>
      <c r="AT16" s="553"/>
      <c r="AU16" s="553"/>
      <c r="AV16" s="553"/>
      <c r="AW16" s="553"/>
      <c r="AX16" s="553"/>
      <c r="AY16" s="553"/>
      <c r="AZ16" s="553"/>
    </row>
    <row r="17" spans="1:52" ht="18" thickBot="1">
      <c r="A17" s="31"/>
      <c r="B17" s="31"/>
      <c r="C17" s="32" t="s">
        <v>48</v>
      </c>
      <c r="AH17" s="33" t="s">
        <v>80</v>
      </c>
      <c r="AQ17" s="553"/>
      <c r="AR17" s="553"/>
      <c r="AS17" s="553"/>
      <c r="AT17" s="553"/>
      <c r="AU17" s="553"/>
      <c r="AV17" s="553"/>
      <c r="AW17" s="553"/>
      <c r="AX17" s="553"/>
      <c r="AY17" s="553"/>
      <c r="AZ17" s="553"/>
    </row>
    <row r="18" spans="1:52" ht="14.25" customHeight="1">
      <c r="A18" s="31"/>
      <c r="B18" s="31"/>
      <c r="E18" s="393" t="s">
        <v>85</v>
      </c>
      <c r="F18" s="394"/>
      <c r="G18" s="394"/>
      <c r="H18" s="394"/>
      <c r="I18" s="394"/>
      <c r="J18" s="395"/>
      <c r="K18" s="554" t="s">
        <v>40</v>
      </c>
      <c r="L18" s="555"/>
      <c r="M18" s="555"/>
      <c r="N18" s="555"/>
      <c r="O18" s="555"/>
      <c r="P18" s="555"/>
      <c r="Q18" s="542" t="s">
        <v>81</v>
      </c>
      <c r="R18" s="437"/>
      <c r="S18" s="437"/>
      <c r="T18" s="437"/>
      <c r="U18" s="437"/>
      <c r="V18" s="560"/>
      <c r="W18" s="555" t="s">
        <v>38</v>
      </c>
      <c r="X18" s="555"/>
      <c r="Y18" s="555"/>
      <c r="Z18" s="555"/>
      <c r="AA18" s="555"/>
      <c r="AB18" s="555"/>
      <c r="AC18" s="562" t="s">
        <v>16</v>
      </c>
      <c r="AD18" s="563"/>
      <c r="AE18" s="563"/>
      <c r="AF18" s="563"/>
      <c r="AG18" s="563"/>
      <c r="AH18" s="564"/>
    </row>
    <row r="19" spans="1:52">
      <c r="A19" s="31"/>
      <c r="B19" s="31"/>
      <c r="E19" s="396"/>
      <c r="F19" s="397"/>
      <c r="G19" s="397"/>
      <c r="H19" s="397"/>
      <c r="I19" s="397"/>
      <c r="J19" s="398"/>
      <c r="K19" s="556"/>
      <c r="L19" s="557"/>
      <c r="M19" s="557"/>
      <c r="N19" s="557"/>
      <c r="O19" s="557"/>
      <c r="P19" s="557"/>
      <c r="Q19" s="440"/>
      <c r="R19" s="403"/>
      <c r="S19" s="403"/>
      <c r="T19" s="403"/>
      <c r="U19" s="403"/>
      <c r="V19" s="416"/>
      <c r="W19" s="557"/>
      <c r="X19" s="557"/>
      <c r="Y19" s="557"/>
      <c r="Z19" s="557"/>
      <c r="AA19" s="557"/>
      <c r="AB19" s="557"/>
      <c r="AC19" s="565"/>
      <c r="AD19" s="567"/>
      <c r="AE19" s="567"/>
      <c r="AF19" s="567"/>
      <c r="AG19" s="567"/>
      <c r="AH19" s="398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</row>
    <row r="20" spans="1:52" ht="18" thickBot="1">
      <c r="A20" s="31"/>
      <c r="B20" s="31"/>
      <c r="E20" s="489"/>
      <c r="F20" s="412"/>
      <c r="G20" s="412"/>
      <c r="H20" s="412"/>
      <c r="I20" s="412"/>
      <c r="J20" s="414"/>
      <c r="K20" s="558"/>
      <c r="L20" s="559"/>
      <c r="M20" s="559"/>
      <c r="N20" s="559"/>
      <c r="O20" s="559"/>
      <c r="P20" s="559"/>
      <c r="Q20" s="561"/>
      <c r="R20" s="405"/>
      <c r="S20" s="405"/>
      <c r="T20" s="405"/>
      <c r="U20" s="405"/>
      <c r="V20" s="417"/>
      <c r="W20" s="559"/>
      <c r="X20" s="559"/>
      <c r="Y20" s="559"/>
      <c r="Z20" s="559"/>
      <c r="AA20" s="559"/>
      <c r="AB20" s="559"/>
      <c r="AC20" s="566"/>
      <c r="AD20" s="568"/>
      <c r="AE20" s="568"/>
      <c r="AF20" s="568"/>
      <c r="AG20" s="568"/>
      <c r="AH20" s="414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</row>
    <row r="21" spans="1:52" ht="13.5" customHeight="1">
      <c r="A21" s="31"/>
      <c r="B21" s="31"/>
      <c r="E21" s="519">
        <f>SUM(K21:AH22)</f>
        <v>0</v>
      </c>
      <c r="F21" s="520"/>
      <c r="G21" s="520"/>
      <c r="H21" s="520"/>
      <c r="I21" s="520"/>
      <c r="J21" s="521"/>
      <c r="K21" s="545"/>
      <c r="L21" s="545"/>
      <c r="M21" s="545"/>
      <c r="N21" s="545"/>
      <c r="O21" s="545"/>
      <c r="P21" s="546"/>
      <c r="Q21" s="549"/>
      <c r="R21" s="545"/>
      <c r="S21" s="545"/>
      <c r="T21" s="545"/>
      <c r="U21" s="545"/>
      <c r="V21" s="546"/>
      <c r="W21" s="549"/>
      <c r="X21" s="545"/>
      <c r="Y21" s="545"/>
      <c r="Z21" s="545"/>
      <c r="AA21" s="545"/>
      <c r="AB21" s="546"/>
      <c r="AC21" s="549"/>
      <c r="AD21" s="545"/>
      <c r="AE21" s="545"/>
      <c r="AF21" s="545"/>
      <c r="AG21" s="545"/>
      <c r="AH21" s="551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</row>
    <row r="22" spans="1:52" ht="13.5" customHeight="1" thickBot="1">
      <c r="A22" s="31"/>
      <c r="B22" s="31"/>
      <c r="E22" s="522"/>
      <c r="F22" s="517"/>
      <c r="G22" s="517"/>
      <c r="H22" s="517"/>
      <c r="I22" s="517"/>
      <c r="J22" s="518"/>
      <c r="K22" s="547"/>
      <c r="L22" s="547"/>
      <c r="M22" s="547"/>
      <c r="N22" s="547"/>
      <c r="O22" s="547"/>
      <c r="P22" s="548"/>
      <c r="Q22" s="550"/>
      <c r="R22" s="547"/>
      <c r="S22" s="547"/>
      <c r="T22" s="547"/>
      <c r="U22" s="547"/>
      <c r="V22" s="548"/>
      <c r="W22" s="550"/>
      <c r="X22" s="547"/>
      <c r="Y22" s="547"/>
      <c r="Z22" s="547"/>
      <c r="AA22" s="547"/>
      <c r="AB22" s="548"/>
      <c r="AC22" s="550"/>
      <c r="AD22" s="547"/>
      <c r="AE22" s="547"/>
      <c r="AF22" s="547"/>
      <c r="AG22" s="547"/>
      <c r="AH22" s="552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</row>
    <row r="23" spans="1:52" ht="18" customHeight="1">
      <c r="A23" s="31"/>
      <c r="B23" s="31"/>
      <c r="E23" s="50" t="s">
        <v>159</v>
      </c>
    </row>
    <row r="24" spans="1:52">
      <c r="A24" s="31"/>
      <c r="B24" s="31"/>
    </row>
    <row r="25" spans="1:52" ht="18" thickBot="1">
      <c r="A25" s="31"/>
      <c r="B25" s="31"/>
      <c r="C25" s="32" t="s">
        <v>50</v>
      </c>
      <c r="AM25" s="33" t="s">
        <v>80</v>
      </c>
    </row>
    <row r="26" spans="1:52" ht="14.25" customHeight="1">
      <c r="A26" s="31"/>
      <c r="B26" s="31"/>
      <c r="E26" s="393" t="s">
        <v>85</v>
      </c>
      <c r="F26" s="394"/>
      <c r="G26" s="394"/>
      <c r="H26" s="394"/>
      <c r="I26" s="394"/>
      <c r="J26" s="395"/>
      <c r="K26" s="64"/>
      <c r="L26" s="526" t="s">
        <v>128</v>
      </c>
      <c r="M26" s="526"/>
      <c r="N26" s="526"/>
      <c r="O26" s="526"/>
      <c r="P26" s="526"/>
      <c r="Q26" s="526"/>
      <c r="R26" s="526"/>
      <c r="S26" s="526"/>
      <c r="T26" s="526"/>
      <c r="U26" s="526"/>
      <c r="V26" s="526"/>
      <c r="W26" s="526"/>
      <c r="X26" s="526"/>
      <c r="Y26" s="526"/>
      <c r="Z26" s="526"/>
      <c r="AA26" s="526"/>
      <c r="AB26" s="526"/>
      <c r="AC26" s="526"/>
      <c r="AD26" s="526"/>
      <c r="AE26" s="526"/>
      <c r="AF26" s="65"/>
      <c r="AG26" s="65"/>
      <c r="AH26" s="527" t="s">
        <v>129</v>
      </c>
      <c r="AI26" s="528"/>
      <c r="AJ26" s="528"/>
      <c r="AK26" s="528"/>
      <c r="AL26" s="528"/>
      <c r="AM26" s="529"/>
      <c r="AN26" s="65"/>
      <c r="AO26" s="65"/>
      <c r="AP26" s="65"/>
      <c r="AQ26" s="65"/>
      <c r="AR26" s="65"/>
      <c r="AS26" s="65"/>
      <c r="AT26" s="65"/>
      <c r="AU26" s="66"/>
      <c r="AV26" s="66"/>
      <c r="AW26" s="66"/>
      <c r="AX26" s="66"/>
      <c r="AY26" s="66"/>
      <c r="AZ26" s="66"/>
    </row>
    <row r="27" spans="1:52">
      <c r="A27" s="31"/>
      <c r="B27" s="31"/>
      <c r="E27" s="396"/>
      <c r="F27" s="397"/>
      <c r="G27" s="397"/>
      <c r="H27" s="397"/>
      <c r="I27" s="397"/>
      <c r="J27" s="398"/>
      <c r="K27" s="64"/>
      <c r="L27" s="526"/>
      <c r="M27" s="526"/>
      <c r="N27" s="526"/>
      <c r="O27" s="526"/>
      <c r="P27" s="526"/>
      <c r="Q27" s="526"/>
      <c r="R27" s="526"/>
      <c r="S27" s="526"/>
      <c r="T27" s="526"/>
      <c r="U27" s="526"/>
      <c r="V27" s="526"/>
      <c r="W27" s="526"/>
      <c r="X27" s="526"/>
      <c r="Y27" s="526"/>
      <c r="Z27" s="526"/>
      <c r="AA27" s="526"/>
      <c r="AB27" s="526"/>
      <c r="AC27" s="526"/>
      <c r="AD27" s="526"/>
      <c r="AE27" s="526"/>
      <c r="AF27" s="65"/>
      <c r="AG27" s="65"/>
      <c r="AH27" s="530"/>
      <c r="AI27" s="531"/>
      <c r="AJ27" s="531"/>
      <c r="AK27" s="531"/>
      <c r="AL27" s="531"/>
      <c r="AM27" s="532"/>
      <c r="AN27" s="65"/>
      <c r="AO27" s="65"/>
      <c r="AP27" s="65"/>
      <c r="AQ27" s="65"/>
      <c r="AR27" s="65"/>
      <c r="AS27" s="65"/>
      <c r="AT27" s="65"/>
      <c r="AU27" s="67"/>
      <c r="AV27" s="68"/>
      <c r="AW27" s="68"/>
      <c r="AX27" s="68"/>
      <c r="AY27" s="68"/>
      <c r="AZ27" s="65"/>
    </row>
    <row r="28" spans="1:52" ht="18" thickBot="1">
      <c r="A28" s="31"/>
      <c r="B28" s="31"/>
      <c r="E28" s="489"/>
      <c r="F28" s="412"/>
      <c r="G28" s="412"/>
      <c r="H28" s="412"/>
      <c r="I28" s="412"/>
      <c r="J28" s="414"/>
      <c r="K28" s="64"/>
      <c r="L28" s="526"/>
      <c r="M28" s="526"/>
      <c r="N28" s="526"/>
      <c r="O28" s="526"/>
      <c r="P28" s="526"/>
      <c r="Q28" s="526"/>
      <c r="R28" s="526"/>
      <c r="S28" s="526"/>
      <c r="T28" s="526"/>
      <c r="U28" s="526"/>
      <c r="V28" s="526"/>
      <c r="W28" s="526"/>
      <c r="X28" s="526"/>
      <c r="Y28" s="526"/>
      <c r="Z28" s="526"/>
      <c r="AA28" s="526"/>
      <c r="AB28" s="526"/>
      <c r="AC28" s="526"/>
      <c r="AD28" s="526"/>
      <c r="AE28" s="526"/>
      <c r="AF28" s="65"/>
      <c r="AG28" s="65"/>
      <c r="AH28" s="533"/>
      <c r="AI28" s="534"/>
      <c r="AJ28" s="534"/>
      <c r="AK28" s="534"/>
      <c r="AL28" s="534"/>
      <c r="AM28" s="535"/>
      <c r="AN28" s="65"/>
      <c r="AO28" s="65"/>
      <c r="AP28" s="65"/>
      <c r="AQ28" s="65"/>
      <c r="AR28" s="65"/>
      <c r="AS28" s="65"/>
      <c r="AT28" s="65"/>
      <c r="AU28" s="67"/>
      <c r="AV28" s="68"/>
      <c r="AW28" s="68"/>
      <c r="AX28" s="68"/>
      <c r="AY28" s="68"/>
      <c r="AZ28" s="65"/>
    </row>
    <row r="29" spans="1:52" ht="14.25" customHeight="1">
      <c r="A29" s="31"/>
      <c r="B29" s="31"/>
      <c r="E29" s="519">
        <f>AH29-(E13+E21)</f>
        <v>0</v>
      </c>
      <c r="F29" s="520"/>
      <c r="G29" s="520"/>
      <c r="H29" s="520"/>
      <c r="I29" s="520"/>
      <c r="J29" s="521"/>
      <c r="K29" s="69"/>
      <c r="L29" s="526"/>
      <c r="M29" s="526"/>
      <c r="N29" s="526"/>
      <c r="O29" s="526"/>
      <c r="P29" s="526"/>
      <c r="Q29" s="526"/>
      <c r="R29" s="526"/>
      <c r="S29" s="526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70"/>
      <c r="AG29" s="70"/>
      <c r="AH29" s="536">
        <f>補助対象施設の利用状況表!AF14</f>
        <v>0</v>
      </c>
      <c r="AI29" s="537"/>
      <c r="AJ29" s="537"/>
      <c r="AK29" s="537"/>
      <c r="AL29" s="537"/>
      <c r="AM29" s="538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</row>
    <row r="30" spans="1:52" ht="14.25" customHeight="1" thickBot="1">
      <c r="A30" s="31"/>
      <c r="B30" s="31"/>
      <c r="E30" s="522"/>
      <c r="F30" s="517"/>
      <c r="G30" s="517"/>
      <c r="H30" s="517"/>
      <c r="I30" s="517"/>
      <c r="J30" s="518"/>
      <c r="K30" s="69"/>
      <c r="L30" s="526"/>
      <c r="M30" s="526"/>
      <c r="N30" s="526"/>
      <c r="O30" s="526"/>
      <c r="P30" s="526"/>
      <c r="Q30" s="526"/>
      <c r="R30" s="526"/>
      <c r="S30" s="526"/>
      <c r="T30" s="526"/>
      <c r="U30" s="526"/>
      <c r="V30" s="526"/>
      <c r="W30" s="526"/>
      <c r="X30" s="526"/>
      <c r="Y30" s="526"/>
      <c r="Z30" s="526"/>
      <c r="AA30" s="526"/>
      <c r="AB30" s="526"/>
      <c r="AC30" s="526"/>
      <c r="AD30" s="526"/>
      <c r="AE30" s="526"/>
      <c r="AF30" s="70"/>
      <c r="AG30" s="70"/>
      <c r="AH30" s="539"/>
      <c r="AI30" s="540"/>
      <c r="AJ30" s="540"/>
      <c r="AK30" s="540"/>
      <c r="AL30" s="540"/>
      <c r="AM30" s="541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</row>
    <row r="31" spans="1:52">
      <c r="A31" s="31"/>
      <c r="B31" s="31"/>
    </row>
    <row r="32" spans="1:52">
      <c r="A32" s="31"/>
      <c r="B32" s="31"/>
    </row>
    <row r="33" spans="1:51" ht="11.25" customHeight="1">
      <c r="A33" s="31"/>
      <c r="B33" s="31"/>
    </row>
    <row r="34" spans="1:51" ht="18" thickBot="1">
      <c r="A34" s="31"/>
      <c r="C34" s="32" t="s">
        <v>88</v>
      </c>
    </row>
    <row r="35" spans="1:51">
      <c r="A35" s="31"/>
      <c r="E35" s="399" t="s">
        <v>87</v>
      </c>
      <c r="F35" s="394"/>
      <c r="G35" s="394"/>
      <c r="H35" s="394"/>
      <c r="I35" s="394"/>
      <c r="J35" s="395"/>
      <c r="K35" s="437" t="s">
        <v>90</v>
      </c>
      <c r="L35" s="394"/>
      <c r="M35" s="394"/>
      <c r="N35" s="394"/>
      <c r="O35" s="394"/>
      <c r="P35" s="488"/>
      <c r="Q35" s="542" t="s">
        <v>91</v>
      </c>
      <c r="R35" s="394"/>
      <c r="S35" s="394"/>
      <c r="T35" s="394"/>
      <c r="U35" s="394"/>
      <c r="V35" s="488"/>
      <c r="W35" s="542" t="s">
        <v>89</v>
      </c>
      <c r="X35" s="394"/>
      <c r="Y35" s="394"/>
      <c r="Z35" s="394"/>
      <c r="AA35" s="394"/>
      <c r="AB35" s="395"/>
    </row>
    <row r="36" spans="1:51" ht="18" thickBot="1">
      <c r="A36" s="31"/>
      <c r="E36" s="489"/>
      <c r="F36" s="412"/>
      <c r="G36" s="412"/>
      <c r="H36" s="412"/>
      <c r="I36" s="412"/>
      <c r="J36" s="414"/>
      <c r="K36" s="412"/>
      <c r="L36" s="412"/>
      <c r="M36" s="412"/>
      <c r="N36" s="412"/>
      <c r="O36" s="412"/>
      <c r="P36" s="413"/>
      <c r="Q36" s="543"/>
      <c r="R36" s="412"/>
      <c r="S36" s="412"/>
      <c r="T36" s="412"/>
      <c r="U36" s="412"/>
      <c r="V36" s="413"/>
      <c r="W36" s="543"/>
      <c r="X36" s="412"/>
      <c r="Y36" s="412"/>
      <c r="Z36" s="412"/>
      <c r="AA36" s="412"/>
      <c r="AB36" s="414"/>
      <c r="AD36" s="544" t="s">
        <v>199</v>
      </c>
      <c r="AE36" s="544"/>
      <c r="AF36" s="544"/>
      <c r="AG36" s="544"/>
      <c r="AH36" s="544"/>
      <c r="AI36" s="544"/>
      <c r="AJ36" s="544"/>
      <c r="AK36" s="544"/>
      <c r="AL36" s="544"/>
      <c r="AM36" s="544"/>
      <c r="AN36" s="544"/>
      <c r="AO36" s="544"/>
      <c r="AP36" s="544"/>
      <c r="AQ36" s="544"/>
      <c r="AR36" s="544"/>
      <c r="AS36" s="544"/>
      <c r="AT36" s="544"/>
      <c r="AU36" s="544"/>
      <c r="AV36" s="544"/>
      <c r="AW36" s="544"/>
      <c r="AX36" s="544"/>
    </row>
    <row r="37" spans="1:51">
      <c r="A37" s="31"/>
      <c r="E37" s="519">
        <f>SUM(E13,E21,E29)</f>
        <v>0</v>
      </c>
      <c r="F37" s="520"/>
      <c r="G37" s="520"/>
      <c r="H37" s="520"/>
      <c r="I37" s="520"/>
      <c r="J37" s="521"/>
      <c r="K37" s="520">
        <f>+E13</f>
        <v>0</v>
      </c>
      <c r="L37" s="520"/>
      <c r="M37" s="520"/>
      <c r="N37" s="520"/>
      <c r="O37" s="520"/>
      <c r="P37" s="523"/>
      <c r="Q37" s="525">
        <f>+E21</f>
        <v>0</v>
      </c>
      <c r="R37" s="520"/>
      <c r="S37" s="520"/>
      <c r="T37" s="520"/>
      <c r="U37" s="520"/>
      <c r="V37" s="523"/>
      <c r="W37" s="525">
        <f>+E29</f>
        <v>0</v>
      </c>
      <c r="X37" s="520"/>
      <c r="Y37" s="520"/>
      <c r="Z37" s="520"/>
      <c r="AA37" s="520"/>
      <c r="AB37" s="521"/>
      <c r="AD37" s="544"/>
      <c r="AE37" s="544"/>
      <c r="AF37" s="544"/>
      <c r="AG37" s="544"/>
      <c r="AH37" s="544"/>
      <c r="AI37" s="544"/>
      <c r="AJ37" s="544"/>
      <c r="AK37" s="544"/>
      <c r="AL37" s="544"/>
      <c r="AM37" s="544"/>
      <c r="AN37" s="544"/>
      <c r="AO37" s="544"/>
      <c r="AP37" s="544"/>
      <c r="AQ37" s="544"/>
      <c r="AR37" s="544"/>
      <c r="AS37" s="544"/>
      <c r="AT37" s="544"/>
      <c r="AU37" s="544"/>
      <c r="AV37" s="544"/>
      <c r="AW37" s="544"/>
      <c r="AX37" s="544"/>
    </row>
    <row r="38" spans="1:51" ht="18" thickBot="1">
      <c r="A38" s="31"/>
      <c r="E38" s="522"/>
      <c r="F38" s="517"/>
      <c r="G38" s="517"/>
      <c r="H38" s="517"/>
      <c r="I38" s="517"/>
      <c r="J38" s="518"/>
      <c r="K38" s="517"/>
      <c r="L38" s="517"/>
      <c r="M38" s="517"/>
      <c r="N38" s="517"/>
      <c r="O38" s="517"/>
      <c r="P38" s="524"/>
      <c r="Q38" s="516"/>
      <c r="R38" s="517"/>
      <c r="S38" s="517"/>
      <c r="T38" s="517"/>
      <c r="U38" s="517"/>
      <c r="V38" s="524"/>
      <c r="W38" s="516"/>
      <c r="X38" s="517"/>
      <c r="Y38" s="517"/>
      <c r="Z38" s="517"/>
      <c r="AA38" s="517"/>
      <c r="AB38" s="518"/>
    </row>
    <row r="39" spans="1:51" ht="10.5" customHeight="1">
      <c r="A39" s="31"/>
    </row>
    <row r="40" spans="1:51">
      <c r="A40" s="31"/>
      <c r="B40" s="32" t="s">
        <v>84</v>
      </c>
    </row>
    <row r="41" spans="1:51">
      <c r="A41" s="31"/>
      <c r="D41" s="94" t="s">
        <v>200</v>
      </c>
    </row>
    <row r="42" spans="1:51" ht="7.5" customHeight="1" thickBot="1">
      <c r="A42" s="31"/>
      <c r="B42" s="59"/>
      <c r="C42" s="59"/>
      <c r="D42" s="59"/>
      <c r="E42" s="59"/>
      <c r="F42" s="34"/>
      <c r="G42" s="34"/>
      <c r="H42" s="34"/>
    </row>
    <row r="43" spans="1:51" ht="17.25" customHeight="1" thickBot="1">
      <c r="A43" s="31"/>
      <c r="B43" s="59"/>
      <c r="C43" s="59"/>
      <c r="D43" s="59"/>
      <c r="E43" s="59"/>
      <c r="F43" s="34"/>
      <c r="G43" s="34"/>
      <c r="H43" s="34"/>
      <c r="W43" s="399" t="s">
        <v>90</v>
      </c>
      <c r="X43" s="394"/>
      <c r="Y43" s="394"/>
      <c r="Z43" s="394"/>
      <c r="AA43" s="394"/>
      <c r="AB43" s="488"/>
      <c r="AC43" s="513">
        <f>+K37</f>
        <v>0</v>
      </c>
      <c r="AD43" s="514"/>
      <c r="AE43" s="514"/>
      <c r="AF43" s="514"/>
      <c r="AG43" s="514"/>
      <c r="AH43" s="515"/>
    </row>
    <row r="44" spans="1:51" ht="18" thickBot="1">
      <c r="A44" s="31"/>
      <c r="B44" s="59"/>
      <c r="C44" s="60"/>
      <c r="D44" s="399" t="s">
        <v>86</v>
      </c>
      <c r="E44" s="394"/>
      <c r="F44" s="394"/>
      <c r="G44" s="394"/>
      <c r="H44" s="395"/>
      <c r="I44" s="394"/>
      <c r="J44" s="395"/>
      <c r="W44" s="489"/>
      <c r="X44" s="412"/>
      <c r="Y44" s="412"/>
      <c r="Z44" s="412"/>
      <c r="AA44" s="412"/>
      <c r="AB44" s="413"/>
      <c r="AC44" s="516"/>
      <c r="AD44" s="517"/>
      <c r="AE44" s="517"/>
      <c r="AF44" s="517"/>
      <c r="AG44" s="517"/>
      <c r="AH44" s="518"/>
      <c r="AQ44" s="445" t="s">
        <v>55</v>
      </c>
      <c r="AR44" s="445"/>
      <c r="AS44" s="479" t="str">
        <f>IF(AC43&gt;0,AC43/(V47+AJ47),"")</f>
        <v/>
      </c>
      <c r="AT44" s="480"/>
      <c r="AU44" s="480"/>
      <c r="AV44" s="480"/>
      <c r="AW44" s="480"/>
      <c r="AX44" s="480"/>
      <c r="AY44" s="481"/>
    </row>
    <row r="45" spans="1:51" ht="8.25" customHeight="1" thickBot="1">
      <c r="A45" s="31"/>
      <c r="B45" s="59"/>
      <c r="C45" s="60"/>
      <c r="D45" s="489"/>
      <c r="E45" s="412"/>
      <c r="F45" s="412"/>
      <c r="G45" s="412"/>
      <c r="H45" s="414"/>
      <c r="I45" s="397"/>
      <c r="J45" s="398"/>
      <c r="L45" s="397" t="s">
        <v>55</v>
      </c>
      <c r="M45" s="397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45"/>
      <c r="AR45" s="445"/>
      <c r="AS45" s="482"/>
      <c r="AT45" s="483"/>
      <c r="AU45" s="483"/>
      <c r="AV45" s="483"/>
      <c r="AW45" s="483"/>
      <c r="AX45" s="483"/>
      <c r="AY45" s="484"/>
    </row>
    <row r="46" spans="1:51" ht="8.25" customHeight="1" thickBot="1">
      <c r="A46" s="31"/>
      <c r="D46" s="396"/>
      <c r="E46" s="397"/>
      <c r="F46" s="397"/>
      <c r="G46" s="397"/>
      <c r="H46" s="397"/>
      <c r="I46" s="397"/>
      <c r="J46" s="398"/>
      <c r="L46" s="397"/>
      <c r="M46" s="397"/>
      <c r="AQ46" s="445"/>
      <c r="AR46" s="445"/>
      <c r="AS46" s="482"/>
      <c r="AT46" s="483"/>
      <c r="AU46" s="483"/>
      <c r="AV46" s="483"/>
      <c r="AW46" s="483"/>
      <c r="AX46" s="483"/>
      <c r="AY46" s="484"/>
    </row>
    <row r="47" spans="1:51" ht="17.25" customHeight="1" thickBot="1">
      <c r="A47" s="31"/>
      <c r="D47" s="489"/>
      <c r="E47" s="412"/>
      <c r="F47" s="412"/>
      <c r="G47" s="412"/>
      <c r="H47" s="412"/>
      <c r="I47" s="412"/>
      <c r="J47" s="414"/>
      <c r="P47" s="399" t="s">
        <v>90</v>
      </c>
      <c r="Q47" s="394"/>
      <c r="R47" s="394"/>
      <c r="S47" s="394"/>
      <c r="T47" s="394"/>
      <c r="U47" s="488"/>
      <c r="V47" s="513">
        <f>+K37</f>
        <v>0</v>
      </c>
      <c r="W47" s="514"/>
      <c r="X47" s="514"/>
      <c r="Y47" s="514"/>
      <c r="Z47" s="514"/>
      <c r="AA47" s="515"/>
      <c r="AB47" s="397" t="s">
        <v>54</v>
      </c>
      <c r="AC47" s="445"/>
      <c r="AD47" s="399" t="s">
        <v>91</v>
      </c>
      <c r="AE47" s="394"/>
      <c r="AF47" s="394"/>
      <c r="AG47" s="394"/>
      <c r="AH47" s="394"/>
      <c r="AI47" s="488"/>
      <c r="AJ47" s="513">
        <f>+Q37</f>
        <v>0</v>
      </c>
      <c r="AK47" s="514"/>
      <c r="AL47" s="514"/>
      <c r="AM47" s="514"/>
      <c r="AN47" s="514"/>
      <c r="AO47" s="515"/>
      <c r="AQ47" s="445"/>
      <c r="AR47" s="445"/>
      <c r="AS47" s="485"/>
      <c r="AT47" s="486"/>
      <c r="AU47" s="486"/>
      <c r="AV47" s="486"/>
      <c r="AW47" s="486"/>
      <c r="AX47" s="486"/>
      <c r="AY47" s="487"/>
    </row>
    <row r="48" spans="1:51" ht="18" thickBot="1">
      <c r="A48" s="31"/>
      <c r="D48" s="30"/>
      <c r="E48" s="30"/>
      <c r="P48" s="489"/>
      <c r="Q48" s="412"/>
      <c r="R48" s="412"/>
      <c r="S48" s="412"/>
      <c r="T48" s="412"/>
      <c r="U48" s="413"/>
      <c r="V48" s="516"/>
      <c r="W48" s="517"/>
      <c r="X48" s="517"/>
      <c r="Y48" s="517"/>
      <c r="Z48" s="517"/>
      <c r="AA48" s="518"/>
      <c r="AB48" s="397"/>
      <c r="AC48" s="445"/>
      <c r="AD48" s="489"/>
      <c r="AE48" s="412"/>
      <c r="AF48" s="412"/>
      <c r="AG48" s="412"/>
      <c r="AH48" s="412"/>
      <c r="AI48" s="413"/>
      <c r="AJ48" s="516"/>
      <c r="AK48" s="517"/>
      <c r="AL48" s="517"/>
      <c r="AM48" s="517"/>
      <c r="AN48" s="517"/>
      <c r="AO48" s="518"/>
    </row>
    <row r="49" spans="1:51" ht="7.5" customHeight="1">
      <c r="A49" s="31"/>
      <c r="D49" s="30"/>
      <c r="E49" s="30"/>
    </row>
    <row r="50" spans="1:51">
      <c r="B50" s="32" t="s">
        <v>153</v>
      </c>
    </row>
    <row r="51" spans="1:51">
      <c r="D51" s="94" t="s">
        <v>201</v>
      </c>
    </row>
    <row r="52" spans="1:51" ht="6.75" customHeight="1" thickBot="1"/>
    <row r="53" spans="1:51" ht="16.5" customHeight="1" thickBot="1">
      <c r="W53" s="151" t="s">
        <v>177</v>
      </c>
      <c r="X53" s="394"/>
      <c r="Y53" s="394"/>
      <c r="Z53" s="394"/>
      <c r="AA53" s="394"/>
      <c r="AB53" s="488"/>
      <c r="AC53" s="490">
        <f>+AR13</f>
        <v>0</v>
      </c>
      <c r="AD53" s="491"/>
      <c r="AE53" s="491"/>
      <c r="AF53" s="491"/>
      <c r="AG53" s="491"/>
      <c r="AH53" s="492"/>
    </row>
    <row r="54" spans="1:51" ht="16.5" customHeight="1" thickBot="1">
      <c r="D54" s="399" t="s">
        <v>147</v>
      </c>
      <c r="E54" s="394"/>
      <c r="F54" s="394"/>
      <c r="G54" s="394"/>
      <c r="H54" s="394"/>
      <c r="I54" s="394"/>
      <c r="J54" s="395"/>
      <c r="O54" s="512">
        <v>1</v>
      </c>
      <c r="P54" s="512"/>
      <c r="Q54" s="76"/>
      <c r="R54" s="75"/>
      <c r="S54" s="445" t="s">
        <v>39</v>
      </c>
      <c r="T54" s="445"/>
      <c r="W54" s="489"/>
      <c r="X54" s="412"/>
      <c r="Y54" s="412"/>
      <c r="Z54" s="412"/>
      <c r="AA54" s="412"/>
      <c r="AB54" s="413"/>
      <c r="AC54" s="493"/>
      <c r="AD54" s="494"/>
      <c r="AE54" s="494"/>
      <c r="AF54" s="494"/>
      <c r="AG54" s="494"/>
      <c r="AH54" s="495"/>
      <c r="AQ54" s="445" t="s">
        <v>55</v>
      </c>
      <c r="AR54" s="445"/>
      <c r="AS54" s="479" t="str">
        <f>IF(AC53&gt;0,O54-(AC53/AC57),"")</f>
        <v/>
      </c>
      <c r="AT54" s="480"/>
      <c r="AU54" s="480"/>
      <c r="AV54" s="480"/>
      <c r="AW54" s="480"/>
      <c r="AX54" s="480"/>
      <c r="AY54" s="481"/>
    </row>
    <row r="55" spans="1:51" ht="9" customHeight="1" thickBot="1">
      <c r="D55" s="396"/>
      <c r="E55" s="397"/>
      <c r="F55" s="397"/>
      <c r="G55" s="397"/>
      <c r="H55" s="397"/>
      <c r="I55" s="397"/>
      <c r="J55" s="398"/>
      <c r="L55" s="397" t="s">
        <v>55</v>
      </c>
      <c r="M55" s="397"/>
      <c r="O55" s="512"/>
      <c r="P55" s="512"/>
      <c r="Q55" s="76"/>
      <c r="R55" s="75"/>
      <c r="S55" s="445"/>
      <c r="T55" s="445"/>
      <c r="U55" s="34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Q55" s="445"/>
      <c r="AR55" s="445"/>
      <c r="AS55" s="482"/>
      <c r="AT55" s="483"/>
      <c r="AU55" s="483"/>
      <c r="AV55" s="483"/>
      <c r="AW55" s="483"/>
      <c r="AX55" s="483"/>
      <c r="AY55" s="484"/>
    </row>
    <row r="56" spans="1:51" ht="9" customHeight="1" thickBot="1">
      <c r="D56" s="396"/>
      <c r="E56" s="397"/>
      <c r="F56" s="397"/>
      <c r="G56" s="397"/>
      <c r="H56" s="397"/>
      <c r="I56" s="397"/>
      <c r="J56" s="398"/>
      <c r="L56" s="397"/>
      <c r="M56" s="397"/>
      <c r="O56" s="512"/>
      <c r="P56" s="512"/>
      <c r="Q56" s="76"/>
      <c r="R56" s="75"/>
      <c r="S56" s="445"/>
      <c r="T56" s="445"/>
      <c r="AQ56" s="445"/>
      <c r="AR56" s="445"/>
      <c r="AS56" s="482"/>
      <c r="AT56" s="483"/>
      <c r="AU56" s="483"/>
      <c r="AV56" s="483"/>
      <c r="AW56" s="483"/>
      <c r="AX56" s="483"/>
      <c r="AY56" s="484"/>
    </row>
    <row r="57" spans="1:51" ht="16.5" customHeight="1" thickBot="1">
      <c r="D57" s="489"/>
      <c r="E57" s="412"/>
      <c r="F57" s="412"/>
      <c r="G57" s="412"/>
      <c r="H57" s="412"/>
      <c r="I57" s="412"/>
      <c r="J57" s="414"/>
      <c r="O57" s="512"/>
      <c r="P57" s="512"/>
      <c r="Q57" s="76"/>
      <c r="R57" s="75"/>
      <c r="S57" s="445"/>
      <c r="T57" s="445"/>
      <c r="W57" s="399" t="s">
        <v>69</v>
      </c>
      <c r="X57" s="394"/>
      <c r="Y57" s="394"/>
      <c r="Z57" s="394"/>
      <c r="AA57" s="394"/>
      <c r="AB57" s="488"/>
      <c r="AC57" s="490">
        <f>+E37</f>
        <v>0</v>
      </c>
      <c r="AD57" s="491"/>
      <c r="AE57" s="491"/>
      <c r="AF57" s="491"/>
      <c r="AG57" s="491"/>
      <c r="AH57" s="492"/>
      <c r="AQ57" s="445"/>
      <c r="AR57" s="445"/>
      <c r="AS57" s="485"/>
      <c r="AT57" s="486"/>
      <c r="AU57" s="486"/>
      <c r="AV57" s="486"/>
      <c r="AW57" s="486"/>
      <c r="AX57" s="486"/>
      <c r="AY57" s="487"/>
    </row>
    <row r="58" spans="1:51" ht="16.5" customHeight="1" thickBot="1">
      <c r="W58" s="489"/>
      <c r="X58" s="412"/>
      <c r="Y58" s="412"/>
      <c r="Z58" s="412"/>
      <c r="AA58" s="412"/>
      <c r="AB58" s="413"/>
      <c r="AC58" s="493"/>
      <c r="AD58" s="494"/>
      <c r="AE58" s="494"/>
      <c r="AF58" s="494"/>
      <c r="AG58" s="494"/>
      <c r="AH58" s="495"/>
    </row>
    <row r="60" spans="1:51">
      <c r="A60" s="32" t="s">
        <v>202</v>
      </c>
    </row>
    <row r="61" spans="1:51" s="35" customFormat="1" ht="18.75" customHeight="1" thickBot="1">
      <c r="AY61" s="36" t="s">
        <v>75</v>
      </c>
    </row>
    <row r="62" spans="1:51" s="35" customFormat="1" ht="16.5" customHeight="1">
      <c r="C62" s="496" t="s">
        <v>169</v>
      </c>
      <c r="D62" s="497"/>
      <c r="E62" s="497"/>
      <c r="F62" s="497"/>
      <c r="G62" s="497"/>
      <c r="H62" s="497"/>
      <c r="I62" s="497"/>
      <c r="J62" s="497"/>
      <c r="K62" s="497"/>
      <c r="L62" s="497"/>
      <c r="M62" s="498"/>
      <c r="N62" s="502" t="s">
        <v>92</v>
      </c>
      <c r="O62" s="503"/>
      <c r="P62" s="503"/>
      <c r="Q62" s="503"/>
      <c r="R62" s="503"/>
      <c r="S62" s="503"/>
      <c r="T62" s="503"/>
      <c r="U62" s="503"/>
      <c r="V62" s="503"/>
      <c r="W62" s="503"/>
      <c r="X62" s="503" t="s">
        <v>165</v>
      </c>
      <c r="Y62" s="503"/>
      <c r="Z62" s="503"/>
      <c r="AA62" s="503"/>
      <c r="AB62" s="503"/>
      <c r="AC62" s="503"/>
      <c r="AD62" s="503"/>
      <c r="AE62" s="503"/>
      <c r="AF62" s="503"/>
      <c r="AG62" s="503"/>
      <c r="AH62" s="506" t="s">
        <v>166</v>
      </c>
      <c r="AI62" s="506"/>
      <c r="AJ62" s="506"/>
      <c r="AK62" s="506"/>
      <c r="AL62" s="506"/>
      <c r="AM62" s="506"/>
      <c r="AN62" s="506"/>
      <c r="AO62" s="506"/>
      <c r="AP62" s="506"/>
      <c r="AQ62" s="507"/>
      <c r="AR62" s="510" t="s">
        <v>72</v>
      </c>
      <c r="AS62" s="497"/>
      <c r="AT62" s="497"/>
      <c r="AU62" s="497"/>
      <c r="AV62" s="497"/>
      <c r="AW62" s="497"/>
      <c r="AX62" s="497"/>
      <c r="AY62" s="498"/>
    </row>
    <row r="63" spans="1:51" s="35" customFormat="1" ht="16.5" customHeight="1" thickBot="1">
      <c r="C63" s="499"/>
      <c r="D63" s="500"/>
      <c r="E63" s="500"/>
      <c r="F63" s="500"/>
      <c r="G63" s="500"/>
      <c r="H63" s="500"/>
      <c r="I63" s="500"/>
      <c r="J63" s="500"/>
      <c r="K63" s="500"/>
      <c r="L63" s="500"/>
      <c r="M63" s="501"/>
      <c r="N63" s="504"/>
      <c r="O63" s="505"/>
      <c r="P63" s="505"/>
      <c r="Q63" s="505"/>
      <c r="R63" s="505"/>
      <c r="S63" s="505"/>
      <c r="T63" s="505"/>
      <c r="U63" s="505"/>
      <c r="V63" s="505"/>
      <c r="W63" s="505"/>
      <c r="X63" s="505"/>
      <c r="Y63" s="505"/>
      <c r="Z63" s="505"/>
      <c r="AA63" s="505"/>
      <c r="AB63" s="505"/>
      <c r="AC63" s="505"/>
      <c r="AD63" s="505"/>
      <c r="AE63" s="505"/>
      <c r="AF63" s="505"/>
      <c r="AG63" s="505"/>
      <c r="AH63" s="508"/>
      <c r="AI63" s="508"/>
      <c r="AJ63" s="508"/>
      <c r="AK63" s="508"/>
      <c r="AL63" s="508"/>
      <c r="AM63" s="508"/>
      <c r="AN63" s="508"/>
      <c r="AO63" s="508"/>
      <c r="AP63" s="508"/>
      <c r="AQ63" s="509"/>
      <c r="AR63" s="511"/>
      <c r="AS63" s="500"/>
      <c r="AT63" s="500"/>
      <c r="AU63" s="500"/>
      <c r="AV63" s="500"/>
      <c r="AW63" s="500"/>
      <c r="AX63" s="500"/>
      <c r="AY63" s="501"/>
    </row>
    <row r="64" spans="1:51" s="35" customFormat="1" ht="15.75" customHeight="1">
      <c r="C64" s="446" t="s">
        <v>167</v>
      </c>
      <c r="D64" s="447"/>
      <c r="E64" s="447"/>
      <c r="F64" s="447"/>
      <c r="G64" s="447"/>
      <c r="H64" s="447"/>
      <c r="I64" s="447"/>
      <c r="J64" s="447"/>
      <c r="K64" s="447"/>
      <c r="L64" s="447"/>
      <c r="M64" s="448"/>
      <c r="N64" s="452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453"/>
      <c r="AQ64" s="456"/>
      <c r="AR64" s="458">
        <f>SUM(N64:AQ65)</f>
        <v>0</v>
      </c>
      <c r="AS64" s="459"/>
      <c r="AT64" s="459"/>
      <c r="AU64" s="459"/>
      <c r="AV64" s="459"/>
      <c r="AW64" s="459"/>
      <c r="AX64" s="459"/>
      <c r="AY64" s="460"/>
    </row>
    <row r="65" spans="1:51" s="35" customFormat="1" ht="15.75" customHeight="1">
      <c r="C65" s="449"/>
      <c r="D65" s="450"/>
      <c r="E65" s="450"/>
      <c r="F65" s="450"/>
      <c r="G65" s="450"/>
      <c r="H65" s="450"/>
      <c r="I65" s="450"/>
      <c r="J65" s="450"/>
      <c r="K65" s="450"/>
      <c r="L65" s="450"/>
      <c r="M65" s="451"/>
      <c r="N65" s="454"/>
      <c r="O65" s="455"/>
      <c r="P65" s="455"/>
      <c r="Q65" s="455"/>
      <c r="R65" s="455"/>
      <c r="S65" s="455"/>
      <c r="T65" s="455"/>
      <c r="U65" s="455"/>
      <c r="V65" s="455"/>
      <c r="W65" s="455"/>
      <c r="X65" s="455"/>
      <c r="Y65" s="455"/>
      <c r="Z65" s="455"/>
      <c r="AA65" s="455"/>
      <c r="AB65" s="455"/>
      <c r="AC65" s="455"/>
      <c r="AD65" s="455"/>
      <c r="AE65" s="455"/>
      <c r="AF65" s="455"/>
      <c r="AG65" s="455"/>
      <c r="AH65" s="455"/>
      <c r="AI65" s="455"/>
      <c r="AJ65" s="455"/>
      <c r="AK65" s="455"/>
      <c r="AL65" s="455"/>
      <c r="AM65" s="455"/>
      <c r="AN65" s="455"/>
      <c r="AO65" s="455"/>
      <c r="AP65" s="455"/>
      <c r="AQ65" s="457"/>
      <c r="AR65" s="461"/>
      <c r="AS65" s="462"/>
      <c r="AT65" s="462"/>
      <c r="AU65" s="462"/>
      <c r="AV65" s="462"/>
      <c r="AW65" s="462"/>
      <c r="AX65" s="462"/>
      <c r="AY65" s="463"/>
    </row>
    <row r="66" spans="1:51" s="35" customFormat="1" ht="15.75" customHeight="1" thickBot="1">
      <c r="C66" s="464" t="s">
        <v>168</v>
      </c>
      <c r="D66" s="465"/>
      <c r="E66" s="465"/>
      <c r="F66" s="465"/>
      <c r="G66" s="465"/>
      <c r="H66" s="465"/>
      <c r="I66" s="465"/>
      <c r="J66" s="465"/>
      <c r="K66" s="465"/>
      <c r="L66" s="465"/>
      <c r="M66" s="466"/>
      <c r="N66" s="470"/>
      <c r="O66" s="471"/>
      <c r="P66" s="471"/>
      <c r="Q66" s="471"/>
      <c r="R66" s="471"/>
      <c r="S66" s="471"/>
      <c r="T66" s="471"/>
      <c r="U66" s="471"/>
      <c r="V66" s="471"/>
      <c r="W66" s="471"/>
      <c r="X66" s="471"/>
      <c r="Y66" s="471"/>
      <c r="Z66" s="471"/>
      <c r="AA66" s="471"/>
      <c r="AB66" s="471"/>
      <c r="AC66" s="471"/>
      <c r="AD66" s="471"/>
      <c r="AE66" s="471"/>
      <c r="AF66" s="471"/>
      <c r="AG66" s="471"/>
      <c r="AH66" s="471"/>
      <c r="AI66" s="471"/>
      <c r="AJ66" s="471"/>
      <c r="AK66" s="471"/>
      <c r="AL66" s="471"/>
      <c r="AM66" s="471"/>
      <c r="AN66" s="471"/>
      <c r="AO66" s="471"/>
      <c r="AP66" s="471"/>
      <c r="AQ66" s="474"/>
      <c r="AR66" s="476">
        <f>SUM(N66:AQ67)</f>
        <v>0</v>
      </c>
      <c r="AS66" s="477"/>
      <c r="AT66" s="477"/>
      <c r="AU66" s="477"/>
      <c r="AV66" s="477"/>
      <c r="AW66" s="477"/>
      <c r="AX66" s="477"/>
      <c r="AY66" s="478"/>
    </row>
    <row r="67" spans="1:51" s="35" customFormat="1" ht="15.75" customHeight="1" thickTop="1" thickBot="1">
      <c r="C67" s="467"/>
      <c r="D67" s="468"/>
      <c r="E67" s="468"/>
      <c r="F67" s="468"/>
      <c r="G67" s="468"/>
      <c r="H67" s="468"/>
      <c r="I67" s="468"/>
      <c r="J67" s="468"/>
      <c r="K67" s="468"/>
      <c r="L67" s="468"/>
      <c r="M67" s="469"/>
      <c r="N67" s="472"/>
      <c r="O67" s="473"/>
      <c r="P67" s="473"/>
      <c r="Q67" s="473"/>
      <c r="R67" s="473"/>
      <c r="S67" s="473"/>
      <c r="T67" s="473"/>
      <c r="U67" s="473"/>
      <c r="V67" s="473"/>
      <c r="W67" s="473"/>
      <c r="X67" s="473"/>
      <c r="Y67" s="473"/>
      <c r="Z67" s="473"/>
      <c r="AA67" s="473"/>
      <c r="AB67" s="473"/>
      <c r="AC67" s="473"/>
      <c r="AD67" s="473"/>
      <c r="AE67" s="473"/>
      <c r="AF67" s="473"/>
      <c r="AG67" s="473"/>
      <c r="AH67" s="473"/>
      <c r="AI67" s="473"/>
      <c r="AJ67" s="473"/>
      <c r="AK67" s="473"/>
      <c r="AL67" s="473"/>
      <c r="AM67" s="473"/>
      <c r="AN67" s="473"/>
      <c r="AO67" s="473"/>
      <c r="AP67" s="473"/>
      <c r="AQ67" s="475"/>
      <c r="AR67" s="431"/>
      <c r="AS67" s="432"/>
      <c r="AT67" s="432"/>
      <c r="AU67" s="432"/>
      <c r="AV67" s="432"/>
      <c r="AW67" s="432"/>
      <c r="AX67" s="432"/>
      <c r="AY67" s="433"/>
    </row>
    <row r="68" spans="1:51" s="35" customFormat="1" ht="15.75" customHeight="1" thickTop="1" thickBot="1">
      <c r="C68" s="421" t="s">
        <v>72</v>
      </c>
      <c r="D68" s="422"/>
      <c r="E68" s="422"/>
      <c r="F68" s="422"/>
      <c r="G68" s="422"/>
      <c r="H68" s="422"/>
      <c r="I68" s="422"/>
      <c r="J68" s="422"/>
      <c r="K68" s="422"/>
      <c r="L68" s="422"/>
      <c r="M68" s="423"/>
      <c r="N68" s="427">
        <f>SUM(N64:W67)</f>
        <v>0</v>
      </c>
      <c r="O68" s="428"/>
      <c r="P68" s="428"/>
      <c r="Q68" s="428"/>
      <c r="R68" s="428"/>
      <c r="S68" s="428"/>
      <c r="T68" s="428"/>
      <c r="U68" s="428"/>
      <c r="V68" s="428"/>
      <c r="W68" s="428"/>
      <c r="X68" s="428">
        <f>SUM(X64:AG67)</f>
        <v>0</v>
      </c>
      <c r="Y68" s="428"/>
      <c r="Z68" s="428"/>
      <c r="AA68" s="428"/>
      <c r="AB68" s="428"/>
      <c r="AC68" s="428"/>
      <c r="AD68" s="428"/>
      <c r="AE68" s="428"/>
      <c r="AF68" s="428"/>
      <c r="AG68" s="428"/>
      <c r="AH68" s="428">
        <f>SUM(AH64:AQ67)</f>
        <v>0</v>
      </c>
      <c r="AI68" s="428"/>
      <c r="AJ68" s="428"/>
      <c r="AK68" s="428"/>
      <c r="AL68" s="428"/>
      <c r="AM68" s="428"/>
      <c r="AN68" s="428"/>
      <c r="AO68" s="428"/>
      <c r="AP68" s="428"/>
      <c r="AQ68" s="428"/>
      <c r="AR68" s="431">
        <f>SUM(AR64:AY67)</f>
        <v>0</v>
      </c>
      <c r="AS68" s="432"/>
      <c r="AT68" s="432"/>
      <c r="AU68" s="432"/>
      <c r="AV68" s="432"/>
      <c r="AW68" s="432"/>
      <c r="AX68" s="432"/>
      <c r="AY68" s="433"/>
    </row>
    <row r="69" spans="1:51" s="35" customFormat="1" ht="15.75" customHeight="1" thickTop="1" thickBot="1">
      <c r="C69" s="424"/>
      <c r="D69" s="425"/>
      <c r="E69" s="425"/>
      <c r="F69" s="425"/>
      <c r="G69" s="425"/>
      <c r="H69" s="425"/>
      <c r="I69" s="425"/>
      <c r="J69" s="425"/>
      <c r="K69" s="425"/>
      <c r="L69" s="425"/>
      <c r="M69" s="426"/>
      <c r="N69" s="429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430"/>
      <c r="AE69" s="430"/>
      <c r="AF69" s="430"/>
      <c r="AG69" s="430"/>
      <c r="AH69" s="430"/>
      <c r="AI69" s="430"/>
      <c r="AJ69" s="430"/>
      <c r="AK69" s="430"/>
      <c r="AL69" s="430"/>
      <c r="AM69" s="430"/>
      <c r="AN69" s="430"/>
      <c r="AO69" s="430"/>
      <c r="AP69" s="430"/>
      <c r="AQ69" s="430"/>
      <c r="AR69" s="434"/>
      <c r="AS69" s="435"/>
      <c r="AT69" s="435"/>
      <c r="AU69" s="435"/>
      <c r="AV69" s="435"/>
      <c r="AW69" s="435"/>
      <c r="AX69" s="435"/>
      <c r="AY69" s="436"/>
    </row>
    <row r="70" spans="1:51" ht="14.25">
      <c r="A70" s="31"/>
      <c r="B70" s="31"/>
      <c r="C70" s="31" t="s">
        <v>203</v>
      </c>
    </row>
    <row r="71" spans="1:51" ht="14.25">
      <c r="A71" s="31"/>
      <c r="B71" s="31"/>
      <c r="C71" s="31" t="s">
        <v>204</v>
      </c>
    </row>
    <row r="72" spans="1:51" ht="14.25">
      <c r="A72" s="31"/>
      <c r="B72" s="31"/>
      <c r="C72" s="31" t="s">
        <v>205</v>
      </c>
    </row>
    <row r="73" spans="1:51" ht="14.25">
      <c r="A73" s="31"/>
      <c r="B73" s="31"/>
      <c r="C73" s="31"/>
    </row>
    <row r="75" spans="1:51">
      <c r="A75" s="32" t="s">
        <v>93</v>
      </c>
    </row>
    <row r="76" spans="1:51" ht="10.5" customHeight="1" thickBot="1">
      <c r="A76" s="31"/>
    </row>
    <row r="77" spans="1:51" ht="6.75" customHeight="1">
      <c r="C77" s="399" t="s">
        <v>64</v>
      </c>
      <c r="D77" s="437"/>
      <c r="E77" s="437"/>
      <c r="F77" s="437"/>
      <c r="G77" s="438"/>
      <c r="L77" s="37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9"/>
      <c r="AN77" s="399" t="s">
        <v>170</v>
      </c>
      <c r="AO77" s="437"/>
      <c r="AP77" s="437"/>
      <c r="AQ77" s="437"/>
      <c r="AR77" s="438"/>
    </row>
    <row r="78" spans="1:51" ht="14.25" customHeight="1">
      <c r="C78" s="402"/>
      <c r="D78" s="403"/>
      <c r="E78" s="403"/>
      <c r="F78" s="403"/>
      <c r="G78" s="418"/>
      <c r="I78" s="397" t="s">
        <v>55</v>
      </c>
      <c r="J78" s="397"/>
      <c r="L78" s="40"/>
      <c r="M78" s="439" t="s">
        <v>94</v>
      </c>
      <c r="N78" s="401"/>
      <c r="O78" s="401"/>
      <c r="P78" s="401"/>
      <c r="Q78" s="401"/>
      <c r="R78" s="415"/>
      <c r="S78" s="444" t="s">
        <v>54</v>
      </c>
      <c r="T78" s="410"/>
      <c r="U78" s="439" t="s">
        <v>173</v>
      </c>
      <c r="V78" s="401"/>
      <c r="W78" s="401"/>
      <c r="X78" s="401"/>
      <c r="Y78" s="401"/>
      <c r="Z78" s="415"/>
      <c r="AA78" s="444" t="s">
        <v>51</v>
      </c>
      <c r="AB78" s="410"/>
      <c r="AC78" s="439" t="s">
        <v>162</v>
      </c>
      <c r="AD78" s="401"/>
      <c r="AE78" s="401"/>
      <c r="AF78" s="401"/>
      <c r="AG78" s="401"/>
      <c r="AH78" s="415"/>
      <c r="AI78" s="41"/>
      <c r="AK78" s="445" t="s">
        <v>51</v>
      </c>
      <c r="AL78" s="445"/>
      <c r="AN78" s="402"/>
      <c r="AO78" s="403"/>
      <c r="AP78" s="403"/>
      <c r="AQ78" s="403"/>
      <c r="AR78" s="418"/>
    </row>
    <row r="79" spans="1:51" ht="14.25" customHeight="1">
      <c r="C79" s="402"/>
      <c r="D79" s="403"/>
      <c r="E79" s="403"/>
      <c r="F79" s="403"/>
      <c r="G79" s="418"/>
      <c r="I79" s="397"/>
      <c r="J79" s="397"/>
      <c r="L79" s="40"/>
      <c r="M79" s="440"/>
      <c r="N79" s="403"/>
      <c r="O79" s="403"/>
      <c r="P79" s="403"/>
      <c r="Q79" s="403"/>
      <c r="R79" s="416"/>
      <c r="S79" s="444"/>
      <c r="T79" s="410"/>
      <c r="U79" s="440"/>
      <c r="V79" s="403"/>
      <c r="W79" s="403"/>
      <c r="X79" s="403"/>
      <c r="Y79" s="403"/>
      <c r="Z79" s="416"/>
      <c r="AA79" s="444"/>
      <c r="AB79" s="410"/>
      <c r="AC79" s="440"/>
      <c r="AD79" s="403"/>
      <c r="AE79" s="403"/>
      <c r="AF79" s="403"/>
      <c r="AG79" s="403"/>
      <c r="AH79" s="416"/>
      <c r="AI79" s="41"/>
      <c r="AK79" s="445"/>
      <c r="AL79" s="445"/>
      <c r="AN79" s="402"/>
      <c r="AO79" s="403"/>
      <c r="AP79" s="403"/>
      <c r="AQ79" s="403"/>
      <c r="AR79" s="418"/>
    </row>
    <row r="80" spans="1:51" ht="14.25" customHeight="1">
      <c r="C80" s="402"/>
      <c r="D80" s="403"/>
      <c r="E80" s="403"/>
      <c r="F80" s="403"/>
      <c r="G80" s="418"/>
      <c r="I80" s="397"/>
      <c r="J80" s="397"/>
      <c r="L80" s="40"/>
      <c r="M80" s="440"/>
      <c r="N80" s="403"/>
      <c r="O80" s="403"/>
      <c r="P80" s="403"/>
      <c r="Q80" s="403"/>
      <c r="R80" s="416"/>
      <c r="S80" s="444"/>
      <c r="T80" s="410"/>
      <c r="U80" s="440"/>
      <c r="V80" s="403"/>
      <c r="W80" s="403"/>
      <c r="X80" s="403"/>
      <c r="Y80" s="403"/>
      <c r="Z80" s="416"/>
      <c r="AA80" s="444"/>
      <c r="AB80" s="410"/>
      <c r="AC80" s="440"/>
      <c r="AD80" s="403"/>
      <c r="AE80" s="403"/>
      <c r="AF80" s="403"/>
      <c r="AG80" s="403"/>
      <c r="AH80" s="416"/>
      <c r="AI80" s="41"/>
      <c r="AK80" s="445"/>
      <c r="AL80" s="445"/>
      <c r="AN80" s="402"/>
      <c r="AO80" s="403"/>
      <c r="AP80" s="403"/>
      <c r="AQ80" s="403"/>
      <c r="AR80" s="418"/>
    </row>
    <row r="81" spans="1:48" ht="14.25" customHeight="1">
      <c r="C81" s="402"/>
      <c r="D81" s="403"/>
      <c r="E81" s="403"/>
      <c r="F81" s="403"/>
      <c r="G81" s="418"/>
      <c r="I81" s="397"/>
      <c r="J81" s="397"/>
      <c r="L81" s="40"/>
      <c r="M81" s="440"/>
      <c r="N81" s="403"/>
      <c r="O81" s="403"/>
      <c r="P81" s="403"/>
      <c r="Q81" s="403"/>
      <c r="R81" s="416"/>
      <c r="S81" s="444"/>
      <c r="T81" s="410"/>
      <c r="U81" s="440"/>
      <c r="V81" s="403"/>
      <c r="W81" s="403"/>
      <c r="X81" s="403"/>
      <c r="Y81" s="403"/>
      <c r="Z81" s="416"/>
      <c r="AA81" s="444"/>
      <c r="AB81" s="410"/>
      <c r="AC81" s="440"/>
      <c r="AD81" s="403"/>
      <c r="AE81" s="403"/>
      <c r="AF81" s="403"/>
      <c r="AG81" s="403"/>
      <c r="AH81" s="416"/>
      <c r="AI81" s="41"/>
      <c r="AK81" s="445"/>
      <c r="AL81" s="445"/>
      <c r="AN81" s="402"/>
      <c r="AO81" s="403"/>
      <c r="AP81" s="403"/>
      <c r="AQ81" s="403"/>
      <c r="AR81" s="418"/>
    </row>
    <row r="82" spans="1:48" ht="14.25" customHeight="1">
      <c r="A82" s="31"/>
      <c r="B82" s="31"/>
      <c r="C82" s="402"/>
      <c r="D82" s="403"/>
      <c r="E82" s="403"/>
      <c r="F82" s="403"/>
      <c r="G82" s="418"/>
      <c r="I82" s="397"/>
      <c r="J82" s="397"/>
      <c r="L82" s="40"/>
      <c r="M82" s="441"/>
      <c r="N82" s="442"/>
      <c r="O82" s="442"/>
      <c r="P82" s="442"/>
      <c r="Q82" s="442"/>
      <c r="R82" s="443"/>
      <c r="S82" s="444"/>
      <c r="T82" s="410"/>
      <c r="U82" s="441"/>
      <c r="V82" s="442"/>
      <c r="W82" s="442"/>
      <c r="X82" s="442"/>
      <c r="Y82" s="442"/>
      <c r="Z82" s="443"/>
      <c r="AA82" s="444"/>
      <c r="AB82" s="410"/>
      <c r="AC82" s="441"/>
      <c r="AD82" s="442"/>
      <c r="AE82" s="442"/>
      <c r="AF82" s="442"/>
      <c r="AG82" s="442"/>
      <c r="AH82" s="443"/>
      <c r="AI82" s="41"/>
      <c r="AK82" s="445"/>
      <c r="AL82" s="445"/>
      <c r="AN82" s="402"/>
      <c r="AO82" s="403"/>
      <c r="AP82" s="403"/>
      <c r="AQ82" s="403"/>
      <c r="AR82" s="418"/>
    </row>
    <row r="83" spans="1:48" ht="7.5" customHeight="1" thickBot="1">
      <c r="A83" s="31"/>
      <c r="B83" s="31"/>
      <c r="C83" s="404"/>
      <c r="D83" s="405"/>
      <c r="E83" s="405"/>
      <c r="F83" s="405"/>
      <c r="G83" s="419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5"/>
      <c r="AD83" s="45"/>
      <c r="AE83" s="45"/>
      <c r="AF83" s="45"/>
      <c r="AG83" s="45"/>
      <c r="AH83" s="45"/>
      <c r="AI83" s="44"/>
      <c r="AN83" s="404"/>
      <c r="AO83" s="405"/>
      <c r="AP83" s="405"/>
      <c r="AQ83" s="405"/>
      <c r="AR83" s="419"/>
    </row>
    <row r="84" spans="1:48">
      <c r="A84" s="31"/>
      <c r="B84" s="31"/>
      <c r="L84" s="94" t="s">
        <v>163</v>
      </c>
      <c r="AN84" s="94" t="s">
        <v>206</v>
      </c>
    </row>
    <row r="85" spans="1:48" ht="15" thickBot="1">
      <c r="A85" s="31"/>
      <c r="B85" s="31"/>
      <c r="C85" s="31"/>
    </row>
    <row r="86" spans="1:48" ht="15.75" customHeight="1">
      <c r="A86" s="31"/>
      <c r="B86" s="31"/>
      <c r="C86" s="384"/>
      <c r="D86" s="385"/>
      <c r="E86" s="386"/>
      <c r="F86" s="393" t="s">
        <v>95</v>
      </c>
      <c r="G86" s="394"/>
      <c r="H86" s="394"/>
      <c r="I86" s="394"/>
      <c r="J86" s="394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5"/>
      <c r="Y86" s="399" t="s">
        <v>164</v>
      </c>
      <c r="Z86" s="394"/>
      <c r="AA86" s="394"/>
      <c r="AB86" s="394"/>
      <c r="AC86" s="394"/>
      <c r="AD86" s="394"/>
      <c r="AE86" s="394"/>
      <c r="AF86" s="394"/>
      <c r="AG86" s="394"/>
      <c r="AH86" s="394"/>
      <c r="AI86" s="394"/>
      <c r="AJ86" s="395"/>
      <c r="AK86" s="399" t="s">
        <v>148</v>
      </c>
      <c r="AL86" s="394"/>
      <c r="AM86" s="394"/>
      <c r="AN86" s="394"/>
      <c r="AO86" s="394"/>
      <c r="AP86" s="394"/>
      <c r="AQ86" s="394"/>
      <c r="AR86" s="394"/>
      <c r="AS86" s="394"/>
      <c r="AT86" s="394"/>
      <c r="AU86" s="394"/>
      <c r="AV86" s="395"/>
    </row>
    <row r="87" spans="1:48" ht="15.75" customHeight="1">
      <c r="A87" s="31"/>
      <c r="B87" s="31"/>
      <c r="C87" s="387"/>
      <c r="D87" s="388"/>
      <c r="E87" s="389"/>
      <c r="F87" s="396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8"/>
      <c r="Y87" s="396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8"/>
      <c r="AK87" s="396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8"/>
    </row>
    <row r="88" spans="1:48" ht="12" customHeight="1">
      <c r="A88" s="31"/>
      <c r="B88" s="31"/>
      <c r="C88" s="387"/>
      <c r="D88" s="388"/>
      <c r="E88" s="389"/>
      <c r="F88" s="400" t="s">
        <v>65</v>
      </c>
      <c r="G88" s="401"/>
      <c r="H88" s="401"/>
      <c r="I88" s="401"/>
      <c r="J88" s="401"/>
      <c r="K88" s="401"/>
      <c r="L88" s="406" t="s">
        <v>174</v>
      </c>
      <c r="M88" s="407"/>
      <c r="N88" s="407"/>
      <c r="O88" s="407"/>
      <c r="P88" s="407"/>
      <c r="Q88" s="408"/>
      <c r="R88" s="397" t="s">
        <v>72</v>
      </c>
      <c r="S88" s="397"/>
      <c r="T88" s="397"/>
      <c r="U88" s="397"/>
      <c r="V88" s="397"/>
      <c r="W88" s="397"/>
      <c r="X88" s="398"/>
      <c r="Y88" s="400" t="s">
        <v>124</v>
      </c>
      <c r="Z88" s="401"/>
      <c r="AA88" s="401"/>
      <c r="AB88" s="401"/>
      <c r="AC88" s="415"/>
      <c r="AD88" s="403" t="s">
        <v>175</v>
      </c>
      <c r="AE88" s="403"/>
      <c r="AF88" s="403"/>
      <c r="AG88" s="403"/>
      <c r="AH88" s="403"/>
      <c r="AI88" s="403"/>
      <c r="AJ88" s="418"/>
      <c r="AK88" s="420" t="s">
        <v>149</v>
      </c>
      <c r="AL88" s="401"/>
      <c r="AM88" s="401"/>
      <c r="AN88" s="401"/>
      <c r="AO88" s="415"/>
      <c r="AP88" s="403" t="s">
        <v>96</v>
      </c>
      <c r="AQ88" s="403"/>
      <c r="AR88" s="403"/>
      <c r="AS88" s="403"/>
      <c r="AT88" s="403"/>
      <c r="AU88" s="403"/>
      <c r="AV88" s="418"/>
    </row>
    <row r="89" spans="1:48" ht="12" customHeight="1">
      <c r="A89" s="31"/>
      <c r="B89" s="31"/>
      <c r="C89" s="387"/>
      <c r="D89" s="388"/>
      <c r="E89" s="389"/>
      <c r="F89" s="402"/>
      <c r="G89" s="403"/>
      <c r="H89" s="403"/>
      <c r="I89" s="403"/>
      <c r="J89" s="403"/>
      <c r="K89" s="403"/>
      <c r="L89" s="409"/>
      <c r="M89" s="397"/>
      <c r="N89" s="397"/>
      <c r="O89" s="397"/>
      <c r="P89" s="397"/>
      <c r="Q89" s="410"/>
      <c r="R89" s="397"/>
      <c r="S89" s="397"/>
      <c r="T89" s="397"/>
      <c r="U89" s="397"/>
      <c r="V89" s="397"/>
      <c r="W89" s="397"/>
      <c r="X89" s="398"/>
      <c r="Y89" s="402"/>
      <c r="Z89" s="403"/>
      <c r="AA89" s="403"/>
      <c r="AB89" s="403"/>
      <c r="AC89" s="416"/>
      <c r="AD89" s="403"/>
      <c r="AE89" s="403"/>
      <c r="AF89" s="403"/>
      <c r="AG89" s="403"/>
      <c r="AH89" s="403"/>
      <c r="AI89" s="403"/>
      <c r="AJ89" s="418"/>
      <c r="AK89" s="402"/>
      <c r="AL89" s="403"/>
      <c r="AM89" s="403"/>
      <c r="AN89" s="403"/>
      <c r="AO89" s="416"/>
      <c r="AP89" s="403"/>
      <c r="AQ89" s="403"/>
      <c r="AR89" s="403"/>
      <c r="AS89" s="403"/>
      <c r="AT89" s="403"/>
      <c r="AU89" s="403"/>
      <c r="AV89" s="418"/>
    </row>
    <row r="90" spans="1:48" ht="12" customHeight="1" thickBot="1">
      <c r="A90" s="31"/>
      <c r="B90" s="31"/>
      <c r="C90" s="390"/>
      <c r="D90" s="391"/>
      <c r="E90" s="392"/>
      <c r="F90" s="404"/>
      <c r="G90" s="405"/>
      <c r="H90" s="405"/>
      <c r="I90" s="405"/>
      <c r="J90" s="405"/>
      <c r="K90" s="405"/>
      <c r="L90" s="411"/>
      <c r="M90" s="412"/>
      <c r="N90" s="412"/>
      <c r="O90" s="412"/>
      <c r="P90" s="412"/>
      <c r="Q90" s="413"/>
      <c r="R90" s="412"/>
      <c r="S90" s="412"/>
      <c r="T90" s="412"/>
      <c r="U90" s="412"/>
      <c r="V90" s="412"/>
      <c r="W90" s="412"/>
      <c r="X90" s="414"/>
      <c r="Y90" s="404"/>
      <c r="Z90" s="405"/>
      <c r="AA90" s="405"/>
      <c r="AB90" s="405"/>
      <c r="AC90" s="417"/>
      <c r="AD90" s="405"/>
      <c r="AE90" s="405"/>
      <c r="AF90" s="405"/>
      <c r="AG90" s="405"/>
      <c r="AH90" s="405"/>
      <c r="AI90" s="405"/>
      <c r="AJ90" s="419"/>
      <c r="AK90" s="404"/>
      <c r="AL90" s="405"/>
      <c r="AM90" s="405"/>
      <c r="AN90" s="405"/>
      <c r="AO90" s="417"/>
      <c r="AP90" s="405"/>
      <c r="AQ90" s="405"/>
      <c r="AR90" s="405"/>
      <c r="AS90" s="405"/>
      <c r="AT90" s="405"/>
      <c r="AU90" s="405"/>
      <c r="AV90" s="419"/>
    </row>
    <row r="91" spans="1:48" ht="9.75" customHeight="1">
      <c r="A91" s="31"/>
      <c r="B91" s="31"/>
      <c r="C91" s="356" t="s">
        <v>73</v>
      </c>
      <c r="D91" s="357"/>
      <c r="E91" s="358"/>
      <c r="F91" s="359">
        <f>N64</f>
        <v>0</v>
      </c>
      <c r="G91" s="360"/>
      <c r="H91" s="360"/>
      <c r="I91" s="360"/>
      <c r="J91" s="360"/>
      <c r="K91" s="360"/>
      <c r="L91" s="361">
        <f>AH64</f>
        <v>0</v>
      </c>
      <c r="M91" s="360"/>
      <c r="N91" s="360"/>
      <c r="O91" s="360"/>
      <c r="P91" s="360"/>
      <c r="Q91" s="362"/>
      <c r="R91" s="363">
        <f>SUM(F91:Q93)</f>
        <v>0</v>
      </c>
      <c r="S91" s="360"/>
      <c r="T91" s="360"/>
      <c r="U91" s="360"/>
      <c r="V91" s="360"/>
      <c r="W91" s="360"/>
      <c r="X91" s="364"/>
      <c r="Y91" s="365" t="str">
        <f>AS44</f>
        <v/>
      </c>
      <c r="Z91" s="366"/>
      <c r="AA91" s="366"/>
      <c r="AB91" s="366"/>
      <c r="AC91" s="367"/>
      <c r="AD91" s="321" t="str">
        <f>IF(SUM(Y91)&gt;0,INT(F91+L91*Y91),"")</f>
        <v/>
      </c>
      <c r="AE91" s="321"/>
      <c r="AF91" s="321"/>
      <c r="AG91" s="321"/>
      <c r="AH91" s="321"/>
      <c r="AI91" s="321"/>
      <c r="AJ91" s="322"/>
      <c r="AK91" s="323" t="str">
        <f>AS54</f>
        <v/>
      </c>
      <c r="AL91" s="324"/>
      <c r="AM91" s="324"/>
      <c r="AN91" s="324"/>
      <c r="AO91" s="325"/>
      <c r="AP91" s="321" t="str">
        <f>IF(SUM(AK91)&gt;0,INT(AD91*AK$91),"")</f>
        <v/>
      </c>
      <c r="AQ91" s="321"/>
      <c r="AR91" s="321"/>
      <c r="AS91" s="321"/>
      <c r="AT91" s="321"/>
      <c r="AU91" s="321"/>
      <c r="AV91" s="322"/>
    </row>
    <row r="92" spans="1:48" ht="9.75" customHeight="1">
      <c r="A92" s="31"/>
      <c r="B92" s="31"/>
      <c r="C92" s="332"/>
      <c r="D92" s="333"/>
      <c r="E92" s="334"/>
      <c r="F92" s="340"/>
      <c r="G92" s="339"/>
      <c r="H92" s="339"/>
      <c r="I92" s="339"/>
      <c r="J92" s="339"/>
      <c r="K92" s="339"/>
      <c r="L92" s="345"/>
      <c r="M92" s="339"/>
      <c r="N92" s="339"/>
      <c r="O92" s="339"/>
      <c r="P92" s="339"/>
      <c r="Q92" s="344"/>
      <c r="R92" s="339"/>
      <c r="S92" s="339"/>
      <c r="T92" s="339"/>
      <c r="U92" s="339"/>
      <c r="V92" s="339"/>
      <c r="W92" s="339"/>
      <c r="X92" s="349"/>
      <c r="Y92" s="368"/>
      <c r="Z92" s="369"/>
      <c r="AA92" s="369"/>
      <c r="AB92" s="369"/>
      <c r="AC92" s="370"/>
      <c r="AD92" s="317"/>
      <c r="AE92" s="317"/>
      <c r="AF92" s="317"/>
      <c r="AG92" s="317"/>
      <c r="AH92" s="317"/>
      <c r="AI92" s="317"/>
      <c r="AJ92" s="318"/>
      <c r="AK92" s="326"/>
      <c r="AL92" s="327"/>
      <c r="AM92" s="327"/>
      <c r="AN92" s="327"/>
      <c r="AO92" s="328"/>
      <c r="AP92" s="317"/>
      <c r="AQ92" s="317"/>
      <c r="AR92" s="317"/>
      <c r="AS92" s="317"/>
      <c r="AT92" s="317"/>
      <c r="AU92" s="317"/>
      <c r="AV92" s="318"/>
    </row>
    <row r="93" spans="1:48" ht="9.75" customHeight="1">
      <c r="A93" s="31"/>
      <c r="B93" s="31"/>
      <c r="C93" s="332"/>
      <c r="D93" s="333"/>
      <c r="E93" s="334"/>
      <c r="F93" s="340"/>
      <c r="G93" s="339"/>
      <c r="H93" s="339"/>
      <c r="I93" s="339"/>
      <c r="J93" s="339"/>
      <c r="K93" s="339"/>
      <c r="L93" s="345"/>
      <c r="M93" s="339"/>
      <c r="N93" s="339"/>
      <c r="O93" s="339"/>
      <c r="P93" s="339"/>
      <c r="Q93" s="344"/>
      <c r="R93" s="339"/>
      <c r="S93" s="339"/>
      <c r="T93" s="339"/>
      <c r="U93" s="339"/>
      <c r="V93" s="339"/>
      <c r="W93" s="339"/>
      <c r="X93" s="349"/>
      <c r="Y93" s="368"/>
      <c r="Z93" s="369"/>
      <c r="AA93" s="369"/>
      <c r="AB93" s="369"/>
      <c r="AC93" s="370"/>
      <c r="AD93" s="317"/>
      <c r="AE93" s="317"/>
      <c r="AF93" s="317"/>
      <c r="AG93" s="317"/>
      <c r="AH93" s="317"/>
      <c r="AI93" s="317"/>
      <c r="AJ93" s="318"/>
      <c r="AK93" s="326"/>
      <c r="AL93" s="327"/>
      <c r="AM93" s="327"/>
      <c r="AN93" s="327"/>
      <c r="AO93" s="328"/>
      <c r="AP93" s="317"/>
      <c r="AQ93" s="317"/>
      <c r="AR93" s="317"/>
      <c r="AS93" s="317"/>
      <c r="AT93" s="317"/>
      <c r="AU93" s="317"/>
      <c r="AV93" s="318"/>
    </row>
    <row r="94" spans="1:48" ht="9.75" customHeight="1">
      <c r="A94" s="31"/>
      <c r="B94" s="31"/>
      <c r="C94" s="332" t="s">
        <v>74</v>
      </c>
      <c r="D94" s="333"/>
      <c r="E94" s="334"/>
      <c r="F94" s="338">
        <f>N66</f>
        <v>0</v>
      </c>
      <c r="G94" s="339"/>
      <c r="H94" s="339"/>
      <c r="I94" s="339"/>
      <c r="J94" s="339"/>
      <c r="K94" s="339"/>
      <c r="L94" s="343">
        <f>AH66</f>
        <v>0</v>
      </c>
      <c r="M94" s="339"/>
      <c r="N94" s="339"/>
      <c r="O94" s="339"/>
      <c r="P94" s="339"/>
      <c r="Q94" s="344"/>
      <c r="R94" s="348">
        <f>SUM(F94:Q96)</f>
        <v>0</v>
      </c>
      <c r="S94" s="339"/>
      <c r="T94" s="339"/>
      <c r="U94" s="339"/>
      <c r="V94" s="339"/>
      <c r="W94" s="339"/>
      <c r="X94" s="349"/>
      <c r="Y94" s="368"/>
      <c r="Z94" s="369"/>
      <c r="AA94" s="369"/>
      <c r="AB94" s="369"/>
      <c r="AC94" s="370"/>
      <c r="AD94" s="351" t="str">
        <f>IF(SUM(Y91)&gt;0,INT(F94+L94*Y$91),"")</f>
        <v/>
      </c>
      <c r="AE94" s="317"/>
      <c r="AF94" s="317"/>
      <c r="AG94" s="317"/>
      <c r="AH94" s="317"/>
      <c r="AI94" s="317"/>
      <c r="AJ94" s="318"/>
      <c r="AK94" s="326"/>
      <c r="AL94" s="327"/>
      <c r="AM94" s="327"/>
      <c r="AN94" s="327"/>
      <c r="AO94" s="328"/>
      <c r="AP94" s="351" t="str">
        <f>IF(SUM(AK91)&gt;0,INT(AD94*AK$91),"")</f>
        <v/>
      </c>
      <c r="AQ94" s="317"/>
      <c r="AR94" s="317"/>
      <c r="AS94" s="317"/>
      <c r="AT94" s="317"/>
      <c r="AU94" s="317"/>
      <c r="AV94" s="318"/>
    </row>
    <row r="95" spans="1:48" ht="9.75" customHeight="1">
      <c r="A95" s="31"/>
      <c r="B95" s="31"/>
      <c r="C95" s="332"/>
      <c r="D95" s="333"/>
      <c r="E95" s="334"/>
      <c r="F95" s="340"/>
      <c r="G95" s="339"/>
      <c r="H95" s="339"/>
      <c r="I95" s="339"/>
      <c r="J95" s="339"/>
      <c r="K95" s="339"/>
      <c r="L95" s="345"/>
      <c r="M95" s="339"/>
      <c r="N95" s="339"/>
      <c r="O95" s="339"/>
      <c r="P95" s="339"/>
      <c r="Q95" s="344"/>
      <c r="R95" s="339"/>
      <c r="S95" s="339"/>
      <c r="T95" s="339"/>
      <c r="U95" s="339"/>
      <c r="V95" s="339"/>
      <c r="W95" s="339"/>
      <c r="X95" s="349"/>
      <c r="Y95" s="368"/>
      <c r="Z95" s="369"/>
      <c r="AA95" s="369"/>
      <c r="AB95" s="369"/>
      <c r="AC95" s="370"/>
      <c r="AD95" s="351"/>
      <c r="AE95" s="317"/>
      <c r="AF95" s="317"/>
      <c r="AG95" s="317"/>
      <c r="AH95" s="317"/>
      <c r="AI95" s="317"/>
      <c r="AJ95" s="318"/>
      <c r="AK95" s="326"/>
      <c r="AL95" s="327"/>
      <c r="AM95" s="327"/>
      <c r="AN95" s="327"/>
      <c r="AO95" s="328"/>
      <c r="AP95" s="351"/>
      <c r="AQ95" s="317"/>
      <c r="AR95" s="317"/>
      <c r="AS95" s="317"/>
      <c r="AT95" s="317"/>
      <c r="AU95" s="317"/>
      <c r="AV95" s="318"/>
    </row>
    <row r="96" spans="1:48" ht="9.75" customHeight="1" thickBot="1">
      <c r="A96" s="31"/>
      <c r="B96" s="31"/>
      <c r="C96" s="335"/>
      <c r="D96" s="336"/>
      <c r="E96" s="337"/>
      <c r="F96" s="341"/>
      <c r="G96" s="342"/>
      <c r="H96" s="342"/>
      <c r="I96" s="342"/>
      <c r="J96" s="342"/>
      <c r="K96" s="342"/>
      <c r="L96" s="346"/>
      <c r="M96" s="342"/>
      <c r="N96" s="342"/>
      <c r="O96" s="342"/>
      <c r="P96" s="342"/>
      <c r="Q96" s="347"/>
      <c r="R96" s="342"/>
      <c r="S96" s="342"/>
      <c r="T96" s="342"/>
      <c r="U96" s="342"/>
      <c r="V96" s="342"/>
      <c r="W96" s="342"/>
      <c r="X96" s="350"/>
      <c r="Y96" s="368"/>
      <c r="Z96" s="369"/>
      <c r="AA96" s="369"/>
      <c r="AB96" s="369"/>
      <c r="AC96" s="370"/>
      <c r="AD96" s="352"/>
      <c r="AE96" s="319"/>
      <c r="AF96" s="319"/>
      <c r="AG96" s="319"/>
      <c r="AH96" s="319"/>
      <c r="AI96" s="319"/>
      <c r="AJ96" s="320"/>
      <c r="AK96" s="326"/>
      <c r="AL96" s="327"/>
      <c r="AM96" s="327"/>
      <c r="AN96" s="327"/>
      <c r="AO96" s="328"/>
      <c r="AP96" s="352"/>
      <c r="AQ96" s="319"/>
      <c r="AR96" s="319"/>
      <c r="AS96" s="319"/>
      <c r="AT96" s="319"/>
      <c r="AU96" s="319"/>
      <c r="AV96" s="320"/>
    </row>
    <row r="97" spans="1:48" ht="9.75" customHeight="1">
      <c r="A97" s="31"/>
      <c r="B97" s="31"/>
      <c r="C97" s="353" t="s">
        <v>72</v>
      </c>
      <c r="D97" s="354"/>
      <c r="E97" s="355"/>
      <c r="F97" s="374">
        <f>SUM(F91:K96)</f>
        <v>0</v>
      </c>
      <c r="G97" s="375"/>
      <c r="H97" s="375"/>
      <c r="I97" s="375"/>
      <c r="J97" s="375"/>
      <c r="K97" s="375"/>
      <c r="L97" s="376">
        <f>SUM(L91:Q96)</f>
        <v>0</v>
      </c>
      <c r="M97" s="315"/>
      <c r="N97" s="315"/>
      <c r="O97" s="315"/>
      <c r="P97" s="315"/>
      <c r="Q97" s="377"/>
      <c r="R97" s="382">
        <f>SUM(R91:X96)</f>
        <v>0</v>
      </c>
      <c r="S97" s="375"/>
      <c r="T97" s="375"/>
      <c r="U97" s="375"/>
      <c r="V97" s="375"/>
      <c r="W97" s="375"/>
      <c r="X97" s="383"/>
      <c r="Y97" s="368"/>
      <c r="Z97" s="369"/>
      <c r="AA97" s="369"/>
      <c r="AB97" s="369"/>
      <c r="AC97" s="370"/>
      <c r="AD97" s="315">
        <f>SUM(AD91:AJ96)</f>
        <v>0</v>
      </c>
      <c r="AE97" s="315"/>
      <c r="AF97" s="315"/>
      <c r="AG97" s="315"/>
      <c r="AH97" s="315"/>
      <c r="AI97" s="315"/>
      <c r="AJ97" s="316"/>
      <c r="AK97" s="326"/>
      <c r="AL97" s="327"/>
      <c r="AM97" s="327"/>
      <c r="AN97" s="327"/>
      <c r="AO97" s="328"/>
      <c r="AP97" s="315">
        <f>SUM(AP91:AV96)</f>
        <v>0</v>
      </c>
      <c r="AQ97" s="315"/>
      <c r="AR97" s="315"/>
      <c r="AS97" s="315"/>
      <c r="AT97" s="315"/>
      <c r="AU97" s="315"/>
      <c r="AV97" s="316"/>
    </row>
    <row r="98" spans="1:48" ht="9.75" customHeight="1">
      <c r="A98" s="31"/>
      <c r="B98" s="31"/>
      <c r="C98" s="332"/>
      <c r="D98" s="333"/>
      <c r="E98" s="334"/>
      <c r="F98" s="340"/>
      <c r="G98" s="339"/>
      <c r="H98" s="339"/>
      <c r="I98" s="339"/>
      <c r="J98" s="339"/>
      <c r="K98" s="339"/>
      <c r="L98" s="378"/>
      <c r="M98" s="317"/>
      <c r="N98" s="317"/>
      <c r="O98" s="317"/>
      <c r="P98" s="317"/>
      <c r="Q98" s="379"/>
      <c r="R98" s="339"/>
      <c r="S98" s="339"/>
      <c r="T98" s="339"/>
      <c r="U98" s="339"/>
      <c r="V98" s="339"/>
      <c r="W98" s="339"/>
      <c r="X98" s="349"/>
      <c r="Y98" s="368"/>
      <c r="Z98" s="369"/>
      <c r="AA98" s="369"/>
      <c r="AB98" s="369"/>
      <c r="AC98" s="370"/>
      <c r="AD98" s="317"/>
      <c r="AE98" s="317"/>
      <c r="AF98" s="317"/>
      <c r="AG98" s="317"/>
      <c r="AH98" s="317"/>
      <c r="AI98" s="317"/>
      <c r="AJ98" s="318"/>
      <c r="AK98" s="326"/>
      <c r="AL98" s="327"/>
      <c r="AM98" s="327"/>
      <c r="AN98" s="327"/>
      <c r="AO98" s="328"/>
      <c r="AP98" s="317"/>
      <c r="AQ98" s="317"/>
      <c r="AR98" s="317"/>
      <c r="AS98" s="317"/>
      <c r="AT98" s="317"/>
      <c r="AU98" s="317"/>
      <c r="AV98" s="318"/>
    </row>
    <row r="99" spans="1:48" ht="9.75" customHeight="1" thickBot="1">
      <c r="A99" s="31"/>
      <c r="B99" s="31"/>
      <c r="C99" s="335"/>
      <c r="D99" s="336"/>
      <c r="E99" s="337"/>
      <c r="F99" s="341"/>
      <c r="G99" s="342"/>
      <c r="H99" s="342"/>
      <c r="I99" s="342"/>
      <c r="J99" s="342"/>
      <c r="K99" s="342"/>
      <c r="L99" s="380"/>
      <c r="M99" s="319"/>
      <c r="N99" s="319"/>
      <c r="O99" s="319"/>
      <c r="P99" s="319"/>
      <c r="Q99" s="381"/>
      <c r="R99" s="342"/>
      <c r="S99" s="342"/>
      <c r="T99" s="342"/>
      <c r="U99" s="342"/>
      <c r="V99" s="342"/>
      <c r="W99" s="342"/>
      <c r="X99" s="350"/>
      <c r="Y99" s="371"/>
      <c r="Z99" s="372"/>
      <c r="AA99" s="372"/>
      <c r="AB99" s="372"/>
      <c r="AC99" s="373"/>
      <c r="AD99" s="319"/>
      <c r="AE99" s="319"/>
      <c r="AF99" s="319"/>
      <c r="AG99" s="319"/>
      <c r="AH99" s="319"/>
      <c r="AI99" s="319"/>
      <c r="AJ99" s="320"/>
      <c r="AK99" s="329"/>
      <c r="AL99" s="330"/>
      <c r="AM99" s="330"/>
      <c r="AN99" s="330"/>
      <c r="AO99" s="331"/>
      <c r="AP99" s="319"/>
      <c r="AQ99" s="319"/>
      <c r="AR99" s="319"/>
      <c r="AS99" s="319"/>
      <c r="AT99" s="319"/>
      <c r="AU99" s="319"/>
      <c r="AV99" s="320"/>
    </row>
  </sheetData>
  <mergeCells count="134">
    <mergeCell ref="E10:J12"/>
    <mergeCell ref="K10:P12"/>
    <mergeCell ref="Q10:V12"/>
    <mergeCell ref="W10:AB12"/>
    <mergeCell ref="AC10:AH12"/>
    <mergeCell ref="AI10:AN10"/>
    <mergeCell ref="A1:AZ1"/>
    <mergeCell ref="AB2:AL2"/>
    <mergeCell ref="AM2:AO3"/>
    <mergeCell ref="AP2:AZ3"/>
    <mergeCell ref="AB3:AI5"/>
    <mergeCell ref="AJ3:AL5"/>
    <mergeCell ref="AM4:AO5"/>
    <mergeCell ref="AP4:AZ5"/>
    <mergeCell ref="AR10:AW12"/>
    <mergeCell ref="AI11:AI12"/>
    <mergeCell ref="AJ11:AM12"/>
    <mergeCell ref="AN11:AN12"/>
    <mergeCell ref="E21:J22"/>
    <mergeCell ref="K21:P22"/>
    <mergeCell ref="Q21:V22"/>
    <mergeCell ref="W21:AB22"/>
    <mergeCell ref="AC21:AH22"/>
    <mergeCell ref="AR13:AW14"/>
    <mergeCell ref="AQ15:AZ17"/>
    <mergeCell ref="E18:J20"/>
    <mergeCell ref="K18:P20"/>
    <mergeCell ref="Q18:V20"/>
    <mergeCell ref="W18:AB20"/>
    <mergeCell ref="AC18:AH18"/>
    <mergeCell ref="AC19:AC20"/>
    <mergeCell ref="AD19:AG20"/>
    <mergeCell ref="AH19:AH20"/>
    <mergeCell ref="E13:J14"/>
    <mergeCell ref="K13:P14"/>
    <mergeCell ref="Q13:V14"/>
    <mergeCell ref="W13:AB14"/>
    <mergeCell ref="AC13:AH14"/>
    <mergeCell ref="AI13:AN14"/>
    <mergeCell ref="E26:J28"/>
    <mergeCell ref="L26:AE30"/>
    <mergeCell ref="AH26:AM28"/>
    <mergeCell ref="E29:J30"/>
    <mergeCell ref="AH29:AM30"/>
    <mergeCell ref="E35:J36"/>
    <mergeCell ref="K35:P36"/>
    <mergeCell ref="Q35:V36"/>
    <mergeCell ref="W35:AB36"/>
    <mergeCell ref="AD36:AX37"/>
    <mergeCell ref="AQ44:AR47"/>
    <mergeCell ref="AS44:AY47"/>
    <mergeCell ref="L45:M46"/>
    <mergeCell ref="P47:U48"/>
    <mergeCell ref="V47:AA48"/>
    <mergeCell ref="AB47:AC48"/>
    <mergeCell ref="AD47:AI48"/>
    <mergeCell ref="AJ47:AO48"/>
    <mergeCell ref="E37:J38"/>
    <mergeCell ref="K37:P38"/>
    <mergeCell ref="Q37:V38"/>
    <mergeCell ref="W37:AB38"/>
    <mergeCell ref="W43:AB44"/>
    <mergeCell ref="AC43:AH44"/>
    <mergeCell ref="D44:J47"/>
    <mergeCell ref="AS54:AY57"/>
    <mergeCell ref="L55:M56"/>
    <mergeCell ref="W57:AB58"/>
    <mergeCell ref="AC57:AH58"/>
    <mergeCell ref="C62:M63"/>
    <mergeCell ref="N62:W63"/>
    <mergeCell ref="X62:AG63"/>
    <mergeCell ref="AH62:AQ63"/>
    <mergeCell ref="AR62:AY63"/>
    <mergeCell ref="W53:AB54"/>
    <mergeCell ref="AC53:AH54"/>
    <mergeCell ref="D54:J57"/>
    <mergeCell ref="O54:P57"/>
    <mergeCell ref="S54:T57"/>
    <mergeCell ref="AQ54:AR57"/>
    <mergeCell ref="C64:M65"/>
    <mergeCell ref="N64:W65"/>
    <mergeCell ref="X64:AG65"/>
    <mergeCell ref="AH64:AQ65"/>
    <mergeCell ref="AR64:AY65"/>
    <mergeCell ref="C66:M67"/>
    <mergeCell ref="N66:W67"/>
    <mergeCell ref="X66:AG67"/>
    <mergeCell ref="AH66:AQ67"/>
    <mergeCell ref="AR66:AY67"/>
    <mergeCell ref="C68:M69"/>
    <mergeCell ref="N68:W69"/>
    <mergeCell ref="X68:AG69"/>
    <mergeCell ref="AH68:AQ69"/>
    <mergeCell ref="AR68:AY69"/>
    <mergeCell ref="C77:G83"/>
    <mergeCell ref="AN77:AR83"/>
    <mergeCell ref="I78:J82"/>
    <mergeCell ref="M78:R82"/>
    <mergeCell ref="S78:T82"/>
    <mergeCell ref="U78:Z82"/>
    <mergeCell ref="AA78:AB82"/>
    <mergeCell ref="AC78:AH82"/>
    <mergeCell ref="AK78:AL82"/>
    <mergeCell ref="C86:E90"/>
    <mergeCell ref="F86:X87"/>
    <mergeCell ref="Y86:AJ87"/>
    <mergeCell ref="AK86:AV87"/>
    <mergeCell ref="F88:K90"/>
    <mergeCell ref="L88:Q90"/>
    <mergeCell ref="R88:X90"/>
    <mergeCell ref="Y88:AC90"/>
    <mergeCell ref="AD88:AJ90"/>
    <mergeCell ref="AK88:AO90"/>
    <mergeCell ref="AP88:AV90"/>
    <mergeCell ref="AP97:AV99"/>
    <mergeCell ref="AD91:AJ93"/>
    <mergeCell ref="AK91:AO99"/>
    <mergeCell ref="AP91:AV93"/>
    <mergeCell ref="C94:E96"/>
    <mergeCell ref="F94:K96"/>
    <mergeCell ref="L94:Q96"/>
    <mergeCell ref="R94:X96"/>
    <mergeCell ref="AD94:AJ96"/>
    <mergeCell ref="AP94:AV96"/>
    <mergeCell ref="C97:E99"/>
    <mergeCell ref="C91:E93"/>
    <mergeCell ref="F91:K93"/>
    <mergeCell ref="L91:Q93"/>
    <mergeCell ref="R91:X93"/>
    <mergeCell ref="Y91:AC99"/>
    <mergeCell ref="F97:K99"/>
    <mergeCell ref="L97:Q99"/>
    <mergeCell ref="R97:X99"/>
    <mergeCell ref="AD97:AJ99"/>
  </mergeCells>
  <phoneticPr fontId="3"/>
  <pageMargins left="0.59055118110236227" right="0.47244094488188981" top="0.19685039370078741" bottom="0.23622047244094491" header="0.15748031496062992" footer="0.23622047244094491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S48"/>
  <sheetViews>
    <sheetView view="pageBreakPreview" zoomScale="80" zoomScaleNormal="100" zoomScaleSheetLayoutView="80" workbookViewId="0">
      <selection activeCell="AJ23" sqref="AJ23:AM23"/>
    </sheetView>
  </sheetViews>
  <sheetFormatPr defaultRowHeight="13.5"/>
  <cols>
    <col min="1" max="1" width="5.625" style="72" bestFit="1" customWidth="1"/>
    <col min="2" max="6" width="3.375" style="2" customWidth="1"/>
    <col min="7" max="12" width="3.25" style="2" customWidth="1"/>
    <col min="13" max="13" width="3.5" style="2" customWidth="1"/>
    <col min="14" max="14" width="4.125" style="2" customWidth="1"/>
    <col min="15" max="24" width="3.75" style="2" customWidth="1"/>
    <col min="25" max="36" width="3.25" style="2" customWidth="1"/>
    <col min="37" max="39" width="3" style="2" customWidth="1"/>
    <col min="40" max="42" width="2.5" style="2" customWidth="1"/>
    <col min="43" max="43" width="3.375" style="2" customWidth="1"/>
    <col min="44" max="45" width="3.875" style="2" customWidth="1"/>
    <col min="46" max="16384" width="9" style="2"/>
  </cols>
  <sheetData>
    <row r="2" spans="2:45" ht="24.75" customHeight="1">
      <c r="B2" s="270" t="s">
        <v>41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</row>
    <row r="3" spans="2:45" ht="18" thickBot="1">
      <c r="B3" s="271" t="s">
        <v>131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1"/>
      <c r="U3" s="1"/>
      <c r="V3" s="1"/>
      <c r="W3" s="1"/>
    </row>
    <row r="4" spans="2:45" ht="17.25" customHeight="1">
      <c r="B4" s="272" t="s">
        <v>132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3"/>
      <c r="T4" s="274" t="s">
        <v>12</v>
      </c>
      <c r="U4" s="275"/>
      <c r="V4" s="275"/>
      <c r="W4" s="275"/>
      <c r="X4" s="275"/>
      <c r="Y4" s="275"/>
      <c r="Z4" s="275"/>
      <c r="AA4" s="275"/>
      <c r="AB4" s="275"/>
      <c r="AC4" s="276" t="s">
        <v>22</v>
      </c>
      <c r="AD4" s="277"/>
      <c r="AE4" s="278"/>
      <c r="AF4" s="282" t="s">
        <v>25</v>
      </c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3"/>
    </row>
    <row r="5" spans="2:45" ht="17.25" customHeight="1">
      <c r="B5" s="286" t="s">
        <v>195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8" t="s">
        <v>130</v>
      </c>
      <c r="U5" s="289"/>
      <c r="V5" s="289"/>
      <c r="W5" s="289"/>
      <c r="X5" s="289"/>
      <c r="Y5" s="290"/>
      <c r="Z5" s="142" t="s">
        <v>28</v>
      </c>
      <c r="AA5" s="143"/>
      <c r="AB5" s="143"/>
      <c r="AC5" s="279"/>
      <c r="AD5" s="280"/>
      <c r="AE5" s="281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5"/>
    </row>
    <row r="6" spans="2:45" ht="17.25" customHeight="1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7"/>
      <c r="T6" s="291"/>
      <c r="U6" s="292"/>
      <c r="V6" s="292"/>
      <c r="W6" s="292"/>
      <c r="X6" s="292"/>
      <c r="Y6" s="293"/>
      <c r="Z6" s="148"/>
      <c r="AA6" s="149"/>
      <c r="AB6" s="149"/>
      <c r="AC6" s="299" t="s">
        <v>209</v>
      </c>
      <c r="AD6" s="300"/>
      <c r="AE6" s="180"/>
      <c r="AF6" s="122" t="s">
        <v>26</v>
      </c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303"/>
    </row>
    <row r="7" spans="2:45" ht="14.25" customHeight="1" thickBot="1">
      <c r="B7" s="12"/>
      <c r="C7" s="12"/>
      <c r="N7" s="17"/>
      <c r="O7" s="17"/>
      <c r="P7" s="18"/>
      <c r="T7" s="294"/>
      <c r="U7" s="295"/>
      <c r="V7" s="295"/>
      <c r="W7" s="295"/>
      <c r="X7" s="295"/>
      <c r="Y7" s="296"/>
      <c r="Z7" s="297"/>
      <c r="AA7" s="298"/>
      <c r="AB7" s="298"/>
      <c r="AC7" s="301"/>
      <c r="AD7" s="302"/>
      <c r="AE7" s="18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5"/>
    </row>
    <row r="8" spans="2:45" ht="13.5" customHeight="1">
      <c r="B8" s="213" t="s">
        <v>6</v>
      </c>
      <c r="C8" s="216" t="s">
        <v>7</v>
      </c>
      <c r="D8" s="216"/>
      <c r="E8" s="216"/>
      <c r="F8" s="218" t="s">
        <v>150</v>
      </c>
      <c r="G8" s="219"/>
      <c r="H8" s="219"/>
      <c r="I8" s="219"/>
      <c r="J8" s="219"/>
      <c r="K8" s="219"/>
      <c r="L8" s="219"/>
      <c r="M8" s="220"/>
      <c r="N8" s="221" t="s">
        <v>10</v>
      </c>
      <c r="O8" s="216" t="s">
        <v>0</v>
      </c>
      <c r="P8" s="216"/>
      <c r="Q8" s="216"/>
      <c r="R8" s="218" t="s">
        <v>151</v>
      </c>
      <c r="S8" s="219"/>
      <c r="T8" s="219"/>
      <c r="U8" s="219"/>
      <c r="V8" s="219"/>
      <c r="W8" s="219"/>
      <c r="X8" s="219"/>
      <c r="Y8" s="219"/>
      <c r="Z8" s="219"/>
      <c r="AA8" s="219"/>
      <c r="AB8" s="220"/>
      <c r="AC8" s="198" t="s">
        <v>23</v>
      </c>
      <c r="AD8" s="187"/>
      <c r="AE8" s="187"/>
      <c r="AF8" s="201" t="s">
        <v>27</v>
      </c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3" t="s">
        <v>13</v>
      </c>
    </row>
    <row r="9" spans="2:45" ht="13.5" customHeight="1">
      <c r="B9" s="214"/>
      <c r="C9" s="217"/>
      <c r="D9" s="217"/>
      <c r="E9" s="217"/>
      <c r="F9" s="174"/>
      <c r="G9" s="175"/>
      <c r="H9" s="175"/>
      <c r="I9" s="175"/>
      <c r="J9" s="175"/>
      <c r="K9" s="175"/>
      <c r="L9" s="175"/>
      <c r="M9" s="176"/>
      <c r="N9" s="222"/>
      <c r="O9" s="217"/>
      <c r="P9" s="217"/>
      <c r="Q9" s="217"/>
      <c r="R9" s="174"/>
      <c r="S9" s="175"/>
      <c r="T9" s="175"/>
      <c r="U9" s="175"/>
      <c r="V9" s="175"/>
      <c r="W9" s="175"/>
      <c r="X9" s="175"/>
      <c r="Y9" s="175"/>
      <c r="Z9" s="175"/>
      <c r="AA9" s="175"/>
      <c r="AB9" s="176"/>
      <c r="AC9" s="199"/>
      <c r="AD9" s="190"/>
      <c r="AE9" s="190"/>
      <c r="AF9" s="129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202"/>
      <c r="AR9" s="7"/>
      <c r="AS9" s="7"/>
    </row>
    <row r="10" spans="2:45">
      <c r="B10" s="214"/>
      <c r="C10" s="180"/>
      <c r="D10" s="180"/>
      <c r="E10" s="180"/>
      <c r="F10" s="177"/>
      <c r="G10" s="178"/>
      <c r="H10" s="178"/>
      <c r="I10" s="178"/>
      <c r="J10" s="178"/>
      <c r="K10" s="178"/>
      <c r="L10" s="178"/>
      <c r="M10" s="179"/>
      <c r="N10" s="222"/>
      <c r="O10" s="180"/>
      <c r="P10" s="180"/>
      <c r="Q10" s="180"/>
      <c r="R10" s="177"/>
      <c r="S10" s="178"/>
      <c r="T10" s="178"/>
      <c r="U10" s="178"/>
      <c r="V10" s="178"/>
      <c r="W10" s="178"/>
      <c r="X10" s="178"/>
      <c r="Y10" s="178"/>
      <c r="Z10" s="178"/>
      <c r="AA10" s="178"/>
      <c r="AB10" s="179"/>
      <c r="AC10" s="199"/>
      <c r="AD10" s="190"/>
      <c r="AE10" s="190"/>
      <c r="AF10" s="184" t="s">
        <v>15</v>
      </c>
      <c r="AG10" s="116">
        <v>4</v>
      </c>
      <c r="AH10" s="116"/>
      <c r="AI10" s="116"/>
      <c r="AJ10" s="117" t="s">
        <v>2</v>
      </c>
      <c r="AK10" s="228" t="s">
        <v>16</v>
      </c>
      <c r="AL10" s="115" t="s">
        <v>31</v>
      </c>
      <c r="AM10" s="116"/>
      <c r="AN10" s="116"/>
      <c r="AO10" s="116"/>
      <c r="AP10" s="116"/>
      <c r="AQ10" s="231"/>
    </row>
    <row r="11" spans="2:45" ht="13.5" customHeight="1">
      <c r="B11" s="214"/>
      <c r="C11" s="180" t="s">
        <v>8</v>
      </c>
      <c r="D11" s="180"/>
      <c r="E11" s="180"/>
      <c r="F11" s="171" t="s">
        <v>29</v>
      </c>
      <c r="G11" s="172"/>
      <c r="H11" s="172"/>
      <c r="I11" s="172"/>
      <c r="J11" s="172"/>
      <c r="K11" s="172"/>
      <c r="L11" s="172"/>
      <c r="M11" s="173"/>
      <c r="N11" s="222"/>
      <c r="O11" s="180" t="s">
        <v>1</v>
      </c>
      <c r="P11" s="180"/>
      <c r="Q11" s="180"/>
      <c r="R11" s="181" t="s">
        <v>30</v>
      </c>
      <c r="S11" s="182"/>
      <c r="T11" s="182"/>
      <c r="U11" s="182"/>
      <c r="V11" s="182"/>
      <c r="W11" s="182"/>
      <c r="X11" s="182"/>
      <c r="Y11" s="182"/>
      <c r="Z11" s="182"/>
      <c r="AA11" s="182"/>
      <c r="AB11" s="183"/>
      <c r="AC11" s="199"/>
      <c r="AD11" s="190"/>
      <c r="AE11" s="190"/>
      <c r="AF11" s="217"/>
      <c r="AG11" s="113"/>
      <c r="AH11" s="113"/>
      <c r="AI11" s="113"/>
      <c r="AJ11" s="114"/>
      <c r="AK11" s="229"/>
      <c r="AL11" s="118"/>
      <c r="AM11" s="119"/>
      <c r="AN11" s="119"/>
      <c r="AO11" s="119"/>
      <c r="AP11" s="119"/>
      <c r="AQ11" s="232"/>
    </row>
    <row r="12" spans="2:45" ht="13.5" customHeight="1">
      <c r="B12" s="214"/>
      <c r="C12" s="180"/>
      <c r="D12" s="180"/>
      <c r="E12" s="180"/>
      <c r="F12" s="174"/>
      <c r="G12" s="175"/>
      <c r="H12" s="175"/>
      <c r="I12" s="175"/>
      <c r="J12" s="175"/>
      <c r="K12" s="175"/>
      <c r="L12" s="175"/>
      <c r="M12" s="176"/>
      <c r="N12" s="222"/>
      <c r="O12" s="180"/>
      <c r="P12" s="180"/>
      <c r="Q12" s="180"/>
      <c r="R12" s="181"/>
      <c r="S12" s="182"/>
      <c r="T12" s="182"/>
      <c r="U12" s="182"/>
      <c r="V12" s="182"/>
      <c r="W12" s="182"/>
      <c r="X12" s="182"/>
      <c r="Y12" s="182"/>
      <c r="Z12" s="182"/>
      <c r="AA12" s="182"/>
      <c r="AB12" s="183"/>
      <c r="AC12" s="199"/>
      <c r="AD12" s="190"/>
      <c r="AE12" s="190"/>
      <c r="AF12" s="184" t="s">
        <v>14</v>
      </c>
      <c r="AG12" s="116">
        <v>1</v>
      </c>
      <c r="AH12" s="116"/>
      <c r="AI12" s="116"/>
      <c r="AJ12" s="117" t="s">
        <v>2</v>
      </c>
      <c r="AK12" s="229"/>
      <c r="AL12" s="118"/>
      <c r="AM12" s="119"/>
      <c r="AN12" s="119"/>
      <c r="AO12" s="119"/>
      <c r="AP12" s="119"/>
      <c r="AQ12" s="232"/>
    </row>
    <row r="13" spans="2:45" ht="13.5" customHeight="1" thickBot="1">
      <c r="B13" s="214"/>
      <c r="C13" s="180"/>
      <c r="D13" s="180"/>
      <c r="E13" s="180"/>
      <c r="F13" s="177"/>
      <c r="G13" s="178"/>
      <c r="H13" s="178"/>
      <c r="I13" s="178"/>
      <c r="J13" s="178"/>
      <c r="K13" s="178"/>
      <c r="L13" s="178"/>
      <c r="M13" s="179"/>
      <c r="N13" s="222"/>
      <c r="O13" s="180"/>
      <c r="P13" s="180"/>
      <c r="Q13" s="180"/>
      <c r="R13" s="181"/>
      <c r="S13" s="182"/>
      <c r="T13" s="182"/>
      <c r="U13" s="182"/>
      <c r="V13" s="182"/>
      <c r="W13" s="182"/>
      <c r="X13" s="182"/>
      <c r="Y13" s="182"/>
      <c r="Z13" s="182"/>
      <c r="AA13" s="182"/>
      <c r="AB13" s="183"/>
      <c r="AC13" s="200"/>
      <c r="AD13" s="193"/>
      <c r="AE13" s="193"/>
      <c r="AF13" s="185"/>
      <c r="AG13" s="204"/>
      <c r="AH13" s="204"/>
      <c r="AI13" s="204"/>
      <c r="AJ13" s="205"/>
      <c r="AK13" s="230"/>
      <c r="AL13" s="203"/>
      <c r="AM13" s="204"/>
      <c r="AN13" s="204"/>
      <c r="AO13" s="204"/>
      <c r="AP13" s="204"/>
      <c r="AQ13" s="233"/>
    </row>
    <row r="14" spans="2:45">
      <c r="B14" s="214"/>
      <c r="C14" s="180" t="s">
        <v>9</v>
      </c>
      <c r="D14" s="180"/>
      <c r="E14" s="180"/>
      <c r="F14" s="171" t="s">
        <v>208</v>
      </c>
      <c r="G14" s="172"/>
      <c r="H14" s="172"/>
      <c r="I14" s="172"/>
      <c r="J14" s="172"/>
      <c r="K14" s="172"/>
      <c r="L14" s="172"/>
      <c r="M14" s="173"/>
      <c r="N14" s="222"/>
      <c r="O14" s="180" t="s">
        <v>11</v>
      </c>
      <c r="P14" s="180"/>
      <c r="Q14" s="180"/>
      <c r="R14" s="181" t="s">
        <v>152</v>
      </c>
      <c r="S14" s="182"/>
      <c r="T14" s="182"/>
      <c r="U14" s="182"/>
      <c r="V14" s="182"/>
      <c r="W14" s="182"/>
      <c r="X14" s="182"/>
      <c r="Y14" s="182"/>
      <c r="Z14" s="182"/>
      <c r="AA14" s="182"/>
      <c r="AB14" s="183"/>
      <c r="AC14" s="198" t="s">
        <v>210</v>
      </c>
      <c r="AD14" s="187"/>
      <c r="AE14" s="187"/>
      <c r="AF14" s="309">
        <v>300</v>
      </c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153" t="s">
        <v>17</v>
      </c>
      <c r="AR14" s="209"/>
    </row>
    <row r="15" spans="2:45">
      <c r="B15" s="214"/>
      <c r="C15" s="184"/>
      <c r="D15" s="184"/>
      <c r="E15" s="184"/>
      <c r="F15" s="174"/>
      <c r="G15" s="175"/>
      <c r="H15" s="175"/>
      <c r="I15" s="175"/>
      <c r="J15" s="175"/>
      <c r="K15" s="175"/>
      <c r="L15" s="175"/>
      <c r="M15" s="176"/>
      <c r="N15" s="222"/>
      <c r="O15" s="184"/>
      <c r="P15" s="184"/>
      <c r="Q15" s="184"/>
      <c r="R15" s="171"/>
      <c r="S15" s="172"/>
      <c r="T15" s="172"/>
      <c r="U15" s="172"/>
      <c r="V15" s="172"/>
      <c r="W15" s="172"/>
      <c r="X15" s="172"/>
      <c r="Y15" s="172"/>
      <c r="Z15" s="172"/>
      <c r="AA15" s="172"/>
      <c r="AB15" s="173"/>
      <c r="AC15" s="199"/>
      <c r="AD15" s="190"/>
      <c r="AE15" s="190"/>
      <c r="AF15" s="311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155"/>
      <c r="AR15" s="209"/>
    </row>
    <row r="16" spans="2:45" ht="14.25" thickBot="1">
      <c r="B16" s="215"/>
      <c r="C16" s="224"/>
      <c r="D16" s="224"/>
      <c r="E16" s="224"/>
      <c r="F16" s="225"/>
      <c r="G16" s="226"/>
      <c r="H16" s="226"/>
      <c r="I16" s="226"/>
      <c r="J16" s="226"/>
      <c r="K16" s="226"/>
      <c r="L16" s="226"/>
      <c r="M16" s="227"/>
      <c r="N16" s="223"/>
      <c r="O16" s="224"/>
      <c r="P16" s="224"/>
      <c r="Q16" s="224"/>
      <c r="R16" s="306"/>
      <c r="S16" s="307"/>
      <c r="T16" s="307"/>
      <c r="U16" s="307"/>
      <c r="V16" s="307"/>
      <c r="W16" s="307"/>
      <c r="X16" s="307"/>
      <c r="Y16" s="307"/>
      <c r="Z16" s="307"/>
      <c r="AA16" s="307"/>
      <c r="AB16" s="308"/>
      <c r="AC16" s="200"/>
      <c r="AD16" s="193"/>
      <c r="AE16" s="193"/>
      <c r="AF16" s="313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158"/>
      <c r="AR16" s="209"/>
    </row>
    <row r="17" spans="1:43" ht="13.5" customHeight="1">
      <c r="B17" s="19"/>
      <c r="D17" s="8"/>
      <c r="E17" s="8"/>
      <c r="F17" s="8"/>
      <c r="G17" s="9"/>
      <c r="H17" s="9"/>
      <c r="I17" s="9"/>
      <c r="J17" s="9"/>
      <c r="K17" s="9"/>
      <c r="L17" s="9"/>
      <c r="M17" s="9"/>
      <c r="N17" s="13"/>
      <c r="O17" s="11" t="s">
        <v>196</v>
      </c>
      <c r="P17" s="8"/>
      <c r="Q17" s="8"/>
      <c r="R17" s="9"/>
      <c r="S17" s="9"/>
      <c r="T17" s="9"/>
      <c r="U17" s="9"/>
      <c r="V17" s="9"/>
      <c r="W17" s="9"/>
      <c r="X17" s="9"/>
      <c r="Y17" s="11"/>
      <c r="Z17" s="11"/>
      <c r="AA17" s="4"/>
      <c r="AF17" s="2" t="s">
        <v>140</v>
      </c>
      <c r="AG17" s="10"/>
      <c r="AH17" s="7"/>
      <c r="AI17" s="7"/>
      <c r="AJ17" s="7"/>
      <c r="AK17" s="7"/>
      <c r="AL17" s="7"/>
      <c r="AM17" s="7"/>
      <c r="AN17" s="7"/>
      <c r="AO17" s="7"/>
      <c r="AP17" s="7"/>
    </row>
    <row r="18" spans="1:43" ht="14.25" thickBot="1">
      <c r="B18" s="17"/>
      <c r="C18" s="11"/>
      <c r="D18" s="8"/>
      <c r="E18" s="8"/>
      <c r="F18" s="8"/>
      <c r="G18" s="9"/>
      <c r="H18" s="9"/>
      <c r="I18" s="9"/>
      <c r="J18" s="9"/>
      <c r="K18" s="9"/>
      <c r="L18" s="9"/>
      <c r="M18" s="9"/>
      <c r="N18" s="13"/>
      <c r="O18" s="8"/>
      <c r="P18" s="8"/>
      <c r="Q18" s="8"/>
      <c r="R18" s="9"/>
      <c r="S18" s="9"/>
      <c r="T18" s="9"/>
      <c r="U18" s="9"/>
      <c r="V18" s="9"/>
      <c r="W18" s="9"/>
      <c r="X18" s="9"/>
      <c r="Y18" s="11"/>
      <c r="Z18" s="11"/>
      <c r="AA18" s="4"/>
    </row>
    <row r="19" spans="1:43" ht="20.25" customHeight="1" thickBot="1">
      <c r="B19" s="210" t="s">
        <v>144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2"/>
    </row>
    <row r="20" spans="1:43" s="5" customFormat="1" ht="20.25" customHeight="1">
      <c r="A20" s="72"/>
      <c r="B20" s="198" t="s">
        <v>24</v>
      </c>
      <c r="C20" s="186" t="s">
        <v>2</v>
      </c>
      <c r="D20" s="187"/>
      <c r="E20" s="188"/>
      <c r="F20" s="186" t="s">
        <v>141</v>
      </c>
      <c r="G20" s="187"/>
      <c r="H20" s="188"/>
      <c r="I20" s="186" t="s">
        <v>19</v>
      </c>
      <c r="J20" s="187"/>
      <c r="K20" s="187"/>
      <c r="L20" s="188"/>
      <c r="M20" s="186" t="s">
        <v>21</v>
      </c>
      <c r="N20" s="187"/>
      <c r="O20" s="188"/>
      <c r="P20" s="186" t="s">
        <v>3</v>
      </c>
      <c r="Q20" s="187"/>
      <c r="R20" s="187"/>
      <c r="S20" s="187"/>
      <c r="T20" s="188"/>
      <c r="U20" s="186" t="s">
        <v>18</v>
      </c>
      <c r="V20" s="187"/>
      <c r="W20" s="187"/>
      <c r="X20" s="187"/>
      <c r="Y20" s="188"/>
      <c r="Z20" s="186" t="s">
        <v>4</v>
      </c>
      <c r="AA20" s="187"/>
      <c r="AB20" s="187"/>
      <c r="AC20" s="187"/>
      <c r="AD20" s="187"/>
      <c r="AE20" s="188"/>
      <c r="AF20" s="195" t="s">
        <v>135</v>
      </c>
      <c r="AG20" s="195" t="s">
        <v>212</v>
      </c>
      <c r="AH20" s="195" t="s">
        <v>154</v>
      </c>
      <c r="AI20" s="195" t="s">
        <v>138</v>
      </c>
      <c r="AJ20" s="186" t="s">
        <v>213</v>
      </c>
      <c r="AK20" s="187"/>
      <c r="AL20" s="187"/>
      <c r="AM20" s="188"/>
      <c r="AN20" s="186" t="s">
        <v>197</v>
      </c>
      <c r="AO20" s="187"/>
      <c r="AP20" s="187"/>
      <c r="AQ20" s="206"/>
    </row>
    <row r="21" spans="1:43" s="5" customFormat="1" ht="20.25" customHeight="1">
      <c r="A21" s="72"/>
      <c r="B21" s="199"/>
      <c r="C21" s="189"/>
      <c r="D21" s="190"/>
      <c r="E21" s="191"/>
      <c r="F21" s="189"/>
      <c r="G21" s="190"/>
      <c r="H21" s="191"/>
      <c r="I21" s="189"/>
      <c r="J21" s="190"/>
      <c r="K21" s="190"/>
      <c r="L21" s="191"/>
      <c r="M21" s="189"/>
      <c r="N21" s="190"/>
      <c r="O21" s="191"/>
      <c r="P21" s="189"/>
      <c r="Q21" s="190"/>
      <c r="R21" s="190"/>
      <c r="S21" s="190"/>
      <c r="T21" s="191"/>
      <c r="U21" s="189"/>
      <c r="V21" s="190"/>
      <c r="W21" s="190"/>
      <c r="X21" s="190"/>
      <c r="Y21" s="191"/>
      <c r="Z21" s="189"/>
      <c r="AA21" s="190"/>
      <c r="AB21" s="190"/>
      <c r="AC21" s="190"/>
      <c r="AD21" s="190"/>
      <c r="AE21" s="191"/>
      <c r="AF21" s="196"/>
      <c r="AG21" s="196"/>
      <c r="AH21" s="196"/>
      <c r="AI21" s="196"/>
      <c r="AJ21" s="189"/>
      <c r="AK21" s="190"/>
      <c r="AL21" s="190"/>
      <c r="AM21" s="191"/>
      <c r="AN21" s="189"/>
      <c r="AO21" s="190"/>
      <c r="AP21" s="190"/>
      <c r="AQ21" s="207"/>
    </row>
    <row r="22" spans="1:43" s="5" customFormat="1" ht="20.25" customHeight="1" thickBot="1">
      <c r="A22" s="72"/>
      <c r="B22" s="200"/>
      <c r="C22" s="192"/>
      <c r="D22" s="193"/>
      <c r="E22" s="194"/>
      <c r="F22" s="192"/>
      <c r="G22" s="193"/>
      <c r="H22" s="194"/>
      <c r="I22" s="192"/>
      <c r="J22" s="193"/>
      <c r="K22" s="193"/>
      <c r="L22" s="194"/>
      <c r="M22" s="192"/>
      <c r="N22" s="193"/>
      <c r="O22" s="194"/>
      <c r="P22" s="192"/>
      <c r="Q22" s="193"/>
      <c r="R22" s="193"/>
      <c r="S22" s="193"/>
      <c r="T22" s="194"/>
      <c r="U22" s="192"/>
      <c r="V22" s="193"/>
      <c r="W22" s="193"/>
      <c r="X22" s="193"/>
      <c r="Y22" s="194"/>
      <c r="Z22" s="192"/>
      <c r="AA22" s="193"/>
      <c r="AB22" s="193"/>
      <c r="AC22" s="193"/>
      <c r="AD22" s="193"/>
      <c r="AE22" s="194"/>
      <c r="AF22" s="197"/>
      <c r="AG22" s="197"/>
      <c r="AH22" s="197"/>
      <c r="AI22" s="197"/>
      <c r="AJ22" s="192"/>
      <c r="AK22" s="193"/>
      <c r="AL22" s="193"/>
      <c r="AM22" s="194"/>
      <c r="AN22" s="192"/>
      <c r="AO22" s="193"/>
      <c r="AP22" s="193"/>
      <c r="AQ22" s="208"/>
    </row>
    <row r="23" spans="1:43" ht="36" customHeight="1" thickBot="1">
      <c r="B23" s="15" t="s">
        <v>14</v>
      </c>
      <c r="C23" s="164">
        <v>1</v>
      </c>
      <c r="D23" s="165"/>
      <c r="E23" s="16" t="s">
        <v>20</v>
      </c>
      <c r="F23" s="166" t="s">
        <v>133</v>
      </c>
      <c r="G23" s="166"/>
      <c r="H23" s="166"/>
      <c r="I23" s="167">
        <v>30</v>
      </c>
      <c r="J23" s="168"/>
      <c r="K23" s="168"/>
      <c r="L23" s="169"/>
      <c r="M23" s="159" t="s">
        <v>32</v>
      </c>
      <c r="N23" s="159"/>
      <c r="O23" s="159"/>
      <c r="P23" s="159" t="s">
        <v>33</v>
      </c>
      <c r="Q23" s="159"/>
      <c r="R23" s="159"/>
      <c r="S23" s="159"/>
      <c r="T23" s="159"/>
      <c r="U23" s="159" t="s">
        <v>33</v>
      </c>
      <c r="V23" s="159"/>
      <c r="W23" s="159"/>
      <c r="X23" s="159"/>
      <c r="Y23" s="159"/>
      <c r="Z23" s="159" t="s">
        <v>36</v>
      </c>
      <c r="AA23" s="159"/>
      <c r="AB23" s="159"/>
      <c r="AC23" s="159"/>
      <c r="AD23" s="159"/>
      <c r="AE23" s="159"/>
      <c r="AF23" s="71" t="s">
        <v>136</v>
      </c>
      <c r="AG23" s="71" t="s">
        <v>136</v>
      </c>
      <c r="AH23" s="71" t="s">
        <v>137</v>
      </c>
      <c r="AI23" s="71" t="s">
        <v>137</v>
      </c>
      <c r="AJ23" s="160"/>
      <c r="AK23" s="161"/>
      <c r="AL23" s="161"/>
      <c r="AM23" s="162"/>
      <c r="AN23" s="160"/>
      <c r="AO23" s="161"/>
      <c r="AP23" s="161"/>
      <c r="AQ23" s="163"/>
    </row>
    <row r="24" spans="1:43" ht="36" customHeight="1" thickBot="1">
      <c r="B24" s="15" t="s">
        <v>14</v>
      </c>
      <c r="C24" s="164"/>
      <c r="D24" s="165"/>
      <c r="E24" s="16" t="s">
        <v>20</v>
      </c>
      <c r="F24" s="166"/>
      <c r="G24" s="166"/>
      <c r="H24" s="166"/>
      <c r="I24" s="167"/>
      <c r="J24" s="168"/>
      <c r="K24" s="168"/>
      <c r="L24" s="16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71"/>
      <c r="AG24" s="71"/>
      <c r="AH24" s="71"/>
      <c r="AI24" s="71"/>
      <c r="AJ24" s="160"/>
      <c r="AK24" s="161"/>
      <c r="AL24" s="161"/>
      <c r="AM24" s="162"/>
      <c r="AN24" s="160"/>
      <c r="AO24" s="161"/>
      <c r="AP24" s="161"/>
      <c r="AQ24" s="163"/>
    </row>
    <row r="25" spans="1:43" ht="36" customHeight="1" thickBot="1">
      <c r="B25" s="15" t="s">
        <v>15</v>
      </c>
      <c r="C25" s="164">
        <v>1</v>
      </c>
      <c r="D25" s="165"/>
      <c r="E25" s="16" t="s">
        <v>20</v>
      </c>
      <c r="F25" s="166" t="s">
        <v>133</v>
      </c>
      <c r="G25" s="166"/>
      <c r="H25" s="166"/>
      <c r="I25" s="167">
        <v>30</v>
      </c>
      <c r="J25" s="168"/>
      <c r="K25" s="168"/>
      <c r="L25" s="169"/>
      <c r="M25" s="159" t="s">
        <v>32</v>
      </c>
      <c r="N25" s="159"/>
      <c r="O25" s="159"/>
      <c r="P25" s="159" t="s">
        <v>33</v>
      </c>
      <c r="Q25" s="159"/>
      <c r="R25" s="159"/>
      <c r="S25" s="159"/>
      <c r="T25" s="159"/>
      <c r="U25" s="159" t="s">
        <v>33</v>
      </c>
      <c r="V25" s="159"/>
      <c r="W25" s="159"/>
      <c r="X25" s="159"/>
      <c r="Y25" s="159"/>
      <c r="Z25" s="159" t="s">
        <v>34</v>
      </c>
      <c r="AA25" s="159"/>
      <c r="AB25" s="159"/>
      <c r="AC25" s="159"/>
      <c r="AD25" s="159"/>
      <c r="AE25" s="159"/>
      <c r="AF25" s="71" t="s">
        <v>136</v>
      </c>
      <c r="AG25" s="71" t="s">
        <v>136</v>
      </c>
      <c r="AH25" s="71" t="s">
        <v>137</v>
      </c>
      <c r="AI25" s="71" t="s">
        <v>137</v>
      </c>
      <c r="AJ25" s="170">
        <v>38353</v>
      </c>
      <c r="AK25" s="161"/>
      <c r="AL25" s="161"/>
      <c r="AM25" s="162"/>
      <c r="AN25" s="160"/>
      <c r="AO25" s="161"/>
      <c r="AP25" s="161"/>
      <c r="AQ25" s="163"/>
    </row>
    <row r="26" spans="1:43" ht="36" customHeight="1" thickBot="1">
      <c r="B26" s="15" t="s">
        <v>15</v>
      </c>
      <c r="C26" s="164">
        <v>1</v>
      </c>
      <c r="D26" s="165"/>
      <c r="E26" s="16" t="s">
        <v>20</v>
      </c>
      <c r="F26" s="166" t="s">
        <v>133</v>
      </c>
      <c r="G26" s="166"/>
      <c r="H26" s="166"/>
      <c r="I26" s="167">
        <v>30</v>
      </c>
      <c r="J26" s="168"/>
      <c r="K26" s="168"/>
      <c r="L26" s="169"/>
      <c r="M26" s="159" t="s">
        <v>32</v>
      </c>
      <c r="N26" s="159"/>
      <c r="O26" s="159"/>
      <c r="P26" s="159" t="s">
        <v>33</v>
      </c>
      <c r="Q26" s="159"/>
      <c r="R26" s="159"/>
      <c r="S26" s="159"/>
      <c r="T26" s="159"/>
      <c r="U26" s="159" t="s">
        <v>33</v>
      </c>
      <c r="V26" s="159"/>
      <c r="W26" s="159"/>
      <c r="X26" s="159"/>
      <c r="Y26" s="159"/>
      <c r="Z26" s="159" t="s">
        <v>35</v>
      </c>
      <c r="AA26" s="159"/>
      <c r="AB26" s="159"/>
      <c r="AC26" s="159"/>
      <c r="AD26" s="159"/>
      <c r="AE26" s="159"/>
      <c r="AF26" s="71" t="s">
        <v>136</v>
      </c>
      <c r="AG26" s="71" t="s">
        <v>136</v>
      </c>
      <c r="AH26" s="71" t="s">
        <v>137</v>
      </c>
      <c r="AI26" s="71" t="s">
        <v>137</v>
      </c>
      <c r="AJ26" s="170">
        <v>38991</v>
      </c>
      <c r="AK26" s="161"/>
      <c r="AL26" s="161"/>
      <c r="AM26" s="162"/>
      <c r="AN26" s="160"/>
      <c r="AO26" s="161"/>
      <c r="AP26" s="161"/>
      <c r="AQ26" s="163"/>
    </row>
    <row r="27" spans="1:43" ht="36" customHeight="1" thickBot="1">
      <c r="B27" s="15" t="s">
        <v>15</v>
      </c>
      <c r="C27" s="164">
        <v>2</v>
      </c>
      <c r="D27" s="165"/>
      <c r="E27" s="16" t="s">
        <v>20</v>
      </c>
      <c r="F27" s="166" t="s">
        <v>134</v>
      </c>
      <c r="G27" s="166"/>
      <c r="H27" s="166"/>
      <c r="I27" s="167">
        <v>30</v>
      </c>
      <c r="J27" s="168"/>
      <c r="K27" s="168"/>
      <c r="L27" s="169"/>
      <c r="M27" s="159" t="s">
        <v>143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71" t="s">
        <v>139</v>
      </c>
      <c r="AG27" s="71" t="s">
        <v>139</v>
      </c>
      <c r="AH27" s="71"/>
      <c r="AI27" s="71" t="s">
        <v>139</v>
      </c>
      <c r="AJ27" s="160"/>
      <c r="AK27" s="161"/>
      <c r="AL27" s="161"/>
      <c r="AM27" s="162"/>
      <c r="AN27" s="170">
        <v>40632</v>
      </c>
      <c r="AO27" s="161"/>
      <c r="AP27" s="161"/>
      <c r="AQ27" s="163"/>
    </row>
    <row r="28" spans="1:43" ht="36" customHeight="1" thickBot="1">
      <c r="B28" s="15" t="s">
        <v>15</v>
      </c>
      <c r="C28" s="164">
        <v>2</v>
      </c>
      <c r="D28" s="165"/>
      <c r="E28" s="16" t="s">
        <v>20</v>
      </c>
      <c r="F28" s="166" t="s">
        <v>133</v>
      </c>
      <c r="G28" s="166"/>
      <c r="H28" s="166"/>
      <c r="I28" s="167">
        <v>30</v>
      </c>
      <c r="J28" s="168"/>
      <c r="K28" s="168"/>
      <c r="L28" s="169"/>
      <c r="M28" s="159" t="s">
        <v>32</v>
      </c>
      <c r="N28" s="159"/>
      <c r="O28" s="159"/>
      <c r="P28" s="159" t="s">
        <v>33</v>
      </c>
      <c r="Q28" s="159"/>
      <c r="R28" s="159"/>
      <c r="S28" s="159"/>
      <c r="T28" s="159"/>
      <c r="U28" s="159" t="s">
        <v>33</v>
      </c>
      <c r="V28" s="159"/>
      <c r="W28" s="159"/>
      <c r="X28" s="159"/>
      <c r="Y28" s="159"/>
      <c r="Z28" s="159" t="s">
        <v>36</v>
      </c>
      <c r="AA28" s="159"/>
      <c r="AB28" s="159"/>
      <c r="AC28" s="159"/>
      <c r="AD28" s="159"/>
      <c r="AE28" s="159"/>
      <c r="AF28" s="71" t="s">
        <v>137</v>
      </c>
      <c r="AG28" s="71" t="s">
        <v>136</v>
      </c>
      <c r="AH28" s="71" t="s">
        <v>136</v>
      </c>
      <c r="AI28" s="71" t="s">
        <v>137</v>
      </c>
      <c r="AJ28" s="170">
        <v>37691</v>
      </c>
      <c r="AK28" s="161"/>
      <c r="AL28" s="161"/>
      <c r="AM28" s="162"/>
      <c r="AN28" s="160"/>
      <c r="AO28" s="161"/>
      <c r="AP28" s="161"/>
      <c r="AQ28" s="163"/>
    </row>
    <row r="29" spans="1:43" ht="36" customHeight="1" thickBot="1">
      <c r="B29" s="15" t="s">
        <v>15</v>
      </c>
      <c r="C29" s="164">
        <v>3</v>
      </c>
      <c r="D29" s="165"/>
      <c r="E29" s="16" t="s">
        <v>20</v>
      </c>
      <c r="F29" s="166" t="s">
        <v>133</v>
      </c>
      <c r="G29" s="166"/>
      <c r="H29" s="166"/>
      <c r="I29" s="167">
        <v>60</v>
      </c>
      <c r="J29" s="168"/>
      <c r="K29" s="168"/>
      <c r="L29" s="169"/>
      <c r="M29" s="159" t="s">
        <v>32</v>
      </c>
      <c r="N29" s="159"/>
      <c r="O29" s="159"/>
      <c r="P29" s="159" t="s">
        <v>33</v>
      </c>
      <c r="Q29" s="159"/>
      <c r="R29" s="159"/>
      <c r="S29" s="159"/>
      <c r="T29" s="159"/>
      <c r="U29" s="159" t="s">
        <v>33</v>
      </c>
      <c r="V29" s="159"/>
      <c r="W29" s="159"/>
      <c r="X29" s="159"/>
      <c r="Y29" s="159"/>
      <c r="Z29" s="159" t="s">
        <v>37</v>
      </c>
      <c r="AA29" s="159"/>
      <c r="AB29" s="159"/>
      <c r="AC29" s="159"/>
      <c r="AD29" s="159"/>
      <c r="AE29" s="159"/>
      <c r="AF29" s="71" t="s">
        <v>5</v>
      </c>
      <c r="AG29" s="71" t="s">
        <v>136</v>
      </c>
      <c r="AH29" s="71" t="s">
        <v>137</v>
      </c>
      <c r="AI29" s="71" t="s">
        <v>136</v>
      </c>
      <c r="AJ29" s="170">
        <v>38473</v>
      </c>
      <c r="AK29" s="161"/>
      <c r="AL29" s="161"/>
      <c r="AM29" s="162"/>
      <c r="AN29" s="160"/>
      <c r="AO29" s="161"/>
      <c r="AP29" s="161"/>
      <c r="AQ29" s="163"/>
    </row>
    <row r="30" spans="1:43" ht="36" customHeight="1" thickBot="1">
      <c r="B30" s="15" t="s">
        <v>15</v>
      </c>
      <c r="C30" s="164">
        <v>4</v>
      </c>
      <c r="D30" s="165"/>
      <c r="E30" s="16" t="s">
        <v>20</v>
      </c>
      <c r="F30" s="166" t="s">
        <v>134</v>
      </c>
      <c r="G30" s="166"/>
      <c r="H30" s="166"/>
      <c r="I30" s="167">
        <v>60</v>
      </c>
      <c r="J30" s="168"/>
      <c r="K30" s="168"/>
      <c r="L30" s="169"/>
      <c r="M30" s="159" t="s">
        <v>40</v>
      </c>
      <c r="N30" s="159"/>
      <c r="O30" s="159"/>
      <c r="P30" s="159" t="s">
        <v>6</v>
      </c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71" t="s">
        <v>136</v>
      </c>
      <c r="AG30" s="71" t="s">
        <v>139</v>
      </c>
      <c r="AH30" s="71" t="s">
        <v>139</v>
      </c>
      <c r="AI30" s="71" t="s">
        <v>139</v>
      </c>
      <c r="AJ30" s="160"/>
      <c r="AK30" s="161"/>
      <c r="AL30" s="161"/>
      <c r="AM30" s="162"/>
      <c r="AN30" s="160"/>
      <c r="AO30" s="161"/>
      <c r="AP30" s="161"/>
      <c r="AQ30" s="163"/>
    </row>
    <row r="31" spans="1:43" ht="36" customHeight="1" thickBot="1">
      <c r="B31" s="15" t="s">
        <v>15</v>
      </c>
      <c r="C31" s="164"/>
      <c r="D31" s="165"/>
      <c r="E31" s="16" t="s">
        <v>20</v>
      </c>
      <c r="F31" s="166"/>
      <c r="G31" s="166"/>
      <c r="H31" s="166"/>
      <c r="I31" s="167"/>
      <c r="J31" s="168"/>
      <c r="K31" s="168"/>
      <c r="L31" s="16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71"/>
      <c r="AG31" s="71"/>
      <c r="AH31" s="71"/>
      <c r="AI31" s="71"/>
      <c r="AJ31" s="160"/>
      <c r="AK31" s="161"/>
      <c r="AL31" s="161"/>
      <c r="AM31" s="162"/>
      <c r="AN31" s="160"/>
      <c r="AO31" s="161"/>
      <c r="AP31" s="161"/>
      <c r="AQ31" s="163"/>
    </row>
    <row r="32" spans="1:43" ht="36" customHeight="1" thickBot="1">
      <c r="B32" s="15" t="s">
        <v>15</v>
      </c>
      <c r="C32" s="164"/>
      <c r="D32" s="165"/>
      <c r="E32" s="16" t="s">
        <v>20</v>
      </c>
      <c r="F32" s="166"/>
      <c r="G32" s="166"/>
      <c r="H32" s="166"/>
      <c r="I32" s="167"/>
      <c r="J32" s="168"/>
      <c r="K32" s="168"/>
      <c r="L32" s="16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71"/>
      <c r="AG32" s="71"/>
      <c r="AH32" s="71"/>
      <c r="AI32" s="71"/>
      <c r="AJ32" s="160"/>
      <c r="AK32" s="161"/>
      <c r="AL32" s="161"/>
      <c r="AM32" s="162"/>
      <c r="AN32" s="160"/>
      <c r="AO32" s="161"/>
      <c r="AP32" s="161"/>
      <c r="AQ32" s="163"/>
    </row>
    <row r="33" spans="2:43" ht="36" customHeight="1" thickBot="1">
      <c r="B33" s="15" t="s">
        <v>15</v>
      </c>
      <c r="C33" s="164"/>
      <c r="D33" s="165"/>
      <c r="E33" s="16" t="s">
        <v>20</v>
      </c>
      <c r="F33" s="166"/>
      <c r="G33" s="166"/>
      <c r="H33" s="166"/>
      <c r="I33" s="167"/>
      <c r="J33" s="168"/>
      <c r="K33" s="168"/>
      <c r="L33" s="16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71"/>
      <c r="AG33" s="71"/>
      <c r="AH33" s="71"/>
      <c r="AI33" s="71"/>
      <c r="AJ33" s="160"/>
      <c r="AK33" s="161"/>
      <c r="AL33" s="161"/>
      <c r="AM33" s="162"/>
      <c r="AN33" s="160"/>
      <c r="AO33" s="161"/>
      <c r="AP33" s="161"/>
      <c r="AQ33" s="163"/>
    </row>
    <row r="34" spans="2:43" ht="36" customHeight="1" thickBot="1">
      <c r="B34" s="15" t="s">
        <v>15</v>
      </c>
      <c r="C34" s="164"/>
      <c r="D34" s="165"/>
      <c r="E34" s="16" t="s">
        <v>20</v>
      </c>
      <c r="F34" s="166"/>
      <c r="G34" s="166"/>
      <c r="H34" s="166"/>
      <c r="I34" s="167"/>
      <c r="J34" s="168"/>
      <c r="K34" s="168"/>
      <c r="L34" s="16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71"/>
      <c r="AG34" s="71"/>
      <c r="AH34" s="71"/>
      <c r="AI34" s="71"/>
      <c r="AJ34" s="160"/>
      <c r="AK34" s="161"/>
      <c r="AL34" s="161"/>
      <c r="AM34" s="162"/>
      <c r="AN34" s="160"/>
      <c r="AO34" s="161"/>
      <c r="AP34" s="161"/>
      <c r="AQ34" s="163"/>
    </row>
    <row r="35" spans="2:43" ht="36" customHeight="1" thickBot="1">
      <c r="B35" s="15" t="s">
        <v>15</v>
      </c>
      <c r="C35" s="164"/>
      <c r="D35" s="165"/>
      <c r="E35" s="16" t="s">
        <v>20</v>
      </c>
      <c r="F35" s="166"/>
      <c r="G35" s="166"/>
      <c r="H35" s="166"/>
      <c r="I35" s="167"/>
      <c r="J35" s="168"/>
      <c r="K35" s="168"/>
      <c r="L35" s="16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71"/>
      <c r="AG35" s="71"/>
      <c r="AH35" s="71"/>
      <c r="AI35" s="71"/>
      <c r="AJ35" s="160"/>
      <c r="AK35" s="161"/>
      <c r="AL35" s="161"/>
      <c r="AM35" s="162"/>
      <c r="AN35" s="160"/>
      <c r="AO35" s="161"/>
      <c r="AP35" s="161"/>
      <c r="AQ35" s="163"/>
    </row>
    <row r="36" spans="2:43" ht="36" customHeight="1" thickBot="1">
      <c r="B36" s="15" t="s">
        <v>15</v>
      </c>
      <c r="C36" s="164"/>
      <c r="D36" s="165"/>
      <c r="E36" s="16" t="s">
        <v>20</v>
      </c>
      <c r="F36" s="166"/>
      <c r="G36" s="166"/>
      <c r="H36" s="166"/>
      <c r="I36" s="167"/>
      <c r="J36" s="168"/>
      <c r="K36" s="168"/>
      <c r="L36" s="16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71"/>
      <c r="AG36" s="71"/>
      <c r="AH36" s="71"/>
      <c r="AI36" s="71"/>
      <c r="AJ36" s="160"/>
      <c r="AK36" s="161"/>
      <c r="AL36" s="161"/>
      <c r="AM36" s="162"/>
      <c r="AN36" s="160"/>
      <c r="AO36" s="161"/>
      <c r="AP36" s="161"/>
      <c r="AQ36" s="163"/>
    </row>
    <row r="37" spans="2:43" ht="36" customHeight="1" thickBot="1">
      <c r="B37" s="15" t="s">
        <v>15</v>
      </c>
      <c r="C37" s="164"/>
      <c r="D37" s="165"/>
      <c r="E37" s="16" t="s">
        <v>20</v>
      </c>
      <c r="F37" s="166"/>
      <c r="G37" s="166"/>
      <c r="H37" s="166"/>
      <c r="I37" s="167"/>
      <c r="J37" s="168"/>
      <c r="K37" s="168"/>
      <c r="L37" s="16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71"/>
      <c r="AG37" s="71"/>
      <c r="AH37" s="71"/>
      <c r="AI37" s="71"/>
      <c r="AJ37" s="160"/>
      <c r="AK37" s="161"/>
      <c r="AL37" s="161"/>
      <c r="AM37" s="162"/>
      <c r="AN37" s="160"/>
      <c r="AO37" s="161"/>
      <c r="AP37" s="161"/>
      <c r="AQ37" s="163"/>
    </row>
    <row r="38" spans="2:43" ht="36" customHeight="1" thickBot="1">
      <c r="B38" s="15" t="s">
        <v>15</v>
      </c>
      <c r="C38" s="164"/>
      <c r="D38" s="165"/>
      <c r="E38" s="16" t="s">
        <v>20</v>
      </c>
      <c r="F38" s="166"/>
      <c r="G38" s="166"/>
      <c r="H38" s="166"/>
      <c r="I38" s="167"/>
      <c r="J38" s="168"/>
      <c r="K38" s="168"/>
      <c r="L38" s="16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71"/>
      <c r="AG38" s="71"/>
      <c r="AH38" s="71"/>
      <c r="AI38" s="71"/>
      <c r="AJ38" s="160"/>
      <c r="AK38" s="161"/>
      <c r="AL38" s="161"/>
      <c r="AM38" s="162"/>
      <c r="AN38" s="160"/>
      <c r="AO38" s="161"/>
      <c r="AP38" s="161"/>
      <c r="AQ38" s="163"/>
    </row>
    <row r="39" spans="2:43" ht="36" customHeight="1" thickBot="1">
      <c r="B39" s="15" t="s">
        <v>15</v>
      </c>
      <c r="C39" s="164"/>
      <c r="D39" s="165"/>
      <c r="E39" s="16" t="s">
        <v>20</v>
      </c>
      <c r="F39" s="166"/>
      <c r="G39" s="166"/>
      <c r="H39" s="166"/>
      <c r="I39" s="167"/>
      <c r="J39" s="168"/>
      <c r="K39" s="168"/>
      <c r="L39" s="16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71"/>
      <c r="AG39" s="71"/>
      <c r="AH39" s="71"/>
      <c r="AI39" s="71"/>
      <c r="AJ39" s="160"/>
      <c r="AK39" s="161"/>
      <c r="AL39" s="161"/>
      <c r="AM39" s="162"/>
      <c r="AN39" s="160"/>
      <c r="AO39" s="161"/>
      <c r="AP39" s="161"/>
      <c r="AQ39" s="163"/>
    </row>
    <row r="40" spans="2:43" ht="36" customHeight="1" thickBot="1">
      <c r="B40" s="15" t="s">
        <v>15</v>
      </c>
      <c r="C40" s="164"/>
      <c r="D40" s="165"/>
      <c r="E40" s="16" t="s">
        <v>20</v>
      </c>
      <c r="F40" s="166"/>
      <c r="G40" s="166"/>
      <c r="H40" s="166"/>
      <c r="I40" s="167"/>
      <c r="J40" s="168"/>
      <c r="K40" s="168"/>
      <c r="L40" s="16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71"/>
      <c r="AG40" s="71"/>
      <c r="AH40" s="71"/>
      <c r="AI40" s="71"/>
      <c r="AJ40" s="160"/>
      <c r="AK40" s="161"/>
      <c r="AL40" s="161"/>
      <c r="AM40" s="162"/>
      <c r="AN40" s="160"/>
      <c r="AO40" s="161"/>
      <c r="AP40" s="161"/>
      <c r="AQ40" s="163"/>
    </row>
    <row r="41" spans="2:43" ht="36" customHeight="1" thickBot="1">
      <c r="B41" s="15" t="s">
        <v>15</v>
      </c>
      <c r="C41" s="164"/>
      <c r="D41" s="165"/>
      <c r="E41" s="16" t="s">
        <v>20</v>
      </c>
      <c r="F41" s="166"/>
      <c r="G41" s="166"/>
      <c r="H41" s="166"/>
      <c r="I41" s="167"/>
      <c r="J41" s="168"/>
      <c r="K41" s="168"/>
      <c r="L41" s="16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71"/>
      <c r="AG41" s="71"/>
      <c r="AH41" s="71"/>
      <c r="AI41" s="71"/>
      <c r="AJ41" s="160"/>
      <c r="AK41" s="161"/>
      <c r="AL41" s="161"/>
      <c r="AM41" s="162"/>
      <c r="AN41" s="160"/>
      <c r="AO41" s="161"/>
      <c r="AP41" s="161"/>
      <c r="AQ41" s="163"/>
    </row>
    <row r="42" spans="2:43" ht="36" customHeight="1" thickBot="1">
      <c r="B42" s="15" t="s">
        <v>15</v>
      </c>
      <c r="C42" s="164"/>
      <c r="D42" s="165"/>
      <c r="E42" s="16" t="s">
        <v>20</v>
      </c>
      <c r="F42" s="166"/>
      <c r="G42" s="166"/>
      <c r="H42" s="166"/>
      <c r="I42" s="167"/>
      <c r="J42" s="168"/>
      <c r="K42" s="168"/>
      <c r="L42" s="16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71"/>
      <c r="AG42" s="71"/>
      <c r="AH42" s="71"/>
      <c r="AI42" s="71"/>
      <c r="AJ42" s="160"/>
      <c r="AK42" s="161"/>
      <c r="AL42" s="161"/>
      <c r="AM42" s="162"/>
      <c r="AN42" s="160"/>
      <c r="AO42" s="161"/>
      <c r="AP42" s="161"/>
      <c r="AQ42" s="163"/>
    </row>
    <row r="43" spans="2:43" ht="36" customHeight="1" thickBot="1">
      <c r="B43" s="15" t="s">
        <v>15</v>
      </c>
      <c r="C43" s="164"/>
      <c r="D43" s="165"/>
      <c r="E43" s="16" t="s">
        <v>20</v>
      </c>
      <c r="F43" s="166"/>
      <c r="G43" s="166"/>
      <c r="H43" s="166"/>
      <c r="I43" s="167"/>
      <c r="J43" s="168"/>
      <c r="K43" s="168"/>
      <c r="L43" s="16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71"/>
      <c r="AG43" s="71"/>
      <c r="AH43" s="71"/>
      <c r="AI43" s="71"/>
      <c r="AJ43" s="160"/>
      <c r="AK43" s="161"/>
      <c r="AL43" s="161"/>
      <c r="AM43" s="162"/>
      <c r="AN43" s="160"/>
      <c r="AO43" s="161"/>
      <c r="AP43" s="161"/>
      <c r="AQ43" s="163"/>
    </row>
    <row r="44" spans="2:43" ht="14.25" thickBot="1">
      <c r="B44" s="85"/>
      <c r="C44" s="77"/>
      <c r="D44" s="77"/>
      <c r="E44" s="78"/>
      <c r="F44" s="79"/>
      <c r="G44" s="77"/>
      <c r="H44" s="77"/>
      <c r="I44" s="80"/>
      <c r="J44" s="80"/>
      <c r="K44" s="80"/>
      <c r="L44" s="80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9"/>
      <c r="Y44" s="81"/>
      <c r="Z44" s="81"/>
      <c r="AA44" s="81"/>
      <c r="AB44" s="81"/>
      <c r="AC44" s="81"/>
      <c r="AD44" s="81"/>
      <c r="AE44" s="81"/>
      <c r="AF44" s="82"/>
      <c r="AG44" s="82"/>
      <c r="AH44" s="82"/>
      <c r="AI44" s="83"/>
      <c r="AJ44" s="74"/>
      <c r="AK44" s="74"/>
      <c r="AL44" s="73"/>
      <c r="AM44" s="73"/>
      <c r="AN44" s="73"/>
      <c r="AO44" s="73"/>
      <c r="AP44" s="73"/>
      <c r="AQ44" s="73"/>
    </row>
    <row r="45" spans="2:43" ht="13.5" customHeight="1">
      <c r="B45" s="234" t="s">
        <v>155</v>
      </c>
      <c r="C45" s="235"/>
      <c r="D45" s="235"/>
      <c r="E45" s="235"/>
      <c r="F45" s="238">
        <f>SUMIF(F23:H43,"事業用",I23:L43)</f>
        <v>180</v>
      </c>
      <c r="G45" s="239"/>
      <c r="H45" s="239"/>
      <c r="I45" s="239"/>
      <c r="J45" s="240"/>
      <c r="K45" s="84"/>
      <c r="L45" s="198" t="s">
        <v>156</v>
      </c>
      <c r="M45" s="187"/>
      <c r="N45" s="187"/>
      <c r="O45" s="206"/>
      <c r="P45" s="244">
        <f>SUMIF(F23:H43,"非事業用",I23:L43)</f>
        <v>90</v>
      </c>
      <c r="Q45" s="245"/>
      <c r="R45" s="245"/>
      <c r="S45" s="245"/>
      <c r="T45" s="245"/>
      <c r="U45" s="246"/>
      <c r="W45" s="250" t="s">
        <v>157</v>
      </c>
      <c r="X45" s="250"/>
      <c r="Y45" s="250"/>
      <c r="Z45" s="250"/>
      <c r="AA45" s="252">
        <f>AF14-(F45+P45)</f>
        <v>30</v>
      </c>
      <c r="AB45" s="253"/>
      <c r="AC45" s="253"/>
      <c r="AD45" s="253"/>
      <c r="AE45" s="253"/>
      <c r="AF45" s="254"/>
      <c r="AH45" s="258" t="s">
        <v>160</v>
      </c>
      <c r="AI45" s="259"/>
      <c r="AJ45" s="259"/>
      <c r="AK45" s="260"/>
      <c r="AL45" s="264">
        <f>SUMIF(A23:A43,"対象外",I23:L43)</f>
        <v>0</v>
      </c>
      <c r="AM45" s="265"/>
      <c r="AN45" s="265"/>
      <c r="AO45" s="265"/>
      <c r="AP45" s="265"/>
      <c r="AQ45" s="266"/>
    </row>
    <row r="46" spans="2:43" ht="14.25" customHeight="1" thickBot="1">
      <c r="B46" s="236"/>
      <c r="C46" s="237"/>
      <c r="D46" s="237"/>
      <c r="E46" s="237"/>
      <c r="F46" s="241"/>
      <c r="G46" s="242"/>
      <c r="H46" s="242"/>
      <c r="I46" s="242"/>
      <c r="J46" s="243"/>
      <c r="K46" s="84"/>
      <c r="L46" s="200"/>
      <c r="M46" s="193"/>
      <c r="N46" s="193"/>
      <c r="O46" s="208"/>
      <c r="P46" s="247"/>
      <c r="Q46" s="248"/>
      <c r="R46" s="248"/>
      <c r="S46" s="248"/>
      <c r="T46" s="248"/>
      <c r="U46" s="249"/>
      <c r="W46" s="251"/>
      <c r="X46" s="251"/>
      <c r="Y46" s="251"/>
      <c r="Z46" s="251"/>
      <c r="AA46" s="255"/>
      <c r="AB46" s="256"/>
      <c r="AC46" s="256"/>
      <c r="AD46" s="256"/>
      <c r="AE46" s="256"/>
      <c r="AF46" s="257"/>
      <c r="AH46" s="261"/>
      <c r="AI46" s="262"/>
      <c r="AJ46" s="262"/>
      <c r="AK46" s="263"/>
      <c r="AL46" s="267"/>
      <c r="AM46" s="268"/>
      <c r="AN46" s="268"/>
      <c r="AO46" s="268"/>
      <c r="AP46" s="268"/>
      <c r="AQ46" s="269"/>
    </row>
    <row r="47" spans="2:43">
      <c r="B47" s="2" t="s">
        <v>198</v>
      </c>
    </row>
    <row r="48" spans="2:43">
      <c r="B48" s="2" t="s">
        <v>211</v>
      </c>
      <c r="C48" s="6"/>
    </row>
  </sheetData>
  <mergeCells count="252">
    <mergeCell ref="L45:O46"/>
    <mergeCell ref="W45:Z46"/>
    <mergeCell ref="AA45:AF46"/>
    <mergeCell ref="P45:U46"/>
    <mergeCell ref="F45:J46"/>
    <mergeCell ref="M43:O43"/>
    <mergeCell ref="P43:T43"/>
    <mergeCell ref="U43:Y43"/>
    <mergeCell ref="Z41:AE41"/>
    <mergeCell ref="U41:Y41"/>
    <mergeCell ref="F43:H43"/>
    <mergeCell ref="I43:L43"/>
    <mergeCell ref="C42:D42"/>
    <mergeCell ref="F42:H42"/>
    <mergeCell ref="I42:L42"/>
    <mergeCell ref="M42:O42"/>
    <mergeCell ref="P42:T42"/>
    <mergeCell ref="U42:Y42"/>
    <mergeCell ref="AL45:AQ46"/>
    <mergeCell ref="AJ10:AJ11"/>
    <mergeCell ref="AJ12:AJ13"/>
    <mergeCell ref="B19:AQ19"/>
    <mergeCell ref="Z43:AE43"/>
    <mergeCell ref="AJ43:AM43"/>
    <mergeCell ref="AN43:AQ43"/>
    <mergeCell ref="B45:E46"/>
    <mergeCell ref="AH45:AK46"/>
    <mergeCell ref="Z42:AE42"/>
    <mergeCell ref="AJ42:AM42"/>
    <mergeCell ref="AN42:AQ42"/>
    <mergeCell ref="C43:D43"/>
    <mergeCell ref="C41:D41"/>
    <mergeCell ref="F41:H41"/>
    <mergeCell ref="I41:L41"/>
    <mergeCell ref="M41:O41"/>
    <mergeCell ref="P41:T41"/>
    <mergeCell ref="AJ41:AM41"/>
    <mergeCell ref="AN41:AQ41"/>
    <mergeCell ref="AN39:AQ39"/>
    <mergeCell ref="C40:D40"/>
    <mergeCell ref="F40:H40"/>
    <mergeCell ref="I40:L40"/>
    <mergeCell ref="M40:O40"/>
    <mergeCell ref="P40:T40"/>
    <mergeCell ref="U40:Y40"/>
    <mergeCell ref="Z40:AE40"/>
    <mergeCell ref="AJ40:AM40"/>
    <mergeCell ref="AN40:AQ40"/>
    <mergeCell ref="C39:D39"/>
    <mergeCell ref="F39:H39"/>
    <mergeCell ref="I39:L39"/>
    <mergeCell ref="M39:O39"/>
    <mergeCell ref="P39:T39"/>
    <mergeCell ref="U39:Y39"/>
    <mergeCell ref="Z39:AE39"/>
    <mergeCell ref="AJ39:AM39"/>
    <mergeCell ref="AN37:AQ37"/>
    <mergeCell ref="C38:D38"/>
    <mergeCell ref="F38:H38"/>
    <mergeCell ref="I38:L38"/>
    <mergeCell ref="M38:O38"/>
    <mergeCell ref="P38:T38"/>
    <mergeCell ref="U38:Y38"/>
    <mergeCell ref="Z38:AE38"/>
    <mergeCell ref="AJ38:AM38"/>
    <mergeCell ref="AN38:AQ38"/>
    <mergeCell ref="C37:D37"/>
    <mergeCell ref="F37:H37"/>
    <mergeCell ref="I37:L37"/>
    <mergeCell ref="M37:O37"/>
    <mergeCell ref="P37:T37"/>
    <mergeCell ref="U37:Y37"/>
    <mergeCell ref="Z37:AE37"/>
    <mergeCell ref="AJ37:AM37"/>
    <mergeCell ref="AN35:AQ35"/>
    <mergeCell ref="C36:D36"/>
    <mergeCell ref="F36:H36"/>
    <mergeCell ref="I36:L36"/>
    <mergeCell ref="M36:O36"/>
    <mergeCell ref="P36:T36"/>
    <mergeCell ref="U36:Y36"/>
    <mergeCell ref="Z36:AE36"/>
    <mergeCell ref="AJ36:AM36"/>
    <mergeCell ref="AN36:AQ36"/>
    <mergeCell ref="C35:D35"/>
    <mergeCell ref="F35:H35"/>
    <mergeCell ref="I35:L35"/>
    <mergeCell ref="M35:O35"/>
    <mergeCell ref="P35:T35"/>
    <mergeCell ref="U35:Y35"/>
    <mergeCell ref="Z35:AE35"/>
    <mergeCell ref="AJ35:AM35"/>
    <mergeCell ref="AN34:AQ34"/>
    <mergeCell ref="C34:D34"/>
    <mergeCell ref="F34:H34"/>
    <mergeCell ref="I34:L34"/>
    <mergeCell ref="M34:O34"/>
    <mergeCell ref="P34:T34"/>
    <mergeCell ref="U34:Y34"/>
    <mergeCell ref="Z34:AE34"/>
    <mergeCell ref="AJ34:AM34"/>
    <mergeCell ref="AN32:AQ32"/>
    <mergeCell ref="C33:D33"/>
    <mergeCell ref="F33:H33"/>
    <mergeCell ref="I33:L33"/>
    <mergeCell ref="M33:O33"/>
    <mergeCell ref="P33:T33"/>
    <mergeCell ref="U33:Y33"/>
    <mergeCell ref="Z33:AE33"/>
    <mergeCell ref="AJ33:AM33"/>
    <mergeCell ref="AN33:AQ33"/>
    <mergeCell ref="C32:D32"/>
    <mergeCell ref="F32:H32"/>
    <mergeCell ref="I32:L32"/>
    <mergeCell ref="M32:O32"/>
    <mergeCell ref="P32:T32"/>
    <mergeCell ref="U32:Y32"/>
    <mergeCell ref="Z32:AE32"/>
    <mergeCell ref="AJ32:AM32"/>
    <mergeCell ref="AN30:AQ30"/>
    <mergeCell ref="C31:D31"/>
    <mergeCell ref="F31:H31"/>
    <mergeCell ref="I31:L31"/>
    <mergeCell ref="M31:O31"/>
    <mergeCell ref="P31:T31"/>
    <mergeCell ref="U31:Y31"/>
    <mergeCell ref="Z31:AE31"/>
    <mergeCell ref="AJ31:AM31"/>
    <mergeCell ref="AN31:AQ31"/>
    <mergeCell ref="C30:D30"/>
    <mergeCell ref="F30:H30"/>
    <mergeCell ref="I30:L30"/>
    <mergeCell ref="M30:O30"/>
    <mergeCell ref="P30:T30"/>
    <mergeCell ref="U30:Y30"/>
    <mergeCell ref="Z30:AE30"/>
    <mergeCell ref="AJ30:AM30"/>
    <mergeCell ref="AN28:AQ28"/>
    <mergeCell ref="C29:D29"/>
    <mergeCell ref="F29:H29"/>
    <mergeCell ref="I29:L29"/>
    <mergeCell ref="M29:O29"/>
    <mergeCell ref="P29:T29"/>
    <mergeCell ref="U29:Y29"/>
    <mergeCell ref="Z29:AE29"/>
    <mergeCell ref="AJ29:AM29"/>
    <mergeCell ref="AN29:AQ29"/>
    <mergeCell ref="C28:D28"/>
    <mergeCell ref="F28:H28"/>
    <mergeCell ref="I28:L28"/>
    <mergeCell ref="M28:O28"/>
    <mergeCell ref="P28:T28"/>
    <mergeCell ref="U28:Y28"/>
    <mergeCell ref="Z28:AE28"/>
    <mergeCell ref="AJ28:AM28"/>
    <mergeCell ref="AN26:AQ26"/>
    <mergeCell ref="C27:D27"/>
    <mergeCell ref="F27:H27"/>
    <mergeCell ref="I27:L27"/>
    <mergeCell ref="M27:O27"/>
    <mergeCell ref="P27:T27"/>
    <mergeCell ref="U27:Y27"/>
    <mergeCell ref="Z27:AE27"/>
    <mergeCell ref="AJ27:AM27"/>
    <mergeCell ref="AN27:AQ27"/>
    <mergeCell ref="C26:D26"/>
    <mergeCell ref="F26:H26"/>
    <mergeCell ref="I26:L26"/>
    <mergeCell ref="M26:O26"/>
    <mergeCell ref="P26:T26"/>
    <mergeCell ref="U26:Y26"/>
    <mergeCell ref="Z26:AE26"/>
    <mergeCell ref="AJ26:AM26"/>
    <mergeCell ref="AN24:AQ24"/>
    <mergeCell ref="C25:D25"/>
    <mergeCell ref="F25:H25"/>
    <mergeCell ref="I25:L25"/>
    <mergeCell ref="M25:O25"/>
    <mergeCell ref="P25:T25"/>
    <mergeCell ref="U25:Y25"/>
    <mergeCell ref="Z25:AE25"/>
    <mergeCell ref="AJ25:AM25"/>
    <mergeCell ref="AN25:AQ25"/>
    <mergeCell ref="C24:D24"/>
    <mergeCell ref="F24:H24"/>
    <mergeCell ref="I24:L24"/>
    <mergeCell ref="M24:O24"/>
    <mergeCell ref="P24:T24"/>
    <mergeCell ref="U24:Y24"/>
    <mergeCell ref="Z24:AE24"/>
    <mergeCell ref="AJ24:AM24"/>
    <mergeCell ref="Z20:AE22"/>
    <mergeCell ref="AJ20:AM22"/>
    <mergeCell ref="AN20:AQ22"/>
    <mergeCell ref="C23:D23"/>
    <mergeCell ref="F23:H23"/>
    <mergeCell ref="I23:L23"/>
    <mergeCell ref="M23:O23"/>
    <mergeCell ref="P23:T23"/>
    <mergeCell ref="U23:Y23"/>
    <mergeCell ref="Z23:AE23"/>
    <mergeCell ref="AJ23:AM23"/>
    <mergeCell ref="AN23:AQ23"/>
    <mergeCell ref="AI20:AI22"/>
    <mergeCell ref="AG20:AG22"/>
    <mergeCell ref="AF20:AF22"/>
    <mergeCell ref="AH20:AH22"/>
    <mergeCell ref="AQ14:AQ16"/>
    <mergeCell ref="AR14:AR16"/>
    <mergeCell ref="B20:B22"/>
    <mergeCell ref="C20:E22"/>
    <mergeCell ref="F20:H22"/>
    <mergeCell ref="I20:L22"/>
    <mergeCell ref="M20:O22"/>
    <mergeCell ref="P20:T22"/>
    <mergeCell ref="U20:Y22"/>
    <mergeCell ref="C14:E16"/>
    <mergeCell ref="F14:M16"/>
    <mergeCell ref="O14:Q16"/>
    <mergeCell ref="R14:AB16"/>
    <mergeCell ref="AC14:AE16"/>
    <mergeCell ref="AF14:AP16"/>
    <mergeCell ref="B8:B16"/>
    <mergeCell ref="C8:E10"/>
    <mergeCell ref="F8:M10"/>
    <mergeCell ref="N8:N16"/>
    <mergeCell ref="O8:Q10"/>
    <mergeCell ref="R8:AB10"/>
    <mergeCell ref="C11:E13"/>
    <mergeCell ref="F11:M13"/>
    <mergeCell ref="O11:Q13"/>
    <mergeCell ref="R11:AB13"/>
    <mergeCell ref="B2:AR2"/>
    <mergeCell ref="T4:AB4"/>
    <mergeCell ref="AC4:AE5"/>
    <mergeCell ref="AF4:AQ5"/>
    <mergeCell ref="T5:Y7"/>
    <mergeCell ref="Z5:AB7"/>
    <mergeCell ref="AC6:AE7"/>
    <mergeCell ref="AF6:AQ7"/>
    <mergeCell ref="AC8:AE13"/>
    <mergeCell ref="AF8:AP9"/>
    <mergeCell ref="AQ8:AQ9"/>
    <mergeCell ref="AF10:AF11"/>
    <mergeCell ref="AG10:AI11"/>
    <mergeCell ref="AK10:AK13"/>
    <mergeCell ref="AL10:AQ13"/>
    <mergeCell ref="AF12:AF13"/>
    <mergeCell ref="AG12:AI13"/>
    <mergeCell ref="B3:S3"/>
    <mergeCell ref="B4:S4"/>
    <mergeCell ref="B5:S6"/>
  </mergeCells>
  <phoneticPr fontId="3"/>
  <conditionalFormatting sqref="A23:A44">
    <cfRule type="cellIs" dxfId="0" priority="1" operator="equal">
      <formula>"対象"</formula>
    </cfRule>
  </conditionalFormatting>
  <dataValidations count="2">
    <dataValidation type="list" allowBlank="1" showInputMessage="1" showErrorMessage="1" sqref="F23:H44">
      <formula1>$AT$3:$AT$5</formula1>
    </dataValidation>
    <dataValidation type="list" allowBlank="1" showInputMessage="1" showErrorMessage="1" sqref="AF23:AI44">
      <formula1>$AU$3:$AU$5</formula1>
    </dataValidation>
  </dataValidations>
  <pageMargins left="0.70866141732283472" right="0.70866141732283472" top="0.59055118110236227" bottom="0.47244094488188981" header="0.31496062992125984" footer="0.31496062992125984"/>
  <pageSetup paperSize="9" scale="63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99"/>
  <sheetViews>
    <sheetView showZeros="0" view="pageBreakPreview" topLeftCell="A67" zoomScale="80" zoomScaleNormal="80" zoomScaleSheetLayoutView="80" workbookViewId="0">
      <selection activeCell="AP97" sqref="AP97:AV99"/>
    </sheetView>
  </sheetViews>
  <sheetFormatPr defaultColWidth="2.875" defaultRowHeight="17.25"/>
  <cols>
    <col min="1" max="3" width="2.875" style="30"/>
    <col min="4" max="16384" width="2.875" style="31"/>
  </cols>
  <sheetData>
    <row r="1" spans="1:52" ht="23.25" customHeight="1" thickBot="1">
      <c r="A1" s="570" t="s">
        <v>182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570"/>
      <c r="AK1" s="570"/>
      <c r="AL1" s="570"/>
      <c r="AM1" s="570"/>
      <c r="AN1" s="570"/>
      <c r="AO1" s="570"/>
      <c r="AP1" s="570"/>
      <c r="AQ1" s="570"/>
      <c r="AR1" s="570"/>
      <c r="AS1" s="570"/>
      <c r="AT1" s="570"/>
      <c r="AU1" s="570"/>
      <c r="AV1" s="570"/>
      <c r="AW1" s="570"/>
      <c r="AX1" s="570"/>
      <c r="AY1" s="570"/>
      <c r="AZ1" s="570"/>
    </row>
    <row r="2" spans="1:52">
      <c r="A2" s="96" t="s">
        <v>171</v>
      </c>
      <c r="AB2" s="571" t="s">
        <v>12</v>
      </c>
      <c r="AC2" s="572"/>
      <c r="AD2" s="572"/>
      <c r="AE2" s="572"/>
      <c r="AF2" s="572"/>
      <c r="AG2" s="572"/>
      <c r="AH2" s="572"/>
      <c r="AI2" s="572"/>
      <c r="AJ2" s="572"/>
      <c r="AK2" s="572"/>
      <c r="AL2" s="606"/>
      <c r="AM2" s="575" t="s">
        <v>22</v>
      </c>
      <c r="AN2" s="576"/>
      <c r="AO2" s="607"/>
      <c r="AP2" s="608" t="str">
        <f>補助対象施設の利用状況表記載例!AF4</f>
        <v>○○○○ビル</v>
      </c>
      <c r="AQ2" s="580"/>
      <c r="AR2" s="580"/>
      <c r="AS2" s="580"/>
      <c r="AT2" s="580"/>
      <c r="AU2" s="580"/>
      <c r="AV2" s="580"/>
      <c r="AW2" s="580"/>
      <c r="AX2" s="580"/>
      <c r="AY2" s="580"/>
      <c r="AZ2" s="581"/>
    </row>
    <row r="3" spans="1:52" ht="17.25" customHeight="1" thickBot="1">
      <c r="A3" s="97" t="s">
        <v>172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AB3" s="585" t="s">
        <v>127</v>
      </c>
      <c r="AC3" s="586"/>
      <c r="AD3" s="586"/>
      <c r="AE3" s="586"/>
      <c r="AF3" s="586"/>
      <c r="AG3" s="586"/>
      <c r="AH3" s="586"/>
      <c r="AI3" s="612"/>
      <c r="AJ3" s="615" t="s">
        <v>28</v>
      </c>
      <c r="AK3" s="616"/>
      <c r="AL3" s="616"/>
      <c r="AM3" s="578"/>
      <c r="AN3" s="134"/>
      <c r="AO3" s="122"/>
      <c r="AP3" s="609"/>
      <c r="AQ3" s="610"/>
      <c r="AR3" s="610"/>
      <c r="AS3" s="610"/>
      <c r="AT3" s="610"/>
      <c r="AU3" s="610"/>
      <c r="AV3" s="610"/>
      <c r="AW3" s="610"/>
      <c r="AX3" s="610"/>
      <c r="AY3" s="610"/>
      <c r="AZ3" s="611"/>
    </row>
    <row r="4" spans="1:52" ht="17.25" customHeight="1">
      <c r="AB4" s="587"/>
      <c r="AC4" s="588"/>
      <c r="AD4" s="588"/>
      <c r="AE4" s="588"/>
      <c r="AF4" s="588"/>
      <c r="AG4" s="588"/>
      <c r="AH4" s="588"/>
      <c r="AI4" s="613"/>
      <c r="AJ4" s="617"/>
      <c r="AK4" s="595"/>
      <c r="AL4" s="595"/>
      <c r="AM4" s="600" t="s">
        <v>1</v>
      </c>
      <c r="AN4" s="601"/>
      <c r="AO4" s="619"/>
      <c r="AP4" s="608" t="str">
        <f>補助対象施設の利用状況表記載例!AF6</f>
        <v>△△市○○□□丁目××番××号</v>
      </c>
      <c r="AQ4" s="580"/>
      <c r="AR4" s="580"/>
      <c r="AS4" s="580"/>
      <c r="AT4" s="580"/>
      <c r="AU4" s="580"/>
      <c r="AV4" s="580"/>
      <c r="AW4" s="580"/>
      <c r="AX4" s="580"/>
      <c r="AY4" s="580"/>
      <c r="AZ4" s="581"/>
    </row>
    <row r="5" spans="1:52" ht="18" thickBot="1">
      <c r="A5" s="32" t="s">
        <v>82</v>
      </c>
      <c r="B5" s="32"/>
      <c r="AB5" s="589"/>
      <c r="AC5" s="590"/>
      <c r="AD5" s="590"/>
      <c r="AE5" s="590"/>
      <c r="AF5" s="590"/>
      <c r="AG5" s="590"/>
      <c r="AH5" s="590"/>
      <c r="AI5" s="614"/>
      <c r="AJ5" s="618"/>
      <c r="AK5" s="598"/>
      <c r="AL5" s="598"/>
      <c r="AM5" s="603"/>
      <c r="AN5" s="604"/>
      <c r="AO5" s="620"/>
      <c r="AP5" s="609"/>
      <c r="AQ5" s="610"/>
      <c r="AR5" s="610"/>
      <c r="AS5" s="610"/>
      <c r="AT5" s="610"/>
      <c r="AU5" s="610"/>
      <c r="AV5" s="610"/>
      <c r="AW5" s="610"/>
      <c r="AX5" s="610"/>
      <c r="AY5" s="610"/>
      <c r="AZ5" s="611"/>
    </row>
    <row r="6" spans="1:52" ht="9.75" customHeight="1"/>
    <row r="7" spans="1:52">
      <c r="B7" s="32" t="s">
        <v>83</v>
      </c>
    </row>
    <row r="8" spans="1:52" ht="10.5" customHeight="1"/>
    <row r="9" spans="1:52" ht="18" thickBot="1">
      <c r="C9" s="32" t="s">
        <v>47</v>
      </c>
      <c r="AN9" s="33" t="s">
        <v>80</v>
      </c>
      <c r="AW9" s="33" t="s">
        <v>80</v>
      </c>
    </row>
    <row r="10" spans="1:52">
      <c r="E10" s="393" t="s">
        <v>85</v>
      </c>
      <c r="F10" s="394"/>
      <c r="G10" s="394"/>
      <c r="H10" s="394"/>
      <c r="I10" s="394"/>
      <c r="J10" s="395"/>
      <c r="K10" s="554" t="s">
        <v>79</v>
      </c>
      <c r="L10" s="555"/>
      <c r="M10" s="555"/>
      <c r="N10" s="555"/>
      <c r="O10" s="555"/>
      <c r="P10" s="555"/>
      <c r="Q10" s="555" t="s">
        <v>77</v>
      </c>
      <c r="R10" s="555"/>
      <c r="S10" s="555"/>
      <c r="T10" s="555"/>
      <c r="U10" s="555"/>
      <c r="V10" s="555"/>
      <c r="W10" s="569" t="s">
        <v>78</v>
      </c>
      <c r="X10" s="569"/>
      <c r="Y10" s="569"/>
      <c r="Z10" s="555"/>
      <c r="AA10" s="555"/>
      <c r="AB10" s="555"/>
      <c r="AC10" s="555" t="s">
        <v>76</v>
      </c>
      <c r="AD10" s="555"/>
      <c r="AE10" s="555"/>
      <c r="AF10" s="555"/>
      <c r="AG10" s="555"/>
      <c r="AH10" s="555"/>
      <c r="AI10" s="562" t="s">
        <v>16</v>
      </c>
      <c r="AJ10" s="563"/>
      <c r="AK10" s="563"/>
      <c r="AL10" s="563"/>
      <c r="AM10" s="563"/>
      <c r="AN10" s="564"/>
      <c r="AR10" s="399" t="s">
        <v>179</v>
      </c>
      <c r="AS10" s="394"/>
      <c r="AT10" s="394"/>
      <c r="AU10" s="394"/>
      <c r="AV10" s="394"/>
      <c r="AW10" s="395"/>
    </row>
    <row r="11" spans="1:52">
      <c r="E11" s="396"/>
      <c r="F11" s="397"/>
      <c r="G11" s="397"/>
      <c r="H11" s="397"/>
      <c r="I11" s="397"/>
      <c r="J11" s="398"/>
      <c r="K11" s="556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557"/>
      <c r="AF11" s="557"/>
      <c r="AG11" s="557"/>
      <c r="AH11" s="557"/>
      <c r="AI11" s="565"/>
      <c r="AJ11" s="567"/>
      <c r="AK11" s="567"/>
      <c r="AL11" s="567"/>
      <c r="AM11" s="567"/>
      <c r="AN11" s="398"/>
      <c r="AR11" s="396"/>
      <c r="AS11" s="397"/>
      <c r="AT11" s="397"/>
      <c r="AU11" s="397"/>
      <c r="AV11" s="397"/>
      <c r="AW11" s="398"/>
    </row>
    <row r="12" spans="1:52" ht="18" thickBot="1">
      <c r="E12" s="489"/>
      <c r="F12" s="412"/>
      <c r="G12" s="412"/>
      <c r="H12" s="412"/>
      <c r="I12" s="412"/>
      <c r="J12" s="414"/>
      <c r="K12" s="558"/>
      <c r="L12" s="559"/>
      <c r="M12" s="559"/>
      <c r="N12" s="559"/>
      <c r="O12" s="559"/>
      <c r="P12" s="559"/>
      <c r="Q12" s="559"/>
      <c r="R12" s="559"/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59"/>
      <c r="AG12" s="559"/>
      <c r="AH12" s="559"/>
      <c r="AI12" s="566"/>
      <c r="AJ12" s="568"/>
      <c r="AK12" s="568"/>
      <c r="AL12" s="568"/>
      <c r="AM12" s="568"/>
      <c r="AN12" s="414"/>
      <c r="AR12" s="489"/>
      <c r="AS12" s="412"/>
      <c r="AT12" s="412"/>
      <c r="AU12" s="412"/>
      <c r="AV12" s="412"/>
      <c r="AW12" s="414"/>
    </row>
    <row r="13" spans="1:52" ht="12.75" customHeight="1">
      <c r="E13" s="519">
        <f>SUM(K13:AN14)</f>
        <v>180</v>
      </c>
      <c r="F13" s="520"/>
      <c r="G13" s="520"/>
      <c r="H13" s="520"/>
      <c r="I13" s="520"/>
      <c r="J13" s="521"/>
      <c r="K13" s="545">
        <v>180</v>
      </c>
      <c r="L13" s="545"/>
      <c r="M13" s="545"/>
      <c r="N13" s="545"/>
      <c r="O13" s="545"/>
      <c r="P13" s="546"/>
      <c r="Q13" s="549"/>
      <c r="R13" s="545"/>
      <c r="S13" s="545"/>
      <c r="T13" s="545"/>
      <c r="U13" s="545"/>
      <c r="V13" s="546"/>
      <c r="W13" s="549"/>
      <c r="X13" s="545"/>
      <c r="Y13" s="545"/>
      <c r="Z13" s="545"/>
      <c r="AA13" s="545"/>
      <c r="AB13" s="546"/>
      <c r="AC13" s="549"/>
      <c r="AD13" s="545"/>
      <c r="AE13" s="545"/>
      <c r="AF13" s="545"/>
      <c r="AG13" s="545"/>
      <c r="AH13" s="546"/>
      <c r="AI13" s="549"/>
      <c r="AJ13" s="545"/>
      <c r="AK13" s="545"/>
      <c r="AL13" s="545"/>
      <c r="AM13" s="545"/>
      <c r="AN13" s="551"/>
      <c r="AO13" s="46"/>
      <c r="AP13" s="46"/>
      <c r="AQ13" s="46"/>
      <c r="AR13" s="536">
        <f>補助対象施設の利用状況表記載例!AL45</f>
        <v>0</v>
      </c>
      <c r="AS13" s="537"/>
      <c r="AT13" s="537"/>
      <c r="AU13" s="537"/>
      <c r="AV13" s="537"/>
      <c r="AW13" s="538"/>
    </row>
    <row r="14" spans="1:52" ht="12.75" customHeight="1" thickBot="1">
      <c r="E14" s="522"/>
      <c r="F14" s="517"/>
      <c r="G14" s="517"/>
      <c r="H14" s="517"/>
      <c r="I14" s="517"/>
      <c r="J14" s="518"/>
      <c r="K14" s="547"/>
      <c r="L14" s="547"/>
      <c r="M14" s="547"/>
      <c r="N14" s="547"/>
      <c r="O14" s="547"/>
      <c r="P14" s="548"/>
      <c r="Q14" s="550"/>
      <c r="R14" s="547"/>
      <c r="S14" s="547"/>
      <c r="T14" s="547"/>
      <c r="U14" s="547"/>
      <c r="V14" s="548"/>
      <c r="W14" s="550"/>
      <c r="X14" s="547"/>
      <c r="Y14" s="547"/>
      <c r="Z14" s="547"/>
      <c r="AA14" s="547"/>
      <c r="AB14" s="548"/>
      <c r="AC14" s="550"/>
      <c r="AD14" s="547"/>
      <c r="AE14" s="547"/>
      <c r="AF14" s="547"/>
      <c r="AG14" s="547"/>
      <c r="AH14" s="548"/>
      <c r="AI14" s="550"/>
      <c r="AJ14" s="547"/>
      <c r="AK14" s="547"/>
      <c r="AL14" s="547"/>
      <c r="AM14" s="547"/>
      <c r="AN14" s="552"/>
      <c r="AO14" s="46"/>
      <c r="AP14" s="46"/>
      <c r="AQ14" s="46"/>
      <c r="AR14" s="539"/>
      <c r="AS14" s="540"/>
      <c r="AT14" s="540"/>
      <c r="AU14" s="540"/>
      <c r="AV14" s="540"/>
      <c r="AW14" s="541"/>
    </row>
    <row r="15" spans="1:52" s="48" customFormat="1">
      <c r="A15" s="47"/>
      <c r="B15" s="47"/>
      <c r="C15" s="47"/>
      <c r="E15" s="50" t="s">
        <v>158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49"/>
      <c r="AP15" s="49"/>
      <c r="AQ15" s="553" t="s">
        <v>178</v>
      </c>
      <c r="AR15" s="553"/>
      <c r="AS15" s="553"/>
      <c r="AT15" s="553"/>
      <c r="AU15" s="553"/>
      <c r="AV15" s="553"/>
      <c r="AW15" s="553"/>
      <c r="AX15" s="553"/>
      <c r="AY15" s="553"/>
      <c r="AZ15" s="553"/>
    </row>
    <row r="16" spans="1:52" ht="10.5" customHeight="1">
      <c r="AQ16" s="553"/>
      <c r="AR16" s="553"/>
      <c r="AS16" s="553"/>
      <c r="AT16" s="553"/>
      <c r="AU16" s="553"/>
      <c r="AV16" s="553"/>
      <c r="AW16" s="553"/>
      <c r="AX16" s="553"/>
      <c r="AY16" s="553"/>
      <c r="AZ16" s="553"/>
    </row>
    <row r="17" spans="1:52" ht="18" thickBot="1">
      <c r="A17" s="31"/>
      <c r="B17" s="31"/>
      <c r="C17" s="32" t="s">
        <v>48</v>
      </c>
      <c r="AH17" s="33" t="s">
        <v>80</v>
      </c>
      <c r="AQ17" s="553"/>
      <c r="AR17" s="553"/>
      <c r="AS17" s="553"/>
      <c r="AT17" s="553"/>
      <c r="AU17" s="553"/>
      <c r="AV17" s="553"/>
      <c r="AW17" s="553"/>
      <c r="AX17" s="553"/>
      <c r="AY17" s="553"/>
      <c r="AZ17" s="553"/>
    </row>
    <row r="18" spans="1:52" ht="14.25" customHeight="1">
      <c r="A18" s="31"/>
      <c r="B18" s="31"/>
      <c r="E18" s="393" t="s">
        <v>85</v>
      </c>
      <c r="F18" s="394"/>
      <c r="G18" s="394"/>
      <c r="H18" s="394"/>
      <c r="I18" s="394"/>
      <c r="J18" s="395"/>
      <c r="K18" s="554" t="s">
        <v>40</v>
      </c>
      <c r="L18" s="555"/>
      <c r="M18" s="555"/>
      <c r="N18" s="555"/>
      <c r="O18" s="555"/>
      <c r="P18" s="555"/>
      <c r="Q18" s="542" t="s">
        <v>81</v>
      </c>
      <c r="R18" s="437"/>
      <c r="S18" s="437"/>
      <c r="T18" s="437"/>
      <c r="U18" s="437"/>
      <c r="V18" s="560"/>
      <c r="W18" s="555" t="s">
        <v>38</v>
      </c>
      <c r="X18" s="555"/>
      <c r="Y18" s="555"/>
      <c r="Z18" s="555"/>
      <c r="AA18" s="555"/>
      <c r="AB18" s="555"/>
      <c r="AC18" s="562" t="s">
        <v>16</v>
      </c>
      <c r="AD18" s="563"/>
      <c r="AE18" s="563"/>
      <c r="AF18" s="563"/>
      <c r="AG18" s="563"/>
      <c r="AH18" s="564"/>
    </row>
    <row r="19" spans="1:52">
      <c r="A19" s="31"/>
      <c r="B19" s="31"/>
      <c r="E19" s="396"/>
      <c r="F19" s="397"/>
      <c r="G19" s="397"/>
      <c r="H19" s="397"/>
      <c r="I19" s="397"/>
      <c r="J19" s="398"/>
      <c r="K19" s="556"/>
      <c r="L19" s="557"/>
      <c r="M19" s="557"/>
      <c r="N19" s="557"/>
      <c r="O19" s="557"/>
      <c r="P19" s="557"/>
      <c r="Q19" s="440"/>
      <c r="R19" s="403"/>
      <c r="S19" s="403"/>
      <c r="T19" s="403"/>
      <c r="U19" s="403"/>
      <c r="V19" s="416"/>
      <c r="W19" s="557"/>
      <c r="X19" s="557"/>
      <c r="Y19" s="557"/>
      <c r="Z19" s="557"/>
      <c r="AA19" s="557"/>
      <c r="AB19" s="557"/>
      <c r="AC19" s="565"/>
      <c r="AD19" s="567"/>
      <c r="AE19" s="567"/>
      <c r="AF19" s="567"/>
      <c r="AG19" s="567"/>
      <c r="AH19" s="398"/>
      <c r="AJ19" s="544"/>
      <c r="AK19" s="544"/>
      <c r="AL19" s="544"/>
      <c r="AM19" s="544"/>
      <c r="AN19" s="544"/>
      <c r="AO19" s="544"/>
      <c r="AP19" s="544"/>
      <c r="AQ19" s="544"/>
      <c r="AR19" s="544"/>
      <c r="AS19" s="544"/>
      <c r="AT19" s="544"/>
      <c r="AU19" s="544"/>
      <c r="AV19" s="544"/>
      <c r="AW19" s="544"/>
      <c r="AX19" s="544"/>
      <c r="AY19" s="544"/>
    </row>
    <row r="20" spans="1:52" ht="18" thickBot="1">
      <c r="A20" s="31"/>
      <c r="B20" s="31"/>
      <c r="E20" s="489"/>
      <c r="F20" s="412"/>
      <c r="G20" s="412"/>
      <c r="H20" s="412"/>
      <c r="I20" s="412"/>
      <c r="J20" s="414"/>
      <c r="K20" s="558"/>
      <c r="L20" s="559"/>
      <c r="M20" s="559"/>
      <c r="N20" s="559"/>
      <c r="O20" s="559"/>
      <c r="P20" s="559"/>
      <c r="Q20" s="561"/>
      <c r="R20" s="405"/>
      <c r="S20" s="405"/>
      <c r="T20" s="405"/>
      <c r="U20" s="405"/>
      <c r="V20" s="417"/>
      <c r="W20" s="559"/>
      <c r="X20" s="559"/>
      <c r="Y20" s="559"/>
      <c r="Z20" s="559"/>
      <c r="AA20" s="559"/>
      <c r="AB20" s="559"/>
      <c r="AC20" s="566"/>
      <c r="AD20" s="568"/>
      <c r="AE20" s="568"/>
      <c r="AF20" s="568"/>
      <c r="AG20" s="568"/>
      <c r="AH20" s="414"/>
      <c r="AJ20" s="544"/>
      <c r="AK20" s="544"/>
      <c r="AL20" s="544"/>
      <c r="AM20" s="544"/>
      <c r="AN20" s="544"/>
      <c r="AO20" s="544"/>
      <c r="AP20" s="544"/>
      <c r="AQ20" s="544"/>
      <c r="AR20" s="544"/>
      <c r="AS20" s="544"/>
      <c r="AT20" s="544"/>
      <c r="AU20" s="544"/>
      <c r="AV20" s="544"/>
      <c r="AW20" s="544"/>
      <c r="AX20" s="544"/>
      <c r="AY20" s="544"/>
    </row>
    <row r="21" spans="1:52" ht="13.5" customHeight="1">
      <c r="A21" s="31"/>
      <c r="B21" s="31"/>
      <c r="E21" s="519">
        <f>SUM(K21:AH22)</f>
        <v>90</v>
      </c>
      <c r="F21" s="520"/>
      <c r="G21" s="520"/>
      <c r="H21" s="520"/>
      <c r="I21" s="520"/>
      <c r="J21" s="521"/>
      <c r="K21" s="545">
        <v>90</v>
      </c>
      <c r="L21" s="545"/>
      <c r="M21" s="545"/>
      <c r="N21" s="545"/>
      <c r="O21" s="545"/>
      <c r="P21" s="546"/>
      <c r="Q21" s="549"/>
      <c r="R21" s="545"/>
      <c r="S21" s="545"/>
      <c r="T21" s="545"/>
      <c r="U21" s="545"/>
      <c r="V21" s="546"/>
      <c r="W21" s="549"/>
      <c r="X21" s="545"/>
      <c r="Y21" s="545"/>
      <c r="Z21" s="545"/>
      <c r="AA21" s="545"/>
      <c r="AB21" s="546"/>
      <c r="AC21" s="549"/>
      <c r="AD21" s="545"/>
      <c r="AE21" s="545"/>
      <c r="AF21" s="545"/>
      <c r="AG21" s="545"/>
      <c r="AH21" s="551"/>
      <c r="AJ21" s="544"/>
      <c r="AK21" s="544"/>
      <c r="AL21" s="544"/>
      <c r="AM21" s="544"/>
      <c r="AN21" s="544"/>
      <c r="AO21" s="544"/>
      <c r="AP21" s="544"/>
      <c r="AQ21" s="544"/>
      <c r="AR21" s="544"/>
      <c r="AS21" s="544"/>
      <c r="AT21" s="544"/>
      <c r="AU21" s="544"/>
      <c r="AV21" s="544"/>
      <c r="AW21" s="544"/>
      <c r="AX21" s="544"/>
      <c r="AY21" s="544"/>
    </row>
    <row r="22" spans="1:52" ht="13.5" customHeight="1" thickBot="1">
      <c r="A22" s="31"/>
      <c r="B22" s="31"/>
      <c r="E22" s="522"/>
      <c r="F22" s="517"/>
      <c r="G22" s="517"/>
      <c r="H22" s="517"/>
      <c r="I22" s="517"/>
      <c r="J22" s="518"/>
      <c r="K22" s="547"/>
      <c r="L22" s="547"/>
      <c r="M22" s="547"/>
      <c r="N22" s="547"/>
      <c r="O22" s="547"/>
      <c r="P22" s="548"/>
      <c r="Q22" s="550"/>
      <c r="R22" s="547"/>
      <c r="S22" s="547"/>
      <c r="T22" s="547"/>
      <c r="U22" s="547"/>
      <c r="V22" s="548"/>
      <c r="W22" s="550"/>
      <c r="X22" s="547"/>
      <c r="Y22" s="547"/>
      <c r="Z22" s="547"/>
      <c r="AA22" s="547"/>
      <c r="AB22" s="548"/>
      <c r="AC22" s="550"/>
      <c r="AD22" s="547"/>
      <c r="AE22" s="547"/>
      <c r="AF22" s="547"/>
      <c r="AG22" s="547"/>
      <c r="AH22" s="552"/>
      <c r="AJ22" s="544"/>
      <c r="AK22" s="544"/>
      <c r="AL22" s="544"/>
      <c r="AM22" s="544"/>
      <c r="AN22" s="544"/>
      <c r="AO22" s="544"/>
      <c r="AP22" s="544"/>
      <c r="AQ22" s="544"/>
      <c r="AR22" s="544"/>
      <c r="AS22" s="544"/>
      <c r="AT22" s="544"/>
      <c r="AU22" s="544"/>
      <c r="AV22" s="544"/>
      <c r="AW22" s="544"/>
      <c r="AX22" s="544"/>
      <c r="AY22" s="544"/>
    </row>
    <row r="23" spans="1:52" ht="18" customHeight="1">
      <c r="A23" s="31"/>
      <c r="B23" s="31"/>
      <c r="E23" s="50" t="s">
        <v>159</v>
      </c>
    </row>
    <row r="24" spans="1:52">
      <c r="A24" s="31"/>
      <c r="B24" s="31"/>
    </row>
    <row r="25" spans="1:52" ht="18" thickBot="1">
      <c r="A25" s="31"/>
      <c r="B25" s="31"/>
      <c r="C25" s="32" t="s">
        <v>50</v>
      </c>
      <c r="AZ25" s="33" t="s">
        <v>80</v>
      </c>
    </row>
    <row r="26" spans="1:52" ht="14.25" customHeight="1">
      <c r="A26" s="31"/>
      <c r="B26" s="31"/>
      <c r="E26" s="393" t="s">
        <v>85</v>
      </c>
      <c r="F26" s="394"/>
      <c r="G26" s="394"/>
      <c r="H26" s="394"/>
      <c r="I26" s="394"/>
      <c r="J26" s="395"/>
      <c r="K26" s="64"/>
      <c r="L26" s="526" t="s">
        <v>128</v>
      </c>
      <c r="M26" s="526"/>
      <c r="N26" s="526"/>
      <c r="O26" s="526"/>
      <c r="P26" s="526"/>
      <c r="Q26" s="526"/>
      <c r="R26" s="526"/>
      <c r="S26" s="526"/>
      <c r="T26" s="526"/>
      <c r="U26" s="526"/>
      <c r="V26" s="526"/>
      <c r="W26" s="526"/>
      <c r="X26" s="526"/>
      <c r="Y26" s="526"/>
      <c r="Z26" s="526"/>
      <c r="AA26" s="526"/>
      <c r="AB26" s="526"/>
      <c r="AC26" s="526"/>
      <c r="AD26" s="526"/>
      <c r="AE26" s="526"/>
      <c r="AF26" s="65"/>
      <c r="AG26" s="65"/>
      <c r="AH26" s="527" t="s">
        <v>129</v>
      </c>
      <c r="AI26" s="528"/>
      <c r="AJ26" s="528"/>
      <c r="AK26" s="528"/>
      <c r="AL26" s="528"/>
      <c r="AM26" s="529"/>
      <c r="AN26" s="65"/>
      <c r="AO26" s="65"/>
      <c r="AP26" s="65"/>
      <c r="AQ26" s="65"/>
      <c r="AR26" s="65"/>
      <c r="AS26" s="65"/>
      <c r="AT26" s="65"/>
      <c r="AU26" s="66"/>
      <c r="AV26" s="66"/>
      <c r="AW26" s="66"/>
      <c r="AX26" s="66"/>
      <c r="AY26" s="66"/>
      <c r="AZ26" s="66"/>
    </row>
    <row r="27" spans="1:52">
      <c r="A27" s="31"/>
      <c r="B27" s="31"/>
      <c r="E27" s="396"/>
      <c r="F27" s="397"/>
      <c r="G27" s="397"/>
      <c r="H27" s="397"/>
      <c r="I27" s="397"/>
      <c r="J27" s="398"/>
      <c r="K27" s="64"/>
      <c r="L27" s="526"/>
      <c r="M27" s="526"/>
      <c r="N27" s="526"/>
      <c r="O27" s="526"/>
      <c r="P27" s="526"/>
      <c r="Q27" s="526"/>
      <c r="R27" s="526"/>
      <c r="S27" s="526"/>
      <c r="T27" s="526"/>
      <c r="U27" s="526"/>
      <c r="V27" s="526"/>
      <c r="W27" s="526"/>
      <c r="X27" s="526"/>
      <c r="Y27" s="526"/>
      <c r="Z27" s="526"/>
      <c r="AA27" s="526"/>
      <c r="AB27" s="526"/>
      <c r="AC27" s="526"/>
      <c r="AD27" s="526"/>
      <c r="AE27" s="526"/>
      <c r="AF27" s="65"/>
      <c r="AG27" s="65"/>
      <c r="AH27" s="530"/>
      <c r="AI27" s="531"/>
      <c r="AJ27" s="531"/>
      <c r="AK27" s="531"/>
      <c r="AL27" s="531"/>
      <c r="AM27" s="532"/>
      <c r="AN27" s="65"/>
      <c r="AO27" s="65"/>
      <c r="AP27" s="65"/>
      <c r="AQ27" s="65"/>
      <c r="AR27" s="65"/>
      <c r="AS27" s="65"/>
      <c r="AT27" s="65"/>
      <c r="AU27" s="67"/>
      <c r="AV27" s="68"/>
      <c r="AW27" s="68"/>
      <c r="AX27" s="68"/>
      <c r="AY27" s="68"/>
      <c r="AZ27" s="65"/>
    </row>
    <row r="28" spans="1:52" ht="18" thickBot="1">
      <c r="A28" s="31"/>
      <c r="B28" s="31"/>
      <c r="E28" s="489"/>
      <c r="F28" s="412"/>
      <c r="G28" s="412"/>
      <c r="H28" s="412"/>
      <c r="I28" s="412"/>
      <c r="J28" s="414"/>
      <c r="K28" s="64"/>
      <c r="L28" s="526"/>
      <c r="M28" s="526"/>
      <c r="N28" s="526"/>
      <c r="O28" s="526"/>
      <c r="P28" s="526"/>
      <c r="Q28" s="526"/>
      <c r="R28" s="526"/>
      <c r="S28" s="526"/>
      <c r="T28" s="526"/>
      <c r="U28" s="526"/>
      <c r="V28" s="526"/>
      <c r="W28" s="526"/>
      <c r="X28" s="526"/>
      <c r="Y28" s="526"/>
      <c r="Z28" s="526"/>
      <c r="AA28" s="526"/>
      <c r="AB28" s="526"/>
      <c r="AC28" s="526"/>
      <c r="AD28" s="526"/>
      <c r="AE28" s="526"/>
      <c r="AF28" s="65"/>
      <c r="AG28" s="65"/>
      <c r="AH28" s="533"/>
      <c r="AI28" s="534"/>
      <c r="AJ28" s="534"/>
      <c r="AK28" s="534"/>
      <c r="AL28" s="534"/>
      <c r="AM28" s="535"/>
      <c r="AN28" s="65"/>
      <c r="AO28" s="65"/>
      <c r="AP28" s="65"/>
      <c r="AQ28" s="65"/>
      <c r="AR28" s="65"/>
      <c r="AS28" s="65"/>
      <c r="AT28" s="65"/>
      <c r="AU28" s="67"/>
      <c r="AV28" s="68"/>
      <c r="AW28" s="68"/>
      <c r="AX28" s="68"/>
      <c r="AY28" s="68"/>
      <c r="AZ28" s="65"/>
    </row>
    <row r="29" spans="1:52" ht="14.25" customHeight="1">
      <c r="A29" s="31"/>
      <c r="B29" s="31"/>
      <c r="E29" s="519">
        <f>AH29-(E13+E21)</f>
        <v>30</v>
      </c>
      <c r="F29" s="520"/>
      <c r="G29" s="520"/>
      <c r="H29" s="520"/>
      <c r="I29" s="520"/>
      <c r="J29" s="521"/>
      <c r="K29" s="69"/>
      <c r="L29" s="526"/>
      <c r="M29" s="526"/>
      <c r="N29" s="526"/>
      <c r="O29" s="526"/>
      <c r="P29" s="526"/>
      <c r="Q29" s="526"/>
      <c r="R29" s="526"/>
      <c r="S29" s="526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70"/>
      <c r="AG29" s="70"/>
      <c r="AH29" s="536">
        <f>補助対象施設の利用状況表記載例!AF14</f>
        <v>300</v>
      </c>
      <c r="AI29" s="537"/>
      <c r="AJ29" s="537"/>
      <c r="AK29" s="537"/>
      <c r="AL29" s="537"/>
      <c r="AM29" s="538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</row>
    <row r="30" spans="1:52" ht="14.25" customHeight="1" thickBot="1">
      <c r="A30" s="31"/>
      <c r="B30" s="31"/>
      <c r="E30" s="522"/>
      <c r="F30" s="517"/>
      <c r="G30" s="517"/>
      <c r="H30" s="517"/>
      <c r="I30" s="517"/>
      <c r="J30" s="518"/>
      <c r="K30" s="69"/>
      <c r="L30" s="526"/>
      <c r="M30" s="526"/>
      <c r="N30" s="526"/>
      <c r="O30" s="526"/>
      <c r="P30" s="526"/>
      <c r="Q30" s="526"/>
      <c r="R30" s="526"/>
      <c r="S30" s="526"/>
      <c r="T30" s="526"/>
      <c r="U30" s="526"/>
      <c r="V30" s="526"/>
      <c r="W30" s="526"/>
      <c r="X30" s="526"/>
      <c r="Y30" s="526"/>
      <c r="Z30" s="526"/>
      <c r="AA30" s="526"/>
      <c r="AB30" s="526"/>
      <c r="AC30" s="526"/>
      <c r="AD30" s="526"/>
      <c r="AE30" s="526"/>
      <c r="AF30" s="70"/>
      <c r="AG30" s="70"/>
      <c r="AH30" s="539"/>
      <c r="AI30" s="540"/>
      <c r="AJ30" s="540"/>
      <c r="AK30" s="540"/>
      <c r="AL30" s="540"/>
      <c r="AM30" s="541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</row>
    <row r="31" spans="1:52" ht="6.75" customHeight="1">
      <c r="A31" s="31"/>
      <c r="B31" s="31"/>
    </row>
    <row r="32" spans="1:52" ht="6.75" customHeight="1">
      <c r="A32" s="31"/>
      <c r="B32" s="31"/>
    </row>
    <row r="33" spans="1:51" ht="6.75" customHeight="1">
      <c r="A33" s="31"/>
      <c r="B33" s="31"/>
    </row>
    <row r="34" spans="1:51" ht="18" thickBot="1">
      <c r="A34" s="31"/>
      <c r="C34" s="32" t="s">
        <v>88</v>
      </c>
    </row>
    <row r="35" spans="1:51">
      <c r="A35" s="31"/>
      <c r="E35" s="399" t="s">
        <v>87</v>
      </c>
      <c r="F35" s="394"/>
      <c r="G35" s="394"/>
      <c r="H35" s="394"/>
      <c r="I35" s="394"/>
      <c r="J35" s="395"/>
      <c r="K35" s="437" t="s">
        <v>90</v>
      </c>
      <c r="L35" s="394"/>
      <c r="M35" s="394"/>
      <c r="N35" s="394"/>
      <c r="O35" s="394"/>
      <c r="P35" s="488"/>
      <c r="Q35" s="542" t="s">
        <v>91</v>
      </c>
      <c r="R35" s="394"/>
      <c r="S35" s="394"/>
      <c r="T35" s="394"/>
      <c r="U35" s="394"/>
      <c r="V35" s="488"/>
      <c r="W35" s="542" t="s">
        <v>89</v>
      </c>
      <c r="X35" s="394"/>
      <c r="Y35" s="394"/>
      <c r="Z35" s="394"/>
      <c r="AA35" s="394"/>
      <c r="AB35" s="395"/>
    </row>
    <row r="36" spans="1:51" ht="18" thickBot="1">
      <c r="A36" s="31"/>
      <c r="E36" s="489"/>
      <c r="F36" s="412"/>
      <c r="G36" s="412"/>
      <c r="H36" s="412"/>
      <c r="I36" s="412"/>
      <c r="J36" s="414"/>
      <c r="K36" s="412"/>
      <c r="L36" s="412"/>
      <c r="M36" s="412"/>
      <c r="N36" s="412"/>
      <c r="O36" s="412"/>
      <c r="P36" s="413"/>
      <c r="Q36" s="543"/>
      <c r="R36" s="412"/>
      <c r="S36" s="412"/>
      <c r="T36" s="412"/>
      <c r="U36" s="412"/>
      <c r="V36" s="413"/>
      <c r="W36" s="543"/>
      <c r="X36" s="412"/>
      <c r="Y36" s="412"/>
      <c r="Z36" s="412"/>
      <c r="AA36" s="412"/>
      <c r="AB36" s="414"/>
      <c r="AD36" s="544" t="s">
        <v>199</v>
      </c>
      <c r="AE36" s="544"/>
      <c r="AF36" s="544"/>
      <c r="AG36" s="544"/>
      <c r="AH36" s="544"/>
      <c r="AI36" s="544"/>
      <c r="AJ36" s="544"/>
      <c r="AK36" s="544"/>
      <c r="AL36" s="544"/>
      <c r="AM36" s="544"/>
      <c r="AN36" s="544"/>
      <c r="AO36" s="544"/>
      <c r="AP36" s="544"/>
      <c r="AQ36" s="544"/>
      <c r="AR36" s="544"/>
      <c r="AS36" s="544"/>
      <c r="AT36" s="544"/>
      <c r="AU36" s="544"/>
      <c r="AV36" s="544"/>
      <c r="AW36" s="544"/>
      <c r="AX36" s="544"/>
    </row>
    <row r="37" spans="1:51">
      <c r="A37" s="31"/>
      <c r="E37" s="519">
        <f>SUM(E13,E21,E29)</f>
        <v>300</v>
      </c>
      <c r="F37" s="520"/>
      <c r="G37" s="520"/>
      <c r="H37" s="520"/>
      <c r="I37" s="520"/>
      <c r="J37" s="521"/>
      <c r="K37" s="520">
        <f>+E13</f>
        <v>180</v>
      </c>
      <c r="L37" s="520"/>
      <c r="M37" s="520"/>
      <c r="N37" s="520"/>
      <c r="O37" s="520"/>
      <c r="P37" s="523"/>
      <c r="Q37" s="525">
        <f>+E21</f>
        <v>90</v>
      </c>
      <c r="R37" s="520"/>
      <c r="S37" s="520"/>
      <c r="T37" s="520"/>
      <c r="U37" s="520"/>
      <c r="V37" s="523"/>
      <c r="W37" s="525">
        <f>+E29</f>
        <v>30</v>
      </c>
      <c r="X37" s="520"/>
      <c r="Y37" s="520"/>
      <c r="Z37" s="520"/>
      <c r="AA37" s="520"/>
      <c r="AB37" s="521"/>
      <c r="AD37" s="544"/>
      <c r="AE37" s="544"/>
      <c r="AF37" s="544"/>
      <c r="AG37" s="544"/>
      <c r="AH37" s="544"/>
      <c r="AI37" s="544"/>
      <c r="AJ37" s="544"/>
      <c r="AK37" s="544"/>
      <c r="AL37" s="544"/>
      <c r="AM37" s="544"/>
      <c r="AN37" s="544"/>
      <c r="AO37" s="544"/>
      <c r="AP37" s="544"/>
      <c r="AQ37" s="544"/>
      <c r="AR37" s="544"/>
      <c r="AS37" s="544"/>
      <c r="AT37" s="544"/>
      <c r="AU37" s="544"/>
      <c r="AV37" s="544"/>
      <c r="AW37" s="544"/>
      <c r="AX37" s="544"/>
    </row>
    <row r="38" spans="1:51" ht="18" thickBot="1">
      <c r="A38" s="31"/>
      <c r="E38" s="522"/>
      <c r="F38" s="517"/>
      <c r="G38" s="517"/>
      <c r="H38" s="517"/>
      <c r="I38" s="517"/>
      <c r="J38" s="518"/>
      <c r="K38" s="517"/>
      <c r="L38" s="517"/>
      <c r="M38" s="517"/>
      <c r="N38" s="517"/>
      <c r="O38" s="517"/>
      <c r="P38" s="524"/>
      <c r="Q38" s="516"/>
      <c r="R38" s="517"/>
      <c r="S38" s="517"/>
      <c r="T38" s="517"/>
      <c r="U38" s="517"/>
      <c r="V38" s="524"/>
      <c r="W38" s="516"/>
      <c r="X38" s="517"/>
      <c r="Y38" s="517"/>
      <c r="Z38" s="517"/>
      <c r="AA38" s="517"/>
      <c r="AB38" s="518"/>
    </row>
    <row r="39" spans="1:51" ht="10.5" customHeight="1">
      <c r="A39" s="31"/>
    </row>
    <row r="40" spans="1:51">
      <c r="A40" s="31"/>
      <c r="B40" s="32" t="s">
        <v>84</v>
      </c>
    </row>
    <row r="41" spans="1:51">
      <c r="A41" s="31"/>
      <c r="D41" s="94" t="s">
        <v>200</v>
      </c>
    </row>
    <row r="42" spans="1:51" ht="7.5" customHeight="1" thickBot="1">
      <c r="A42" s="31"/>
      <c r="B42" s="59"/>
      <c r="C42" s="59"/>
      <c r="D42" s="59"/>
      <c r="E42" s="59"/>
      <c r="F42" s="34"/>
      <c r="G42" s="34"/>
      <c r="H42" s="34"/>
    </row>
    <row r="43" spans="1:51" ht="17.25" customHeight="1" thickBot="1">
      <c r="A43" s="31"/>
      <c r="B43" s="59"/>
      <c r="C43" s="59"/>
      <c r="D43" s="59"/>
      <c r="E43" s="59"/>
      <c r="F43" s="34"/>
      <c r="G43" s="34"/>
      <c r="H43" s="34"/>
      <c r="W43" s="399" t="s">
        <v>90</v>
      </c>
      <c r="X43" s="394"/>
      <c r="Y43" s="394"/>
      <c r="Z43" s="394"/>
      <c r="AA43" s="394"/>
      <c r="AB43" s="488"/>
      <c r="AC43" s="513">
        <f>+K37</f>
        <v>180</v>
      </c>
      <c r="AD43" s="514"/>
      <c r="AE43" s="514"/>
      <c r="AF43" s="514"/>
      <c r="AG43" s="514"/>
      <c r="AH43" s="515"/>
    </row>
    <row r="44" spans="1:51" ht="18" thickBot="1">
      <c r="A44" s="31"/>
      <c r="B44" s="59"/>
      <c r="C44" s="60"/>
      <c r="D44" s="399" t="s">
        <v>86</v>
      </c>
      <c r="E44" s="394"/>
      <c r="F44" s="394"/>
      <c r="G44" s="394"/>
      <c r="H44" s="395"/>
      <c r="I44" s="394"/>
      <c r="J44" s="395"/>
      <c r="W44" s="489"/>
      <c r="X44" s="412"/>
      <c r="Y44" s="412"/>
      <c r="Z44" s="412"/>
      <c r="AA44" s="412"/>
      <c r="AB44" s="413"/>
      <c r="AC44" s="516"/>
      <c r="AD44" s="517"/>
      <c r="AE44" s="517"/>
      <c r="AF44" s="517"/>
      <c r="AG44" s="517"/>
      <c r="AH44" s="518"/>
      <c r="AQ44" s="445" t="s">
        <v>55</v>
      </c>
      <c r="AR44" s="445"/>
      <c r="AS44" s="479">
        <f>IF(AC43&gt;0,AC43/(V47+AJ47),"")</f>
        <v>0.66666666666666663</v>
      </c>
      <c r="AT44" s="480"/>
      <c r="AU44" s="480"/>
      <c r="AV44" s="480"/>
      <c r="AW44" s="480"/>
      <c r="AX44" s="480"/>
      <c r="AY44" s="481"/>
    </row>
    <row r="45" spans="1:51" ht="8.25" customHeight="1" thickBot="1">
      <c r="A45" s="31"/>
      <c r="B45" s="59"/>
      <c r="C45" s="60"/>
      <c r="D45" s="489"/>
      <c r="E45" s="412"/>
      <c r="F45" s="412"/>
      <c r="G45" s="412"/>
      <c r="H45" s="414"/>
      <c r="I45" s="397"/>
      <c r="J45" s="398"/>
      <c r="L45" s="397" t="s">
        <v>55</v>
      </c>
      <c r="M45" s="397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45"/>
      <c r="AR45" s="445"/>
      <c r="AS45" s="482"/>
      <c r="AT45" s="483"/>
      <c r="AU45" s="483"/>
      <c r="AV45" s="483"/>
      <c r="AW45" s="483"/>
      <c r="AX45" s="483"/>
      <c r="AY45" s="484"/>
    </row>
    <row r="46" spans="1:51" ht="8.25" customHeight="1" thickBot="1">
      <c r="A46" s="31"/>
      <c r="D46" s="396"/>
      <c r="E46" s="397"/>
      <c r="F46" s="397"/>
      <c r="G46" s="397"/>
      <c r="H46" s="397"/>
      <c r="I46" s="397"/>
      <c r="J46" s="398"/>
      <c r="L46" s="397"/>
      <c r="M46" s="397"/>
      <c r="AQ46" s="445"/>
      <c r="AR46" s="445"/>
      <c r="AS46" s="482"/>
      <c r="AT46" s="483"/>
      <c r="AU46" s="483"/>
      <c r="AV46" s="483"/>
      <c r="AW46" s="483"/>
      <c r="AX46" s="483"/>
      <c r="AY46" s="484"/>
    </row>
    <row r="47" spans="1:51" ht="17.25" customHeight="1" thickBot="1">
      <c r="A47" s="31"/>
      <c r="D47" s="489"/>
      <c r="E47" s="412"/>
      <c r="F47" s="412"/>
      <c r="G47" s="412"/>
      <c r="H47" s="412"/>
      <c r="I47" s="412"/>
      <c r="J47" s="414"/>
      <c r="P47" s="399" t="s">
        <v>90</v>
      </c>
      <c r="Q47" s="394"/>
      <c r="R47" s="394"/>
      <c r="S47" s="394"/>
      <c r="T47" s="394"/>
      <c r="U47" s="488"/>
      <c r="V47" s="513">
        <f>+K37</f>
        <v>180</v>
      </c>
      <c r="W47" s="514"/>
      <c r="X47" s="514"/>
      <c r="Y47" s="514"/>
      <c r="Z47" s="514"/>
      <c r="AA47" s="515"/>
      <c r="AB47" s="397" t="s">
        <v>54</v>
      </c>
      <c r="AC47" s="445"/>
      <c r="AD47" s="399" t="s">
        <v>91</v>
      </c>
      <c r="AE47" s="394"/>
      <c r="AF47" s="394"/>
      <c r="AG47" s="394"/>
      <c r="AH47" s="394"/>
      <c r="AI47" s="488"/>
      <c r="AJ47" s="513">
        <f>+Q37</f>
        <v>90</v>
      </c>
      <c r="AK47" s="514"/>
      <c r="AL47" s="514"/>
      <c r="AM47" s="514"/>
      <c r="AN47" s="514"/>
      <c r="AO47" s="515"/>
      <c r="AQ47" s="445"/>
      <c r="AR47" s="445"/>
      <c r="AS47" s="485"/>
      <c r="AT47" s="486"/>
      <c r="AU47" s="486"/>
      <c r="AV47" s="486"/>
      <c r="AW47" s="486"/>
      <c r="AX47" s="486"/>
      <c r="AY47" s="487"/>
    </row>
    <row r="48" spans="1:51" ht="18" thickBot="1">
      <c r="A48" s="31"/>
      <c r="D48" s="30"/>
      <c r="E48" s="30"/>
      <c r="P48" s="489"/>
      <c r="Q48" s="412"/>
      <c r="R48" s="412"/>
      <c r="S48" s="412"/>
      <c r="T48" s="412"/>
      <c r="U48" s="413"/>
      <c r="V48" s="516"/>
      <c r="W48" s="517"/>
      <c r="X48" s="517"/>
      <c r="Y48" s="517"/>
      <c r="Z48" s="517"/>
      <c r="AA48" s="518"/>
      <c r="AB48" s="397"/>
      <c r="AC48" s="445"/>
      <c r="AD48" s="489"/>
      <c r="AE48" s="412"/>
      <c r="AF48" s="412"/>
      <c r="AG48" s="412"/>
      <c r="AH48" s="412"/>
      <c r="AI48" s="413"/>
      <c r="AJ48" s="516"/>
      <c r="AK48" s="517"/>
      <c r="AL48" s="517"/>
      <c r="AM48" s="517"/>
      <c r="AN48" s="517"/>
      <c r="AO48" s="518"/>
    </row>
    <row r="49" spans="1:51" ht="7.5" customHeight="1">
      <c r="A49" s="31"/>
      <c r="D49" s="30"/>
      <c r="E49" s="30"/>
    </row>
    <row r="50" spans="1:51">
      <c r="B50" s="32" t="s">
        <v>180</v>
      </c>
    </row>
    <row r="51" spans="1:51">
      <c r="D51" s="94" t="s">
        <v>201</v>
      </c>
    </row>
    <row r="52" spans="1:51" ht="6.75" customHeight="1" thickBot="1"/>
    <row r="53" spans="1:51" ht="16.5" customHeight="1" thickBot="1">
      <c r="W53" s="151" t="s">
        <v>177</v>
      </c>
      <c r="X53" s="394"/>
      <c r="Y53" s="394"/>
      <c r="Z53" s="394"/>
      <c r="AA53" s="394"/>
      <c r="AB53" s="488"/>
      <c r="AC53" s="490">
        <f>+AR13</f>
        <v>0</v>
      </c>
      <c r="AD53" s="491"/>
      <c r="AE53" s="491"/>
      <c r="AF53" s="491"/>
      <c r="AG53" s="491"/>
      <c r="AH53" s="492"/>
    </row>
    <row r="54" spans="1:51" ht="16.5" customHeight="1" thickBot="1">
      <c r="D54" s="399" t="s">
        <v>147</v>
      </c>
      <c r="E54" s="394"/>
      <c r="F54" s="394"/>
      <c r="G54" s="394"/>
      <c r="H54" s="394"/>
      <c r="I54" s="394"/>
      <c r="J54" s="395"/>
      <c r="O54" s="512">
        <v>1</v>
      </c>
      <c r="P54" s="512"/>
      <c r="Q54" s="76"/>
      <c r="R54" s="75"/>
      <c r="S54" s="445" t="s">
        <v>39</v>
      </c>
      <c r="T54" s="445"/>
      <c r="W54" s="489"/>
      <c r="X54" s="412"/>
      <c r="Y54" s="412"/>
      <c r="Z54" s="412"/>
      <c r="AA54" s="412"/>
      <c r="AB54" s="413"/>
      <c r="AC54" s="493"/>
      <c r="AD54" s="494"/>
      <c r="AE54" s="494"/>
      <c r="AF54" s="494"/>
      <c r="AG54" s="494"/>
      <c r="AH54" s="495"/>
      <c r="AQ54" s="445" t="s">
        <v>55</v>
      </c>
      <c r="AR54" s="445"/>
      <c r="AS54" s="479" t="str">
        <f>IF(AC53&gt;0,O54-(AC53/AC57),"")</f>
        <v/>
      </c>
      <c r="AT54" s="480"/>
      <c r="AU54" s="480"/>
      <c r="AV54" s="480"/>
      <c r="AW54" s="480"/>
      <c r="AX54" s="480"/>
      <c r="AY54" s="481"/>
    </row>
    <row r="55" spans="1:51" ht="9" customHeight="1" thickBot="1">
      <c r="D55" s="396"/>
      <c r="E55" s="397"/>
      <c r="F55" s="397"/>
      <c r="G55" s="397"/>
      <c r="H55" s="397"/>
      <c r="I55" s="397"/>
      <c r="J55" s="398"/>
      <c r="L55" s="397" t="s">
        <v>55</v>
      </c>
      <c r="M55" s="397"/>
      <c r="O55" s="512"/>
      <c r="P55" s="512"/>
      <c r="Q55" s="76"/>
      <c r="R55" s="75"/>
      <c r="S55" s="445"/>
      <c r="T55" s="445"/>
      <c r="U55" s="34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Q55" s="445"/>
      <c r="AR55" s="445"/>
      <c r="AS55" s="482"/>
      <c r="AT55" s="483"/>
      <c r="AU55" s="483"/>
      <c r="AV55" s="483"/>
      <c r="AW55" s="483"/>
      <c r="AX55" s="483"/>
      <c r="AY55" s="484"/>
    </row>
    <row r="56" spans="1:51" ht="9" customHeight="1" thickBot="1">
      <c r="D56" s="396"/>
      <c r="E56" s="397"/>
      <c r="F56" s="397"/>
      <c r="G56" s="397"/>
      <c r="H56" s="397"/>
      <c r="I56" s="397"/>
      <c r="J56" s="398"/>
      <c r="L56" s="397"/>
      <c r="M56" s="397"/>
      <c r="O56" s="512"/>
      <c r="P56" s="512"/>
      <c r="Q56" s="76"/>
      <c r="R56" s="75"/>
      <c r="S56" s="445"/>
      <c r="T56" s="445"/>
      <c r="AQ56" s="445"/>
      <c r="AR56" s="445"/>
      <c r="AS56" s="482"/>
      <c r="AT56" s="483"/>
      <c r="AU56" s="483"/>
      <c r="AV56" s="483"/>
      <c r="AW56" s="483"/>
      <c r="AX56" s="483"/>
      <c r="AY56" s="484"/>
    </row>
    <row r="57" spans="1:51" ht="16.5" customHeight="1" thickBot="1">
      <c r="D57" s="489"/>
      <c r="E57" s="412"/>
      <c r="F57" s="412"/>
      <c r="G57" s="412"/>
      <c r="H57" s="412"/>
      <c r="I57" s="412"/>
      <c r="J57" s="414"/>
      <c r="O57" s="512"/>
      <c r="P57" s="512"/>
      <c r="Q57" s="76"/>
      <c r="R57" s="75"/>
      <c r="S57" s="445"/>
      <c r="T57" s="445"/>
      <c r="W57" s="399" t="s">
        <v>69</v>
      </c>
      <c r="X57" s="394"/>
      <c r="Y57" s="394"/>
      <c r="Z57" s="394"/>
      <c r="AA57" s="394"/>
      <c r="AB57" s="488"/>
      <c r="AC57" s="490">
        <f>+E37</f>
        <v>300</v>
      </c>
      <c r="AD57" s="491"/>
      <c r="AE57" s="491"/>
      <c r="AF57" s="491"/>
      <c r="AG57" s="491"/>
      <c r="AH57" s="492"/>
      <c r="AQ57" s="445"/>
      <c r="AR57" s="445"/>
      <c r="AS57" s="485"/>
      <c r="AT57" s="486"/>
      <c r="AU57" s="486"/>
      <c r="AV57" s="486"/>
      <c r="AW57" s="486"/>
      <c r="AX57" s="486"/>
      <c r="AY57" s="487"/>
    </row>
    <row r="58" spans="1:51" ht="16.5" customHeight="1" thickBot="1">
      <c r="W58" s="489"/>
      <c r="X58" s="412"/>
      <c r="Y58" s="412"/>
      <c r="Z58" s="412"/>
      <c r="AA58" s="412"/>
      <c r="AB58" s="413"/>
      <c r="AC58" s="493"/>
      <c r="AD58" s="494"/>
      <c r="AE58" s="494"/>
      <c r="AF58" s="494"/>
      <c r="AG58" s="494"/>
      <c r="AH58" s="495"/>
    </row>
    <row r="60" spans="1:51">
      <c r="A60" s="32" t="s">
        <v>202</v>
      </c>
    </row>
    <row r="61" spans="1:51" s="35" customFormat="1" ht="18.75" customHeight="1" thickBot="1">
      <c r="AY61" s="36" t="s">
        <v>75</v>
      </c>
    </row>
    <row r="62" spans="1:51" s="35" customFormat="1" ht="16.5" customHeight="1">
      <c r="C62" s="496" t="s">
        <v>169</v>
      </c>
      <c r="D62" s="497"/>
      <c r="E62" s="497"/>
      <c r="F62" s="497"/>
      <c r="G62" s="497"/>
      <c r="H62" s="497"/>
      <c r="I62" s="497"/>
      <c r="J62" s="497"/>
      <c r="K62" s="497"/>
      <c r="L62" s="497"/>
      <c r="M62" s="498"/>
      <c r="N62" s="502" t="s">
        <v>92</v>
      </c>
      <c r="O62" s="503"/>
      <c r="P62" s="503"/>
      <c r="Q62" s="503"/>
      <c r="R62" s="503"/>
      <c r="S62" s="503"/>
      <c r="T62" s="503"/>
      <c r="U62" s="503"/>
      <c r="V62" s="503"/>
      <c r="W62" s="503"/>
      <c r="X62" s="503" t="s">
        <v>165</v>
      </c>
      <c r="Y62" s="503"/>
      <c r="Z62" s="503"/>
      <c r="AA62" s="503"/>
      <c r="AB62" s="503"/>
      <c r="AC62" s="503"/>
      <c r="AD62" s="503"/>
      <c r="AE62" s="503"/>
      <c r="AF62" s="503"/>
      <c r="AG62" s="503"/>
      <c r="AH62" s="506" t="s">
        <v>166</v>
      </c>
      <c r="AI62" s="506"/>
      <c r="AJ62" s="506"/>
      <c r="AK62" s="506"/>
      <c r="AL62" s="506"/>
      <c r="AM62" s="506"/>
      <c r="AN62" s="506"/>
      <c r="AO62" s="506"/>
      <c r="AP62" s="506"/>
      <c r="AQ62" s="507"/>
      <c r="AR62" s="510" t="s">
        <v>72</v>
      </c>
      <c r="AS62" s="497"/>
      <c r="AT62" s="497"/>
      <c r="AU62" s="497"/>
      <c r="AV62" s="497"/>
      <c r="AW62" s="497"/>
      <c r="AX62" s="497"/>
      <c r="AY62" s="498"/>
    </row>
    <row r="63" spans="1:51" s="35" customFormat="1" ht="16.5" customHeight="1" thickBot="1">
      <c r="C63" s="499"/>
      <c r="D63" s="500"/>
      <c r="E63" s="500"/>
      <c r="F63" s="500"/>
      <c r="G63" s="500"/>
      <c r="H63" s="500"/>
      <c r="I63" s="500"/>
      <c r="J63" s="500"/>
      <c r="K63" s="500"/>
      <c r="L63" s="500"/>
      <c r="M63" s="501"/>
      <c r="N63" s="504"/>
      <c r="O63" s="505"/>
      <c r="P63" s="505"/>
      <c r="Q63" s="505"/>
      <c r="R63" s="505"/>
      <c r="S63" s="505"/>
      <c r="T63" s="505"/>
      <c r="U63" s="505"/>
      <c r="V63" s="505"/>
      <c r="W63" s="505"/>
      <c r="X63" s="505"/>
      <c r="Y63" s="505"/>
      <c r="Z63" s="505"/>
      <c r="AA63" s="505"/>
      <c r="AB63" s="505"/>
      <c r="AC63" s="505"/>
      <c r="AD63" s="505"/>
      <c r="AE63" s="505"/>
      <c r="AF63" s="505"/>
      <c r="AG63" s="505"/>
      <c r="AH63" s="508"/>
      <c r="AI63" s="508"/>
      <c r="AJ63" s="508"/>
      <c r="AK63" s="508"/>
      <c r="AL63" s="508"/>
      <c r="AM63" s="508"/>
      <c r="AN63" s="508"/>
      <c r="AO63" s="508"/>
      <c r="AP63" s="508"/>
      <c r="AQ63" s="509"/>
      <c r="AR63" s="511"/>
      <c r="AS63" s="500"/>
      <c r="AT63" s="500"/>
      <c r="AU63" s="500"/>
      <c r="AV63" s="500"/>
      <c r="AW63" s="500"/>
      <c r="AX63" s="500"/>
      <c r="AY63" s="501"/>
    </row>
    <row r="64" spans="1:51" s="35" customFormat="1" ht="15.75" customHeight="1">
      <c r="C64" s="446" t="s">
        <v>167</v>
      </c>
      <c r="D64" s="447"/>
      <c r="E64" s="447"/>
      <c r="F64" s="447"/>
      <c r="G64" s="447"/>
      <c r="H64" s="447"/>
      <c r="I64" s="447"/>
      <c r="J64" s="447"/>
      <c r="K64" s="447"/>
      <c r="L64" s="447"/>
      <c r="M64" s="448"/>
      <c r="N64" s="452">
        <v>30000000</v>
      </c>
      <c r="O64" s="453"/>
      <c r="P64" s="453"/>
      <c r="Q64" s="453"/>
      <c r="R64" s="453"/>
      <c r="S64" s="453"/>
      <c r="T64" s="453"/>
      <c r="U64" s="453"/>
      <c r="V64" s="453"/>
      <c r="W64" s="453"/>
      <c r="X64" s="453">
        <v>5000000</v>
      </c>
      <c r="Y64" s="453"/>
      <c r="Z64" s="453"/>
      <c r="AA64" s="453"/>
      <c r="AB64" s="453"/>
      <c r="AC64" s="453"/>
      <c r="AD64" s="453"/>
      <c r="AE64" s="453"/>
      <c r="AF64" s="453"/>
      <c r="AG64" s="453"/>
      <c r="AH64" s="453">
        <v>15000000</v>
      </c>
      <c r="AI64" s="453"/>
      <c r="AJ64" s="453"/>
      <c r="AK64" s="453"/>
      <c r="AL64" s="453"/>
      <c r="AM64" s="453"/>
      <c r="AN64" s="453"/>
      <c r="AO64" s="453"/>
      <c r="AP64" s="453"/>
      <c r="AQ64" s="456"/>
      <c r="AR64" s="458">
        <f>SUM(N64:AQ65)</f>
        <v>50000000</v>
      </c>
      <c r="AS64" s="459"/>
      <c r="AT64" s="459"/>
      <c r="AU64" s="459"/>
      <c r="AV64" s="459"/>
      <c r="AW64" s="459"/>
      <c r="AX64" s="459"/>
      <c r="AY64" s="460"/>
    </row>
    <row r="65" spans="1:51" s="35" customFormat="1" ht="15.75" customHeight="1">
      <c r="C65" s="449"/>
      <c r="D65" s="450"/>
      <c r="E65" s="450"/>
      <c r="F65" s="450"/>
      <c r="G65" s="450"/>
      <c r="H65" s="450"/>
      <c r="I65" s="450"/>
      <c r="J65" s="450"/>
      <c r="K65" s="450"/>
      <c r="L65" s="450"/>
      <c r="M65" s="451"/>
      <c r="N65" s="454"/>
      <c r="O65" s="455"/>
      <c r="P65" s="455"/>
      <c r="Q65" s="455"/>
      <c r="R65" s="455"/>
      <c r="S65" s="455"/>
      <c r="T65" s="455"/>
      <c r="U65" s="455"/>
      <c r="V65" s="455"/>
      <c r="W65" s="455"/>
      <c r="X65" s="455"/>
      <c r="Y65" s="455"/>
      <c r="Z65" s="455"/>
      <c r="AA65" s="455"/>
      <c r="AB65" s="455"/>
      <c r="AC65" s="455"/>
      <c r="AD65" s="455"/>
      <c r="AE65" s="455"/>
      <c r="AF65" s="455"/>
      <c r="AG65" s="455"/>
      <c r="AH65" s="455"/>
      <c r="AI65" s="455"/>
      <c r="AJ65" s="455"/>
      <c r="AK65" s="455"/>
      <c r="AL65" s="455"/>
      <c r="AM65" s="455"/>
      <c r="AN65" s="455"/>
      <c r="AO65" s="455"/>
      <c r="AP65" s="455"/>
      <c r="AQ65" s="457"/>
      <c r="AR65" s="461"/>
      <c r="AS65" s="462"/>
      <c r="AT65" s="462"/>
      <c r="AU65" s="462"/>
      <c r="AV65" s="462"/>
      <c r="AW65" s="462"/>
      <c r="AX65" s="462"/>
      <c r="AY65" s="463"/>
    </row>
    <row r="66" spans="1:51" s="35" customFormat="1" ht="15.75" customHeight="1" thickBot="1">
      <c r="C66" s="464" t="s">
        <v>168</v>
      </c>
      <c r="D66" s="465"/>
      <c r="E66" s="465"/>
      <c r="F66" s="465"/>
      <c r="G66" s="465"/>
      <c r="H66" s="465"/>
      <c r="I66" s="465"/>
      <c r="J66" s="465"/>
      <c r="K66" s="465"/>
      <c r="L66" s="465"/>
      <c r="M66" s="466"/>
      <c r="N66" s="470"/>
      <c r="O66" s="471"/>
      <c r="P66" s="471"/>
      <c r="Q66" s="471"/>
      <c r="R66" s="471"/>
      <c r="S66" s="471"/>
      <c r="T66" s="471"/>
      <c r="U66" s="471"/>
      <c r="V66" s="471"/>
      <c r="W66" s="471"/>
      <c r="X66" s="471"/>
      <c r="Y66" s="471"/>
      <c r="Z66" s="471"/>
      <c r="AA66" s="471"/>
      <c r="AB66" s="471"/>
      <c r="AC66" s="471"/>
      <c r="AD66" s="471"/>
      <c r="AE66" s="471"/>
      <c r="AF66" s="471"/>
      <c r="AG66" s="471"/>
      <c r="AH66" s="471"/>
      <c r="AI66" s="471"/>
      <c r="AJ66" s="471"/>
      <c r="AK66" s="471"/>
      <c r="AL66" s="471"/>
      <c r="AM66" s="471"/>
      <c r="AN66" s="471"/>
      <c r="AO66" s="471"/>
      <c r="AP66" s="471"/>
      <c r="AQ66" s="474"/>
      <c r="AR66" s="476">
        <f>SUM(N66:AQ67)</f>
        <v>0</v>
      </c>
      <c r="AS66" s="477"/>
      <c r="AT66" s="477"/>
      <c r="AU66" s="477"/>
      <c r="AV66" s="477"/>
      <c r="AW66" s="477"/>
      <c r="AX66" s="477"/>
      <c r="AY66" s="478"/>
    </row>
    <row r="67" spans="1:51" s="35" customFormat="1" ht="15.75" customHeight="1" thickTop="1" thickBot="1">
      <c r="C67" s="467"/>
      <c r="D67" s="468"/>
      <c r="E67" s="468"/>
      <c r="F67" s="468"/>
      <c r="G67" s="468"/>
      <c r="H67" s="468"/>
      <c r="I67" s="468"/>
      <c r="J67" s="468"/>
      <c r="K67" s="468"/>
      <c r="L67" s="468"/>
      <c r="M67" s="469"/>
      <c r="N67" s="472"/>
      <c r="O67" s="473"/>
      <c r="P67" s="473"/>
      <c r="Q67" s="473"/>
      <c r="R67" s="473"/>
      <c r="S67" s="473"/>
      <c r="T67" s="473"/>
      <c r="U67" s="473"/>
      <c r="V67" s="473"/>
      <c r="W67" s="473"/>
      <c r="X67" s="473"/>
      <c r="Y67" s="473"/>
      <c r="Z67" s="473"/>
      <c r="AA67" s="473"/>
      <c r="AB67" s="473"/>
      <c r="AC67" s="473"/>
      <c r="AD67" s="473"/>
      <c r="AE67" s="473"/>
      <c r="AF67" s="473"/>
      <c r="AG67" s="473"/>
      <c r="AH67" s="473"/>
      <c r="AI67" s="473"/>
      <c r="AJ67" s="473"/>
      <c r="AK67" s="473"/>
      <c r="AL67" s="473"/>
      <c r="AM67" s="473"/>
      <c r="AN67" s="473"/>
      <c r="AO67" s="473"/>
      <c r="AP67" s="473"/>
      <c r="AQ67" s="475"/>
      <c r="AR67" s="431"/>
      <c r="AS67" s="432"/>
      <c r="AT67" s="432"/>
      <c r="AU67" s="432"/>
      <c r="AV67" s="432"/>
      <c r="AW67" s="432"/>
      <c r="AX67" s="432"/>
      <c r="AY67" s="433"/>
    </row>
    <row r="68" spans="1:51" s="35" customFormat="1" ht="15.75" customHeight="1" thickTop="1" thickBot="1">
      <c r="C68" s="421" t="s">
        <v>72</v>
      </c>
      <c r="D68" s="422"/>
      <c r="E68" s="422"/>
      <c r="F68" s="422"/>
      <c r="G68" s="422"/>
      <c r="H68" s="422"/>
      <c r="I68" s="422"/>
      <c r="J68" s="422"/>
      <c r="K68" s="422"/>
      <c r="L68" s="422"/>
      <c r="M68" s="423"/>
      <c r="N68" s="427">
        <f>SUM(N64:W67)</f>
        <v>30000000</v>
      </c>
      <c r="O68" s="428"/>
      <c r="P68" s="428"/>
      <c r="Q68" s="428"/>
      <c r="R68" s="428"/>
      <c r="S68" s="428"/>
      <c r="T68" s="428"/>
      <c r="U68" s="428"/>
      <c r="V68" s="428"/>
      <c r="W68" s="428"/>
      <c r="X68" s="428">
        <f>SUM(X64:AG67)</f>
        <v>5000000</v>
      </c>
      <c r="Y68" s="428"/>
      <c r="Z68" s="428"/>
      <c r="AA68" s="428"/>
      <c r="AB68" s="428"/>
      <c r="AC68" s="428"/>
      <c r="AD68" s="428"/>
      <c r="AE68" s="428"/>
      <c r="AF68" s="428"/>
      <c r="AG68" s="428"/>
      <c r="AH68" s="428">
        <f>SUM(AH64:AQ67)</f>
        <v>15000000</v>
      </c>
      <c r="AI68" s="428"/>
      <c r="AJ68" s="428"/>
      <c r="AK68" s="428"/>
      <c r="AL68" s="428"/>
      <c r="AM68" s="428"/>
      <c r="AN68" s="428"/>
      <c r="AO68" s="428"/>
      <c r="AP68" s="428"/>
      <c r="AQ68" s="428"/>
      <c r="AR68" s="431">
        <f>SUM(AR64:AY67)</f>
        <v>50000000</v>
      </c>
      <c r="AS68" s="432"/>
      <c r="AT68" s="432"/>
      <c r="AU68" s="432"/>
      <c r="AV68" s="432"/>
      <c r="AW68" s="432"/>
      <c r="AX68" s="432"/>
      <c r="AY68" s="433"/>
    </row>
    <row r="69" spans="1:51" s="35" customFormat="1" ht="15.75" customHeight="1" thickTop="1" thickBot="1">
      <c r="C69" s="424"/>
      <c r="D69" s="425"/>
      <c r="E69" s="425"/>
      <c r="F69" s="425"/>
      <c r="G69" s="425"/>
      <c r="H69" s="425"/>
      <c r="I69" s="425"/>
      <c r="J69" s="425"/>
      <c r="K69" s="425"/>
      <c r="L69" s="425"/>
      <c r="M69" s="426"/>
      <c r="N69" s="429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430"/>
      <c r="AE69" s="430"/>
      <c r="AF69" s="430"/>
      <c r="AG69" s="430"/>
      <c r="AH69" s="430"/>
      <c r="AI69" s="430"/>
      <c r="AJ69" s="430"/>
      <c r="AK69" s="430"/>
      <c r="AL69" s="430"/>
      <c r="AM69" s="430"/>
      <c r="AN69" s="430"/>
      <c r="AO69" s="430"/>
      <c r="AP69" s="430"/>
      <c r="AQ69" s="430"/>
      <c r="AR69" s="434"/>
      <c r="AS69" s="435"/>
      <c r="AT69" s="435"/>
      <c r="AU69" s="435"/>
      <c r="AV69" s="435"/>
      <c r="AW69" s="435"/>
      <c r="AX69" s="435"/>
      <c r="AY69" s="436"/>
    </row>
    <row r="70" spans="1:51" ht="14.25">
      <c r="A70" s="31"/>
      <c r="B70" s="31"/>
      <c r="C70" s="31" t="s">
        <v>207</v>
      </c>
    </row>
    <row r="71" spans="1:51" ht="14.25">
      <c r="A71" s="31"/>
      <c r="B71" s="31"/>
      <c r="C71" s="31" t="s">
        <v>204</v>
      </c>
    </row>
    <row r="72" spans="1:51" ht="14.25">
      <c r="A72" s="31"/>
      <c r="B72" s="31"/>
      <c r="C72" s="31" t="s">
        <v>205</v>
      </c>
    </row>
    <row r="73" spans="1:51" ht="11.25" customHeight="1">
      <c r="A73" s="31"/>
      <c r="B73" s="31"/>
      <c r="C73" s="31"/>
    </row>
    <row r="74" spans="1:51" ht="11.25" customHeight="1"/>
    <row r="75" spans="1:51">
      <c r="A75" s="32" t="s">
        <v>93</v>
      </c>
    </row>
    <row r="76" spans="1:51" ht="10.5" customHeight="1" thickBot="1">
      <c r="A76" s="31"/>
    </row>
    <row r="77" spans="1:51" ht="6.75" customHeight="1">
      <c r="C77" s="399" t="s">
        <v>64</v>
      </c>
      <c r="D77" s="437"/>
      <c r="E77" s="437"/>
      <c r="F77" s="437"/>
      <c r="G77" s="438"/>
      <c r="L77" s="37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9"/>
      <c r="AN77" s="399" t="s">
        <v>170</v>
      </c>
      <c r="AO77" s="437"/>
      <c r="AP77" s="437"/>
      <c r="AQ77" s="437"/>
      <c r="AR77" s="438"/>
    </row>
    <row r="78" spans="1:51" ht="14.25" customHeight="1">
      <c r="C78" s="402"/>
      <c r="D78" s="403"/>
      <c r="E78" s="403"/>
      <c r="F78" s="403"/>
      <c r="G78" s="418"/>
      <c r="I78" s="397" t="s">
        <v>55</v>
      </c>
      <c r="J78" s="397"/>
      <c r="L78" s="40"/>
      <c r="M78" s="439" t="s">
        <v>94</v>
      </c>
      <c r="N78" s="401"/>
      <c r="O78" s="401"/>
      <c r="P78" s="401"/>
      <c r="Q78" s="401"/>
      <c r="R78" s="415"/>
      <c r="S78" s="444" t="s">
        <v>54</v>
      </c>
      <c r="T78" s="410"/>
      <c r="U78" s="439" t="s">
        <v>173</v>
      </c>
      <c r="V78" s="401"/>
      <c r="W78" s="401"/>
      <c r="X78" s="401"/>
      <c r="Y78" s="401"/>
      <c r="Z78" s="415"/>
      <c r="AA78" s="444" t="s">
        <v>51</v>
      </c>
      <c r="AB78" s="410"/>
      <c r="AC78" s="439" t="s">
        <v>162</v>
      </c>
      <c r="AD78" s="401"/>
      <c r="AE78" s="401"/>
      <c r="AF78" s="401"/>
      <c r="AG78" s="401"/>
      <c r="AH78" s="415"/>
      <c r="AI78" s="41"/>
      <c r="AK78" s="445" t="s">
        <v>51</v>
      </c>
      <c r="AL78" s="445"/>
      <c r="AN78" s="402"/>
      <c r="AO78" s="403"/>
      <c r="AP78" s="403"/>
      <c r="AQ78" s="403"/>
      <c r="AR78" s="418"/>
    </row>
    <row r="79" spans="1:51" ht="14.25" customHeight="1">
      <c r="C79" s="402"/>
      <c r="D79" s="403"/>
      <c r="E79" s="403"/>
      <c r="F79" s="403"/>
      <c r="G79" s="418"/>
      <c r="I79" s="397"/>
      <c r="J79" s="397"/>
      <c r="L79" s="40"/>
      <c r="M79" s="440"/>
      <c r="N79" s="403"/>
      <c r="O79" s="403"/>
      <c r="P79" s="403"/>
      <c r="Q79" s="403"/>
      <c r="R79" s="416"/>
      <c r="S79" s="444"/>
      <c r="T79" s="410"/>
      <c r="U79" s="440"/>
      <c r="V79" s="403"/>
      <c r="W79" s="403"/>
      <c r="X79" s="403"/>
      <c r="Y79" s="403"/>
      <c r="Z79" s="416"/>
      <c r="AA79" s="444"/>
      <c r="AB79" s="410"/>
      <c r="AC79" s="440"/>
      <c r="AD79" s="403"/>
      <c r="AE79" s="403"/>
      <c r="AF79" s="403"/>
      <c r="AG79" s="403"/>
      <c r="AH79" s="416"/>
      <c r="AI79" s="41"/>
      <c r="AK79" s="445"/>
      <c r="AL79" s="445"/>
      <c r="AN79" s="402"/>
      <c r="AO79" s="403"/>
      <c r="AP79" s="403"/>
      <c r="AQ79" s="403"/>
      <c r="AR79" s="418"/>
    </row>
    <row r="80" spans="1:51" ht="14.25" customHeight="1">
      <c r="C80" s="402"/>
      <c r="D80" s="403"/>
      <c r="E80" s="403"/>
      <c r="F80" s="403"/>
      <c r="G80" s="418"/>
      <c r="I80" s="397"/>
      <c r="J80" s="397"/>
      <c r="L80" s="40"/>
      <c r="M80" s="440"/>
      <c r="N80" s="403"/>
      <c r="O80" s="403"/>
      <c r="P80" s="403"/>
      <c r="Q80" s="403"/>
      <c r="R80" s="416"/>
      <c r="S80" s="444"/>
      <c r="T80" s="410"/>
      <c r="U80" s="440"/>
      <c r="V80" s="403"/>
      <c r="W80" s="403"/>
      <c r="X80" s="403"/>
      <c r="Y80" s="403"/>
      <c r="Z80" s="416"/>
      <c r="AA80" s="444"/>
      <c r="AB80" s="410"/>
      <c r="AC80" s="440"/>
      <c r="AD80" s="403"/>
      <c r="AE80" s="403"/>
      <c r="AF80" s="403"/>
      <c r="AG80" s="403"/>
      <c r="AH80" s="416"/>
      <c r="AI80" s="41"/>
      <c r="AK80" s="445"/>
      <c r="AL80" s="445"/>
      <c r="AN80" s="402"/>
      <c r="AO80" s="403"/>
      <c r="AP80" s="403"/>
      <c r="AQ80" s="403"/>
      <c r="AR80" s="418"/>
    </row>
    <row r="81" spans="1:48" ht="14.25" customHeight="1">
      <c r="C81" s="402"/>
      <c r="D81" s="403"/>
      <c r="E81" s="403"/>
      <c r="F81" s="403"/>
      <c r="G81" s="418"/>
      <c r="I81" s="397"/>
      <c r="J81" s="397"/>
      <c r="L81" s="40"/>
      <c r="M81" s="440"/>
      <c r="N81" s="403"/>
      <c r="O81" s="403"/>
      <c r="P81" s="403"/>
      <c r="Q81" s="403"/>
      <c r="R81" s="416"/>
      <c r="S81" s="444"/>
      <c r="T81" s="410"/>
      <c r="U81" s="440"/>
      <c r="V81" s="403"/>
      <c r="W81" s="403"/>
      <c r="X81" s="403"/>
      <c r="Y81" s="403"/>
      <c r="Z81" s="416"/>
      <c r="AA81" s="444"/>
      <c r="AB81" s="410"/>
      <c r="AC81" s="440"/>
      <c r="AD81" s="403"/>
      <c r="AE81" s="403"/>
      <c r="AF81" s="403"/>
      <c r="AG81" s="403"/>
      <c r="AH81" s="416"/>
      <c r="AI81" s="41"/>
      <c r="AK81" s="445"/>
      <c r="AL81" s="445"/>
      <c r="AN81" s="402"/>
      <c r="AO81" s="403"/>
      <c r="AP81" s="403"/>
      <c r="AQ81" s="403"/>
      <c r="AR81" s="418"/>
    </row>
    <row r="82" spans="1:48" ht="14.25" customHeight="1">
      <c r="A82" s="31"/>
      <c r="B82" s="31"/>
      <c r="C82" s="402"/>
      <c r="D82" s="403"/>
      <c r="E82" s="403"/>
      <c r="F82" s="403"/>
      <c r="G82" s="418"/>
      <c r="I82" s="397"/>
      <c r="J82" s="397"/>
      <c r="L82" s="40"/>
      <c r="M82" s="441"/>
      <c r="N82" s="442"/>
      <c r="O82" s="442"/>
      <c r="P82" s="442"/>
      <c r="Q82" s="442"/>
      <c r="R82" s="443"/>
      <c r="S82" s="444"/>
      <c r="T82" s="410"/>
      <c r="U82" s="441"/>
      <c r="V82" s="442"/>
      <c r="W82" s="442"/>
      <c r="X82" s="442"/>
      <c r="Y82" s="442"/>
      <c r="Z82" s="443"/>
      <c r="AA82" s="444"/>
      <c r="AB82" s="410"/>
      <c r="AC82" s="441"/>
      <c r="AD82" s="442"/>
      <c r="AE82" s="442"/>
      <c r="AF82" s="442"/>
      <c r="AG82" s="442"/>
      <c r="AH82" s="443"/>
      <c r="AI82" s="41"/>
      <c r="AK82" s="445"/>
      <c r="AL82" s="445"/>
      <c r="AN82" s="402"/>
      <c r="AO82" s="403"/>
      <c r="AP82" s="403"/>
      <c r="AQ82" s="403"/>
      <c r="AR82" s="418"/>
    </row>
    <row r="83" spans="1:48" ht="7.5" customHeight="1" thickBot="1">
      <c r="A83" s="31"/>
      <c r="B83" s="31"/>
      <c r="C83" s="404"/>
      <c r="D83" s="405"/>
      <c r="E83" s="405"/>
      <c r="F83" s="405"/>
      <c r="G83" s="419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5"/>
      <c r="AD83" s="45"/>
      <c r="AE83" s="45"/>
      <c r="AF83" s="45"/>
      <c r="AG83" s="45"/>
      <c r="AH83" s="45"/>
      <c r="AI83" s="44"/>
      <c r="AN83" s="404"/>
      <c r="AO83" s="405"/>
      <c r="AP83" s="405"/>
      <c r="AQ83" s="405"/>
      <c r="AR83" s="419"/>
    </row>
    <row r="84" spans="1:48">
      <c r="A84" s="31"/>
      <c r="B84" s="31"/>
      <c r="L84" s="94" t="s">
        <v>163</v>
      </c>
      <c r="AN84" s="94" t="s">
        <v>206</v>
      </c>
    </row>
    <row r="85" spans="1:48" ht="15" thickBot="1">
      <c r="A85" s="31"/>
      <c r="B85" s="31"/>
      <c r="C85" s="31"/>
    </row>
    <row r="86" spans="1:48" ht="15.75" customHeight="1">
      <c r="A86" s="31"/>
      <c r="B86" s="31"/>
      <c r="C86" s="384"/>
      <c r="D86" s="385"/>
      <c r="E86" s="386"/>
      <c r="F86" s="393" t="s">
        <v>95</v>
      </c>
      <c r="G86" s="394"/>
      <c r="H86" s="394"/>
      <c r="I86" s="394"/>
      <c r="J86" s="394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5"/>
      <c r="Y86" s="399" t="s">
        <v>164</v>
      </c>
      <c r="Z86" s="394"/>
      <c r="AA86" s="394"/>
      <c r="AB86" s="394"/>
      <c r="AC86" s="394"/>
      <c r="AD86" s="394"/>
      <c r="AE86" s="394"/>
      <c r="AF86" s="394"/>
      <c r="AG86" s="394"/>
      <c r="AH86" s="394"/>
      <c r="AI86" s="394"/>
      <c r="AJ86" s="395"/>
      <c r="AK86" s="399" t="s">
        <v>148</v>
      </c>
      <c r="AL86" s="394"/>
      <c r="AM86" s="394"/>
      <c r="AN86" s="394"/>
      <c r="AO86" s="394"/>
      <c r="AP86" s="394"/>
      <c r="AQ86" s="394"/>
      <c r="AR86" s="394"/>
      <c r="AS86" s="394"/>
      <c r="AT86" s="394"/>
      <c r="AU86" s="394"/>
      <c r="AV86" s="395"/>
    </row>
    <row r="87" spans="1:48" ht="15.75" customHeight="1">
      <c r="A87" s="31"/>
      <c r="B87" s="31"/>
      <c r="C87" s="387"/>
      <c r="D87" s="388"/>
      <c r="E87" s="389"/>
      <c r="F87" s="396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8"/>
      <c r="Y87" s="396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8"/>
      <c r="AK87" s="396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8"/>
    </row>
    <row r="88" spans="1:48" ht="12" customHeight="1">
      <c r="A88" s="31"/>
      <c r="B88" s="31"/>
      <c r="C88" s="387"/>
      <c r="D88" s="388"/>
      <c r="E88" s="389"/>
      <c r="F88" s="400" t="s">
        <v>65</v>
      </c>
      <c r="G88" s="401"/>
      <c r="H88" s="401"/>
      <c r="I88" s="401"/>
      <c r="J88" s="401"/>
      <c r="K88" s="401"/>
      <c r="L88" s="406" t="s">
        <v>174</v>
      </c>
      <c r="M88" s="407"/>
      <c r="N88" s="407"/>
      <c r="O88" s="407"/>
      <c r="P88" s="407"/>
      <c r="Q88" s="408"/>
      <c r="R88" s="397" t="s">
        <v>72</v>
      </c>
      <c r="S88" s="397"/>
      <c r="T88" s="397"/>
      <c r="U88" s="397"/>
      <c r="V88" s="397"/>
      <c r="W88" s="397"/>
      <c r="X88" s="398"/>
      <c r="Y88" s="400" t="s">
        <v>124</v>
      </c>
      <c r="Z88" s="401"/>
      <c r="AA88" s="401"/>
      <c r="AB88" s="401"/>
      <c r="AC88" s="415"/>
      <c r="AD88" s="403" t="s">
        <v>175</v>
      </c>
      <c r="AE88" s="403"/>
      <c r="AF88" s="403"/>
      <c r="AG88" s="403"/>
      <c r="AH88" s="403"/>
      <c r="AI88" s="403"/>
      <c r="AJ88" s="418"/>
      <c r="AK88" s="420" t="s">
        <v>149</v>
      </c>
      <c r="AL88" s="401"/>
      <c r="AM88" s="401"/>
      <c r="AN88" s="401"/>
      <c r="AO88" s="415"/>
      <c r="AP88" s="403" t="s">
        <v>96</v>
      </c>
      <c r="AQ88" s="403"/>
      <c r="AR88" s="403"/>
      <c r="AS88" s="403"/>
      <c r="AT88" s="403"/>
      <c r="AU88" s="403"/>
      <c r="AV88" s="418"/>
    </row>
    <row r="89" spans="1:48" ht="12" customHeight="1">
      <c r="A89" s="31"/>
      <c r="B89" s="31"/>
      <c r="C89" s="387"/>
      <c r="D89" s="388"/>
      <c r="E89" s="389"/>
      <c r="F89" s="402"/>
      <c r="G89" s="403"/>
      <c r="H89" s="403"/>
      <c r="I89" s="403"/>
      <c r="J89" s="403"/>
      <c r="K89" s="403"/>
      <c r="L89" s="409"/>
      <c r="M89" s="397"/>
      <c r="N89" s="397"/>
      <c r="O89" s="397"/>
      <c r="P89" s="397"/>
      <c r="Q89" s="410"/>
      <c r="R89" s="397"/>
      <c r="S89" s="397"/>
      <c r="T89" s="397"/>
      <c r="U89" s="397"/>
      <c r="V89" s="397"/>
      <c r="W89" s="397"/>
      <c r="X89" s="398"/>
      <c r="Y89" s="402"/>
      <c r="Z89" s="403"/>
      <c r="AA89" s="403"/>
      <c r="AB89" s="403"/>
      <c r="AC89" s="416"/>
      <c r="AD89" s="403"/>
      <c r="AE89" s="403"/>
      <c r="AF89" s="403"/>
      <c r="AG89" s="403"/>
      <c r="AH89" s="403"/>
      <c r="AI89" s="403"/>
      <c r="AJ89" s="418"/>
      <c r="AK89" s="402"/>
      <c r="AL89" s="403"/>
      <c r="AM89" s="403"/>
      <c r="AN89" s="403"/>
      <c r="AO89" s="416"/>
      <c r="AP89" s="403"/>
      <c r="AQ89" s="403"/>
      <c r="AR89" s="403"/>
      <c r="AS89" s="403"/>
      <c r="AT89" s="403"/>
      <c r="AU89" s="403"/>
      <c r="AV89" s="418"/>
    </row>
    <row r="90" spans="1:48" ht="12" customHeight="1" thickBot="1">
      <c r="A90" s="31"/>
      <c r="B90" s="31"/>
      <c r="C90" s="390"/>
      <c r="D90" s="391"/>
      <c r="E90" s="392"/>
      <c r="F90" s="404"/>
      <c r="G90" s="405"/>
      <c r="H90" s="405"/>
      <c r="I90" s="405"/>
      <c r="J90" s="405"/>
      <c r="K90" s="405"/>
      <c r="L90" s="411"/>
      <c r="M90" s="412"/>
      <c r="N90" s="412"/>
      <c r="O90" s="412"/>
      <c r="P90" s="412"/>
      <c r="Q90" s="413"/>
      <c r="R90" s="412"/>
      <c r="S90" s="412"/>
      <c r="T90" s="412"/>
      <c r="U90" s="412"/>
      <c r="V90" s="412"/>
      <c r="W90" s="412"/>
      <c r="X90" s="414"/>
      <c r="Y90" s="404"/>
      <c r="Z90" s="405"/>
      <c r="AA90" s="405"/>
      <c r="AB90" s="405"/>
      <c r="AC90" s="417"/>
      <c r="AD90" s="405"/>
      <c r="AE90" s="405"/>
      <c r="AF90" s="405"/>
      <c r="AG90" s="405"/>
      <c r="AH90" s="405"/>
      <c r="AI90" s="405"/>
      <c r="AJ90" s="419"/>
      <c r="AK90" s="404"/>
      <c r="AL90" s="405"/>
      <c r="AM90" s="405"/>
      <c r="AN90" s="405"/>
      <c r="AO90" s="417"/>
      <c r="AP90" s="405"/>
      <c r="AQ90" s="405"/>
      <c r="AR90" s="405"/>
      <c r="AS90" s="405"/>
      <c r="AT90" s="405"/>
      <c r="AU90" s="405"/>
      <c r="AV90" s="419"/>
    </row>
    <row r="91" spans="1:48" ht="9.75" customHeight="1">
      <c r="A91" s="31"/>
      <c r="B91" s="31"/>
      <c r="C91" s="356" t="s">
        <v>73</v>
      </c>
      <c r="D91" s="357"/>
      <c r="E91" s="358"/>
      <c r="F91" s="359">
        <f>N64</f>
        <v>30000000</v>
      </c>
      <c r="G91" s="360"/>
      <c r="H91" s="360"/>
      <c r="I91" s="360"/>
      <c r="J91" s="360"/>
      <c r="K91" s="360"/>
      <c r="L91" s="361">
        <f>AH64</f>
        <v>15000000</v>
      </c>
      <c r="M91" s="360"/>
      <c r="N91" s="360"/>
      <c r="O91" s="360"/>
      <c r="P91" s="360"/>
      <c r="Q91" s="362"/>
      <c r="R91" s="363">
        <f>SUM(F91:Q93)</f>
        <v>45000000</v>
      </c>
      <c r="S91" s="360"/>
      <c r="T91" s="360"/>
      <c r="U91" s="360"/>
      <c r="V91" s="360"/>
      <c r="W91" s="360"/>
      <c r="X91" s="364"/>
      <c r="Y91" s="365">
        <f>AS44</f>
        <v>0.66666666666666663</v>
      </c>
      <c r="Z91" s="366"/>
      <c r="AA91" s="366"/>
      <c r="AB91" s="366"/>
      <c r="AC91" s="367"/>
      <c r="AD91" s="321">
        <f>IF(SUM(Y91)&gt;0,INT(F91+L91*Y91),"")</f>
        <v>40000000</v>
      </c>
      <c r="AE91" s="321"/>
      <c r="AF91" s="321"/>
      <c r="AG91" s="321"/>
      <c r="AH91" s="321"/>
      <c r="AI91" s="321"/>
      <c r="AJ91" s="322"/>
      <c r="AK91" s="323" t="str">
        <f>AS54</f>
        <v/>
      </c>
      <c r="AL91" s="324"/>
      <c r="AM91" s="324"/>
      <c r="AN91" s="324"/>
      <c r="AO91" s="325"/>
      <c r="AP91" s="321" t="str">
        <f>IF(SUM(AK91)&gt;0,INT(AD91*AK$91),"")</f>
        <v/>
      </c>
      <c r="AQ91" s="321"/>
      <c r="AR91" s="321"/>
      <c r="AS91" s="321"/>
      <c r="AT91" s="321"/>
      <c r="AU91" s="321"/>
      <c r="AV91" s="322"/>
    </row>
    <row r="92" spans="1:48" ht="9.75" customHeight="1">
      <c r="A92" s="31"/>
      <c r="B92" s="31"/>
      <c r="C92" s="332"/>
      <c r="D92" s="333"/>
      <c r="E92" s="334"/>
      <c r="F92" s="340"/>
      <c r="G92" s="339"/>
      <c r="H92" s="339"/>
      <c r="I92" s="339"/>
      <c r="J92" s="339"/>
      <c r="K92" s="339"/>
      <c r="L92" s="345"/>
      <c r="M92" s="339"/>
      <c r="N92" s="339"/>
      <c r="O92" s="339"/>
      <c r="P92" s="339"/>
      <c r="Q92" s="344"/>
      <c r="R92" s="339"/>
      <c r="S92" s="339"/>
      <c r="T92" s="339"/>
      <c r="U92" s="339"/>
      <c r="V92" s="339"/>
      <c r="W92" s="339"/>
      <c r="X92" s="349"/>
      <c r="Y92" s="368"/>
      <c r="Z92" s="369"/>
      <c r="AA92" s="369"/>
      <c r="AB92" s="369"/>
      <c r="AC92" s="370"/>
      <c r="AD92" s="317"/>
      <c r="AE92" s="317"/>
      <c r="AF92" s="317"/>
      <c r="AG92" s="317"/>
      <c r="AH92" s="317"/>
      <c r="AI92" s="317"/>
      <c r="AJ92" s="318"/>
      <c r="AK92" s="326"/>
      <c r="AL92" s="327"/>
      <c r="AM92" s="327"/>
      <c r="AN92" s="327"/>
      <c r="AO92" s="328"/>
      <c r="AP92" s="317"/>
      <c r="AQ92" s="317"/>
      <c r="AR92" s="317"/>
      <c r="AS92" s="317"/>
      <c r="AT92" s="317"/>
      <c r="AU92" s="317"/>
      <c r="AV92" s="318"/>
    </row>
    <row r="93" spans="1:48" ht="9.75" customHeight="1">
      <c r="A93" s="31"/>
      <c r="B93" s="31"/>
      <c r="C93" s="332"/>
      <c r="D93" s="333"/>
      <c r="E93" s="334"/>
      <c r="F93" s="340"/>
      <c r="G93" s="339"/>
      <c r="H93" s="339"/>
      <c r="I93" s="339"/>
      <c r="J93" s="339"/>
      <c r="K93" s="339"/>
      <c r="L93" s="345"/>
      <c r="M93" s="339"/>
      <c r="N93" s="339"/>
      <c r="O93" s="339"/>
      <c r="P93" s="339"/>
      <c r="Q93" s="344"/>
      <c r="R93" s="339"/>
      <c r="S93" s="339"/>
      <c r="T93" s="339"/>
      <c r="U93" s="339"/>
      <c r="V93" s="339"/>
      <c r="W93" s="339"/>
      <c r="X93" s="349"/>
      <c r="Y93" s="368"/>
      <c r="Z93" s="369"/>
      <c r="AA93" s="369"/>
      <c r="AB93" s="369"/>
      <c r="AC93" s="370"/>
      <c r="AD93" s="317"/>
      <c r="AE93" s="317"/>
      <c r="AF93" s="317"/>
      <c r="AG93" s="317"/>
      <c r="AH93" s="317"/>
      <c r="AI93" s="317"/>
      <c r="AJ93" s="318"/>
      <c r="AK93" s="326"/>
      <c r="AL93" s="327"/>
      <c r="AM93" s="327"/>
      <c r="AN93" s="327"/>
      <c r="AO93" s="328"/>
      <c r="AP93" s="317"/>
      <c r="AQ93" s="317"/>
      <c r="AR93" s="317"/>
      <c r="AS93" s="317"/>
      <c r="AT93" s="317"/>
      <c r="AU93" s="317"/>
      <c r="AV93" s="318"/>
    </row>
    <row r="94" spans="1:48" ht="9.75" customHeight="1">
      <c r="A94" s="31"/>
      <c r="B94" s="31"/>
      <c r="C94" s="332" t="s">
        <v>74</v>
      </c>
      <c r="D94" s="333"/>
      <c r="E94" s="334"/>
      <c r="F94" s="338">
        <f>N66</f>
        <v>0</v>
      </c>
      <c r="G94" s="339"/>
      <c r="H94" s="339"/>
      <c r="I94" s="339"/>
      <c r="J94" s="339"/>
      <c r="K94" s="339"/>
      <c r="L94" s="343">
        <f>AH66</f>
        <v>0</v>
      </c>
      <c r="M94" s="339"/>
      <c r="N94" s="339"/>
      <c r="O94" s="339"/>
      <c r="P94" s="339"/>
      <c r="Q94" s="344"/>
      <c r="R94" s="348">
        <f>SUM(F94:Q96)</f>
        <v>0</v>
      </c>
      <c r="S94" s="339"/>
      <c r="T94" s="339"/>
      <c r="U94" s="339"/>
      <c r="V94" s="339"/>
      <c r="W94" s="339"/>
      <c r="X94" s="349"/>
      <c r="Y94" s="368"/>
      <c r="Z94" s="369"/>
      <c r="AA94" s="369"/>
      <c r="AB94" s="369"/>
      <c r="AC94" s="370"/>
      <c r="AD94" s="351">
        <f>IF(SUM(Y91)&gt;0,INT(F94+L94*Y$91),"")</f>
        <v>0</v>
      </c>
      <c r="AE94" s="317"/>
      <c r="AF94" s="317"/>
      <c r="AG94" s="317"/>
      <c r="AH94" s="317"/>
      <c r="AI94" s="317"/>
      <c r="AJ94" s="318"/>
      <c r="AK94" s="326"/>
      <c r="AL94" s="327"/>
      <c r="AM94" s="327"/>
      <c r="AN94" s="327"/>
      <c r="AO94" s="328"/>
      <c r="AP94" s="351" t="str">
        <f>IF(SUM(AK91)&gt;0,INT(AD94*AK$91),"")</f>
        <v/>
      </c>
      <c r="AQ94" s="317"/>
      <c r="AR94" s="317"/>
      <c r="AS94" s="317"/>
      <c r="AT94" s="317"/>
      <c r="AU94" s="317"/>
      <c r="AV94" s="318"/>
    </row>
    <row r="95" spans="1:48" ht="9.75" customHeight="1">
      <c r="A95" s="31"/>
      <c r="B95" s="31"/>
      <c r="C95" s="332"/>
      <c r="D95" s="333"/>
      <c r="E95" s="334"/>
      <c r="F95" s="340"/>
      <c r="G95" s="339"/>
      <c r="H95" s="339"/>
      <c r="I95" s="339"/>
      <c r="J95" s="339"/>
      <c r="K95" s="339"/>
      <c r="L95" s="345"/>
      <c r="M95" s="339"/>
      <c r="N95" s="339"/>
      <c r="O95" s="339"/>
      <c r="P95" s="339"/>
      <c r="Q95" s="344"/>
      <c r="R95" s="339"/>
      <c r="S95" s="339"/>
      <c r="T95" s="339"/>
      <c r="U95" s="339"/>
      <c r="V95" s="339"/>
      <c r="W95" s="339"/>
      <c r="X95" s="349"/>
      <c r="Y95" s="368"/>
      <c r="Z95" s="369"/>
      <c r="AA95" s="369"/>
      <c r="AB95" s="369"/>
      <c r="AC95" s="370"/>
      <c r="AD95" s="351"/>
      <c r="AE95" s="317"/>
      <c r="AF95" s="317"/>
      <c r="AG95" s="317"/>
      <c r="AH95" s="317"/>
      <c r="AI95" s="317"/>
      <c r="AJ95" s="318"/>
      <c r="AK95" s="326"/>
      <c r="AL95" s="327"/>
      <c r="AM95" s="327"/>
      <c r="AN95" s="327"/>
      <c r="AO95" s="328"/>
      <c r="AP95" s="351"/>
      <c r="AQ95" s="317"/>
      <c r="AR95" s="317"/>
      <c r="AS95" s="317"/>
      <c r="AT95" s="317"/>
      <c r="AU95" s="317"/>
      <c r="AV95" s="318"/>
    </row>
    <row r="96" spans="1:48" ht="9.75" customHeight="1" thickBot="1">
      <c r="A96" s="31"/>
      <c r="B96" s="31"/>
      <c r="C96" s="335"/>
      <c r="D96" s="336"/>
      <c r="E96" s="337"/>
      <c r="F96" s="341"/>
      <c r="G96" s="342"/>
      <c r="H96" s="342"/>
      <c r="I96" s="342"/>
      <c r="J96" s="342"/>
      <c r="K96" s="342"/>
      <c r="L96" s="346"/>
      <c r="M96" s="342"/>
      <c r="N96" s="342"/>
      <c r="O96" s="342"/>
      <c r="P96" s="342"/>
      <c r="Q96" s="347"/>
      <c r="R96" s="342"/>
      <c r="S96" s="342"/>
      <c r="T96" s="342"/>
      <c r="U96" s="342"/>
      <c r="V96" s="342"/>
      <c r="W96" s="342"/>
      <c r="X96" s="350"/>
      <c r="Y96" s="368"/>
      <c r="Z96" s="369"/>
      <c r="AA96" s="369"/>
      <c r="AB96" s="369"/>
      <c r="AC96" s="370"/>
      <c r="AD96" s="352"/>
      <c r="AE96" s="319"/>
      <c r="AF96" s="319"/>
      <c r="AG96" s="319"/>
      <c r="AH96" s="319"/>
      <c r="AI96" s="319"/>
      <c r="AJ96" s="320"/>
      <c r="AK96" s="326"/>
      <c r="AL96" s="327"/>
      <c r="AM96" s="327"/>
      <c r="AN96" s="327"/>
      <c r="AO96" s="328"/>
      <c r="AP96" s="352"/>
      <c r="AQ96" s="319"/>
      <c r="AR96" s="319"/>
      <c r="AS96" s="319"/>
      <c r="AT96" s="319"/>
      <c r="AU96" s="319"/>
      <c r="AV96" s="320"/>
    </row>
    <row r="97" spans="1:48" ht="9.75" customHeight="1">
      <c r="A97" s="31"/>
      <c r="B97" s="31"/>
      <c r="C97" s="353" t="s">
        <v>72</v>
      </c>
      <c r="D97" s="354"/>
      <c r="E97" s="355"/>
      <c r="F97" s="374">
        <f>SUM(F91:K96)</f>
        <v>30000000</v>
      </c>
      <c r="G97" s="375"/>
      <c r="H97" s="375"/>
      <c r="I97" s="375"/>
      <c r="J97" s="375"/>
      <c r="K97" s="375"/>
      <c r="L97" s="376">
        <f>SUM(L91:Q96)</f>
        <v>15000000</v>
      </c>
      <c r="M97" s="315"/>
      <c r="N97" s="315"/>
      <c r="O97" s="315"/>
      <c r="P97" s="315"/>
      <c r="Q97" s="377"/>
      <c r="R97" s="382">
        <f>SUM(R91:X96)</f>
        <v>45000000</v>
      </c>
      <c r="S97" s="375"/>
      <c r="T97" s="375"/>
      <c r="U97" s="375"/>
      <c r="V97" s="375"/>
      <c r="W97" s="375"/>
      <c r="X97" s="383"/>
      <c r="Y97" s="368"/>
      <c r="Z97" s="369"/>
      <c r="AA97" s="369"/>
      <c r="AB97" s="369"/>
      <c r="AC97" s="370"/>
      <c r="AD97" s="315">
        <f>SUM(AD91:AJ96)</f>
        <v>40000000</v>
      </c>
      <c r="AE97" s="315"/>
      <c r="AF97" s="315"/>
      <c r="AG97" s="315"/>
      <c r="AH97" s="315"/>
      <c r="AI97" s="315"/>
      <c r="AJ97" s="316"/>
      <c r="AK97" s="326"/>
      <c r="AL97" s="327"/>
      <c r="AM97" s="327"/>
      <c r="AN97" s="327"/>
      <c r="AO97" s="328"/>
      <c r="AP97" s="315">
        <f>SUM(AP91:AV96)</f>
        <v>0</v>
      </c>
      <c r="AQ97" s="315"/>
      <c r="AR97" s="315"/>
      <c r="AS97" s="315"/>
      <c r="AT97" s="315"/>
      <c r="AU97" s="315"/>
      <c r="AV97" s="316"/>
    </row>
    <row r="98" spans="1:48" ht="9.75" customHeight="1">
      <c r="A98" s="31"/>
      <c r="B98" s="31"/>
      <c r="C98" s="332"/>
      <c r="D98" s="333"/>
      <c r="E98" s="334"/>
      <c r="F98" s="340"/>
      <c r="G98" s="339"/>
      <c r="H98" s="339"/>
      <c r="I98" s="339"/>
      <c r="J98" s="339"/>
      <c r="K98" s="339"/>
      <c r="L98" s="378"/>
      <c r="M98" s="317"/>
      <c r="N98" s="317"/>
      <c r="O98" s="317"/>
      <c r="P98" s="317"/>
      <c r="Q98" s="379"/>
      <c r="R98" s="339"/>
      <c r="S98" s="339"/>
      <c r="T98" s="339"/>
      <c r="U98" s="339"/>
      <c r="V98" s="339"/>
      <c r="W98" s="339"/>
      <c r="X98" s="349"/>
      <c r="Y98" s="368"/>
      <c r="Z98" s="369"/>
      <c r="AA98" s="369"/>
      <c r="AB98" s="369"/>
      <c r="AC98" s="370"/>
      <c r="AD98" s="317"/>
      <c r="AE98" s="317"/>
      <c r="AF98" s="317"/>
      <c r="AG98" s="317"/>
      <c r="AH98" s="317"/>
      <c r="AI98" s="317"/>
      <c r="AJ98" s="318"/>
      <c r="AK98" s="326"/>
      <c r="AL98" s="327"/>
      <c r="AM98" s="327"/>
      <c r="AN98" s="327"/>
      <c r="AO98" s="328"/>
      <c r="AP98" s="317"/>
      <c r="AQ98" s="317"/>
      <c r="AR98" s="317"/>
      <c r="AS98" s="317"/>
      <c r="AT98" s="317"/>
      <c r="AU98" s="317"/>
      <c r="AV98" s="318"/>
    </row>
    <row r="99" spans="1:48" ht="9.75" customHeight="1" thickBot="1">
      <c r="A99" s="31"/>
      <c r="B99" s="31"/>
      <c r="C99" s="335"/>
      <c r="D99" s="336"/>
      <c r="E99" s="337"/>
      <c r="F99" s="341"/>
      <c r="G99" s="342"/>
      <c r="H99" s="342"/>
      <c r="I99" s="342"/>
      <c r="J99" s="342"/>
      <c r="K99" s="342"/>
      <c r="L99" s="380"/>
      <c r="M99" s="319"/>
      <c r="N99" s="319"/>
      <c r="O99" s="319"/>
      <c r="P99" s="319"/>
      <c r="Q99" s="381"/>
      <c r="R99" s="342"/>
      <c r="S99" s="342"/>
      <c r="T99" s="342"/>
      <c r="U99" s="342"/>
      <c r="V99" s="342"/>
      <c r="W99" s="342"/>
      <c r="X99" s="350"/>
      <c r="Y99" s="371"/>
      <c r="Z99" s="372"/>
      <c r="AA99" s="372"/>
      <c r="AB99" s="372"/>
      <c r="AC99" s="373"/>
      <c r="AD99" s="319"/>
      <c r="AE99" s="319"/>
      <c r="AF99" s="319"/>
      <c r="AG99" s="319"/>
      <c r="AH99" s="319"/>
      <c r="AI99" s="319"/>
      <c r="AJ99" s="320"/>
      <c r="AK99" s="329"/>
      <c r="AL99" s="330"/>
      <c r="AM99" s="330"/>
      <c r="AN99" s="330"/>
      <c r="AO99" s="331"/>
      <c r="AP99" s="319"/>
      <c r="AQ99" s="319"/>
      <c r="AR99" s="319"/>
      <c r="AS99" s="319"/>
      <c r="AT99" s="319"/>
      <c r="AU99" s="319"/>
      <c r="AV99" s="320"/>
    </row>
  </sheetData>
  <mergeCells count="135">
    <mergeCell ref="E10:J12"/>
    <mergeCell ref="K10:P12"/>
    <mergeCell ref="Q10:V12"/>
    <mergeCell ref="W10:AB12"/>
    <mergeCell ref="AC10:AH12"/>
    <mergeCell ref="AI10:AN10"/>
    <mergeCell ref="A1:AZ1"/>
    <mergeCell ref="AB2:AL2"/>
    <mergeCell ref="AM2:AO3"/>
    <mergeCell ref="AP2:AZ3"/>
    <mergeCell ref="AB3:AI5"/>
    <mergeCell ref="AJ3:AL5"/>
    <mergeCell ref="AM4:AO5"/>
    <mergeCell ref="AP4:AZ5"/>
    <mergeCell ref="AR10:AW12"/>
    <mergeCell ref="AI11:AI12"/>
    <mergeCell ref="AJ11:AM12"/>
    <mergeCell ref="AN11:AN12"/>
    <mergeCell ref="AJ19:AY22"/>
    <mergeCell ref="E21:J22"/>
    <mergeCell ref="K21:P22"/>
    <mergeCell ref="Q21:V22"/>
    <mergeCell ref="W21:AB22"/>
    <mergeCell ref="AC21:AH22"/>
    <mergeCell ref="AR13:AW14"/>
    <mergeCell ref="AQ15:AZ17"/>
    <mergeCell ref="E18:J20"/>
    <mergeCell ref="K18:P20"/>
    <mergeCell ref="Q18:V20"/>
    <mergeCell ref="W18:AB20"/>
    <mergeCell ref="AC18:AH18"/>
    <mergeCell ref="AC19:AC20"/>
    <mergeCell ref="AD19:AG20"/>
    <mergeCell ref="AH19:AH20"/>
    <mergeCell ref="E13:J14"/>
    <mergeCell ref="K13:P14"/>
    <mergeCell ref="Q13:V14"/>
    <mergeCell ref="W13:AB14"/>
    <mergeCell ref="AC13:AH14"/>
    <mergeCell ref="AI13:AN14"/>
    <mergeCell ref="E26:J28"/>
    <mergeCell ref="L26:AE30"/>
    <mergeCell ref="AH26:AM28"/>
    <mergeCell ref="E29:J30"/>
    <mergeCell ref="AH29:AM30"/>
    <mergeCell ref="E35:J36"/>
    <mergeCell ref="K35:P36"/>
    <mergeCell ref="Q35:V36"/>
    <mergeCell ref="W35:AB36"/>
    <mergeCell ref="AD36:AX37"/>
    <mergeCell ref="AQ44:AR47"/>
    <mergeCell ref="AS44:AY47"/>
    <mergeCell ref="L45:M46"/>
    <mergeCell ref="P47:U48"/>
    <mergeCell ref="V47:AA48"/>
    <mergeCell ref="AB47:AC48"/>
    <mergeCell ref="AD47:AI48"/>
    <mergeCell ref="AJ47:AO48"/>
    <mergeCell ref="E37:J38"/>
    <mergeCell ref="K37:P38"/>
    <mergeCell ref="Q37:V38"/>
    <mergeCell ref="W37:AB38"/>
    <mergeCell ref="W43:AB44"/>
    <mergeCell ref="AC43:AH44"/>
    <mergeCell ref="D44:J47"/>
    <mergeCell ref="AS54:AY57"/>
    <mergeCell ref="L55:M56"/>
    <mergeCell ref="W57:AB58"/>
    <mergeCell ref="AC57:AH58"/>
    <mergeCell ref="C62:M63"/>
    <mergeCell ref="AR62:AY63"/>
    <mergeCell ref="W53:AB54"/>
    <mergeCell ref="AC53:AH54"/>
    <mergeCell ref="D54:J57"/>
    <mergeCell ref="O54:P57"/>
    <mergeCell ref="S54:T57"/>
    <mergeCell ref="AQ54:AR57"/>
    <mergeCell ref="C94:E96"/>
    <mergeCell ref="F94:K96"/>
    <mergeCell ref="L94:Q96"/>
    <mergeCell ref="R94:X96"/>
    <mergeCell ref="AD94:AJ96"/>
    <mergeCell ref="AP94:AV96"/>
    <mergeCell ref="C97:E99"/>
    <mergeCell ref="F97:K99"/>
    <mergeCell ref="Y88:AC90"/>
    <mergeCell ref="AD88:AJ90"/>
    <mergeCell ref="AK88:AO90"/>
    <mergeCell ref="AP88:AV90"/>
    <mergeCell ref="C91:E93"/>
    <mergeCell ref="F91:K93"/>
    <mergeCell ref="L91:Q93"/>
    <mergeCell ref="R91:X93"/>
    <mergeCell ref="Y91:AC99"/>
    <mergeCell ref="AD91:AJ93"/>
    <mergeCell ref="C86:E90"/>
    <mergeCell ref="F86:X87"/>
    <mergeCell ref="Y86:AJ87"/>
    <mergeCell ref="AK86:AV87"/>
    <mergeCell ref="F88:K90"/>
    <mergeCell ref="L88:Q90"/>
    <mergeCell ref="L97:Q99"/>
    <mergeCell ref="R97:X99"/>
    <mergeCell ref="AD97:AJ99"/>
    <mergeCell ref="AP97:AV99"/>
    <mergeCell ref="N62:W63"/>
    <mergeCell ref="X62:AG63"/>
    <mergeCell ref="AH62:AQ63"/>
    <mergeCell ref="AK91:AO99"/>
    <mergeCell ref="AP91:AV93"/>
    <mergeCell ref="AA78:AB82"/>
    <mergeCell ref="AC78:AH82"/>
    <mergeCell ref="AK78:AL82"/>
    <mergeCell ref="R88:X90"/>
    <mergeCell ref="C68:M69"/>
    <mergeCell ref="C77:G83"/>
    <mergeCell ref="AN77:AR83"/>
    <mergeCell ref="I78:J82"/>
    <mergeCell ref="M78:R82"/>
    <mergeCell ref="S78:T82"/>
    <mergeCell ref="U78:Z82"/>
    <mergeCell ref="C64:M65"/>
    <mergeCell ref="C66:M67"/>
    <mergeCell ref="N68:W69"/>
    <mergeCell ref="N66:W67"/>
    <mergeCell ref="N64:W65"/>
    <mergeCell ref="AR68:AY69"/>
    <mergeCell ref="AR66:AY67"/>
    <mergeCell ref="AR64:AY65"/>
    <mergeCell ref="AH68:AQ69"/>
    <mergeCell ref="AH66:AQ67"/>
    <mergeCell ref="AH64:AQ65"/>
    <mergeCell ref="X68:AG69"/>
    <mergeCell ref="X66:AG67"/>
    <mergeCell ref="X64:AG65"/>
  </mergeCells>
  <phoneticPr fontId="3"/>
  <pageMargins left="0.59055118110236227" right="0.47244094488188981" top="0.19685039370078741" bottom="0.23622047244094491" header="0.15748031496062992" footer="0.23622047244094491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按分計算の方法</vt:lpstr>
      <vt:lpstr>補助対象施設の利用状況表</vt:lpstr>
      <vt:lpstr>按分積算説明書</vt:lpstr>
      <vt:lpstr>補助対象施設の利用状況表記載例</vt:lpstr>
      <vt:lpstr>按分積算説明書記載例</vt:lpstr>
      <vt:lpstr>按分計算の方法!Print_Area</vt:lpstr>
      <vt:lpstr>按分積算説明書!Print_Area</vt:lpstr>
      <vt:lpstr>按分積算説明書記載例!Print_Area</vt:lpstr>
      <vt:lpstr>補助対象施設の利用状況表!Print_Area</vt:lpstr>
      <vt:lpstr>補助対象施設の利用状況表記載例!Print_Area</vt:lpstr>
      <vt:lpstr>補助対象施設の利用状況表!Print_Titles</vt:lpstr>
      <vt:lpstr>補助対象施設の利用状況表記載例!Print_Titles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三好萌子</dc:creator>
  <cp:lastModifiedBy>User</cp:lastModifiedBy>
  <cp:lastPrinted>2019-01-08T23:56:20Z</cp:lastPrinted>
  <dcterms:created xsi:type="dcterms:W3CDTF">2018-11-09T01:14:08Z</dcterms:created>
  <dcterms:modified xsi:type="dcterms:W3CDTF">2019-01-08T23:58:32Z</dcterms:modified>
</cp:coreProperties>
</file>