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完成】令和3年版保健統計年報\◎第5章 済（完成）\HP掲載用\"/>
    </mc:Choice>
  </mc:AlternateContent>
  <xr:revisionPtr revIDLastSave="0" documentId="13_ncr:1_{3C81A765-3D55-4833-B576-930BDAB2CEB8}" xr6:coauthVersionLast="36" xr6:coauthVersionMax="36" xr10:uidLastSave="{00000000-0000-0000-0000-000000000000}"/>
  <bookViews>
    <workbookView xWindow="-170" yWindow="20" windowWidth="14490" windowHeight="8640" tabRatio="813" activeTab="5" xr2:uid="{00000000-000D-0000-FFFF-FFFF00000000}"/>
  </bookViews>
  <sheets>
    <sheet name="９表" sheetId="23" r:id="rId1"/>
    <sheet name="１０表" sheetId="31" r:id="rId2"/>
    <sheet name="１１表" sheetId="38" r:id="rId3"/>
    <sheet name="１２表" sheetId="32" r:id="rId4"/>
    <sheet name="１３表" sheetId="33" r:id="rId5"/>
    <sheet name="１４表" sheetId="35" r:id="rId6"/>
    <sheet name="１５表" sheetId="36" r:id="rId7"/>
    <sheet name="１６表" sheetId="22" r:id="rId8"/>
    <sheet name="1７表" sheetId="11" r:id="rId9"/>
  </sheets>
  <definedNames>
    <definedName name="_xlnm.Print_Area" localSheetId="1">'１０表'!$A$1:$G$14</definedName>
    <definedName name="_xlnm.Print_Area" localSheetId="2">'１１表'!$A$1:$M$11</definedName>
    <definedName name="_xlnm.Print_Area" localSheetId="3">'１２表'!$A$1:$U$33</definedName>
    <definedName name="_xlnm.Print_Area" localSheetId="4">'１３表'!$A$1:$M$11</definedName>
    <definedName name="_xlnm.Print_Area" localSheetId="5">'１４表'!$A$1:$F$30</definedName>
    <definedName name="_xlnm.Print_Area" localSheetId="6">'１５表'!$A$1:$I$30</definedName>
    <definedName name="_xlnm.Print_Area" localSheetId="7">'１６表'!$A$1:$F$29</definedName>
    <definedName name="_xlnm.Print_Area" localSheetId="8">'1７表'!$A$1:$H$5</definedName>
    <definedName name="_xlnm.Print_Area" localSheetId="0">'９表'!$A$1:$I$66</definedName>
  </definedNames>
  <calcPr calcId="191029"/>
</workbook>
</file>

<file path=xl/calcChain.xml><?xml version="1.0" encoding="utf-8"?>
<calcChain xmlns="http://schemas.openxmlformats.org/spreadsheetml/2006/main">
  <c r="M4" i="33" l="1"/>
  <c r="L4" i="33"/>
  <c r="Q33" i="32" l="1"/>
  <c r="L33" i="32"/>
  <c r="G33" i="32"/>
  <c r="B33" i="32"/>
  <c r="Q32" i="32"/>
  <c r="L32" i="32"/>
  <c r="G32" i="32"/>
  <c r="B32" i="32"/>
  <c r="Q31" i="32"/>
  <c r="L31" i="32"/>
  <c r="G31" i="32"/>
  <c r="B31" i="32"/>
  <c r="Q30" i="32"/>
  <c r="L30" i="32"/>
  <c r="G30" i="32"/>
  <c r="B30" i="32"/>
  <c r="Q29" i="32"/>
  <c r="L29" i="32"/>
  <c r="G29" i="32"/>
  <c r="B29" i="32"/>
  <c r="Q28" i="32"/>
  <c r="L28" i="32"/>
  <c r="G28" i="32"/>
  <c r="B28" i="32"/>
  <c r="Q27" i="32"/>
  <c r="L27" i="32"/>
  <c r="G27" i="32"/>
  <c r="B27" i="32"/>
  <c r="L22" i="32"/>
  <c r="G22" i="32"/>
  <c r="B22" i="32"/>
  <c r="L21" i="32"/>
  <c r="G21" i="32"/>
  <c r="B21" i="32"/>
  <c r="L20" i="32"/>
  <c r="G20" i="32"/>
  <c r="B20" i="32"/>
  <c r="L19" i="32"/>
  <c r="G19" i="32"/>
  <c r="B19" i="32"/>
  <c r="L18" i="32"/>
  <c r="G18" i="32"/>
  <c r="B18" i="32"/>
  <c r="L17" i="32"/>
  <c r="G17" i="32"/>
  <c r="B17" i="32"/>
  <c r="L16" i="32"/>
  <c r="G16" i="32"/>
  <c r="B16" i="32"/>
  <c r="L11" i="32"/>
  <c r="G11" i="32"/>
  <c r="B11" i="32"/>
  <c r="L10" i="32"/>
  <c r="G10" i="32"/>
  <c r="B10" i="32"/>
  <c r="L9" i="32"/>
  <c r="G9" i="32"/>
  <c r="B9" i="32"/>
  <c r="L8" i="32"/>
  <c r="G8" i="32"/>
  <c r="B8" i="32"/>
  <c r="L7" i="32"/>
  <c r="G7" i="32"/>
  <c r="B7" i="32"/>
  <c r="L6" i="32"/>
  <c r="G6" i="32"/>
  <c r="B6" i="32"/>
  <c r="L5" i="32"/>
  <c r="G5" i="32"/>
  <c r="B5" i="32"/>
  <c r="B25" i="22" l="1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</calcChain>
</file>

<file path=xl/sharedStrings.xml><?xml version="1.0" encoding="utf-8"?>
<sst xmlns="http://schemas.openxmlformats.org/spreadsheetml/2006/main" count="498" uniqueCount="140">
  <si>
    <t xml:space="preserve"> 保健所</t>
  </si>
  <si>
    <t xml:space="preserve"> 総　数</t>
  </si>
  <si>
    <t>　　 －</t>
  </si>
  <si>
    <t>総数</t>
    <rPh sb="0" eb="2">
      <t>ソウスウ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</si>
  <si>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1"/>
  </si>
  <si>
    <t>年次</t>
    <rPh sb="0" eb="2">
      <t>ネンジ</t>
    </rPh>
    <phoneticPr fontId="1"/>
  </si>
  <si>
    <t>実数</t>
    <rPh sb="0" eb="2">
      <t>ジッスウ</t>
    </rPh>
    <phoneticPr fontId="1"/>
  </si>
  <si>
    <t>人口１０万対</t>
    <rPh sb="0" eb="2">
      <t>ジンコウ</t>
    </rPh>
    <rPh sb="4" eb="6">
      <t>マンタイ</t>
    </rPh>
    <phoneticPr fontId="1"/>
  </si>
  <si>
    <t>訪問看護
ステーション</t>
    <rPh sb="0" eb="2">
      <t>ホウモン</t>
    </rPh>
    <rPh sb="2" eb="4">
      <t>カンゴ</t>
    </rPh>
    <phoneticPr fontId="1"/>
  </si>
  <si>
    <t>社会福
祉施設</t>
    <rPh sb="0" eb="2">
      <t>シャカイ</t>
    </rPh>
    <rPh sb="2" eb="3">
      <t>フク</t>
    </rPh>
    <rPh sb="4" eb="5">
      <t>サイワイ</t>
    </rPh>
    <rPh sb="5" eb="7">
      <t>シセツ</t>
    </rPh>
    <phoneticPr fontId="1"/>
  </si>
  <si>
    <t>保健所</t>
    <rPh sb="0" eb="2">
      <t>ホケン</t>
    </rPh>
    <rPh sb="2" eb="3">
      <t>ショ</t>
    </rPh>
    <phoneticPr fontId="1"/>
  </si>
  <si>
    <t>計</t>
    <rPh sb="0" eb="1">
      <t>ケイ</t>
    </rPh>
    <phoneticPr fontId="1"/>
  </si>
  <si>
    <t>病院</t>
    <rPh sb="0" eb="2">
      <t>ビョウイン</t>
    </rPh>
    <phoneticPr fontId="1"/>
  </si>
  <si>
    <t>診療所</t>
    <rPh sb="0" eb="2">
      <t>シンリョウ</t>
    </rPh>
    <rPh sb="2" eb="3">
      <t>ショ</t>
    </rPh>
    <phoneticPr fontId="1"/>
  </si>
  <si>
    <t>訪問看護ステーション</t>
    <rPh sb="0" eb="2">
      <t>ホウモン</t>
    </rPh>
    <rPh sb="2" eb="4">
      <t>カンゴ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</si>
  <si>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</si>
  <si>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</si>
  <si>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開設者</t>
    <rPh sb="0" eb="2">
      <t>カイセツ</t>
    </rPh>
    <rPh sb="2" eb="3">
      <t>シャ</t>
    </rPh>
    <phoneticPr fontId="1"/>
  </si>
  <si>
    <t>従事者</t>
    <rPh sb="0" eb="3">
      <t>ジュウジシャ</t>
    </rPh>
    <phoneticPr fontId="1"/>
  </si>
  <si>
    <t>事業所</t>
    <rPh sb="0" eb="3">
      <t>ジギョウショ</t>
    </rPh>
    <phoneticPr fontId="1"/>
  </si>
  <si>
    <t>歯科衛生士学
校又は養成所</t>
    <rPh sb="0" eb="2">
      <t>シカ</t>
    </rPh>
    <rPh sb="2" eb="5">
      <t>エイセイシ</t>
    </rPh>
    <rPh sb="5" eb="6">
      <t>ガク</t>
    </rPh>
    <rPh sb="7" eb="8">
      <t>コウ</t>
    </rPh>
    <rPh sb="8" eb="9">
      <t>マタ</t>
    </rPh>
    <rPh sb="10" eb="11">
      <t>ヨウ</t>
    </rPh>
    <rPh sb="11" eb="12">
      <t>セイ</t>
    </rPh>
    <rPh sb="12" eb="13">
      <t>ショ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</si>
  <si>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</si>
  <si>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</si>
  <si>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
整復師</t>
    <rPh sb="0" eb="2">
      <t>ジュウドウ</t>
    </rPh>
    <rPh sb="3" eb="5">
      <t>セイフク</t>
    </rPh>
    <rPh sb="5" eb="6">
      <t>シ</t>
    </rPh>
    <phoneticPr fontId="1"/>
  </si>
  <si>
    <t>総数</t>
  </si>
  <si>
    <t>昭和45年</t>
  </si>
  <si>
    <t>平成2年</t>
  </si>
  <si>
    <t>あん摩ﾏｯｻｰジ指圧師</t>
    <phoneticPr fontId="1"/>
  </si>
  <si>
    <t>はり師</t>
    <phoneticPr fontId="1"/>
  </si>
  <si>
    <t>きゅう師</t>
    <phoneticPr fontId="1"/>
  </si>
  <si>
    <t>年次</t>
  </si>
  <si>
    <t>歯科技工所</t>
  </si>
  <si>
    <t>病院・診療所</t>
  </si>
  <si>
    <t>その他</t>
  </si>
  <si>
    <t>保健所</t>
  </si>
  <si>
    <t>病院</t>
  </si>
  <si>
    <t>実数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</si>
  <si>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</si>
  <si>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</si>
  <si>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</si>
  <si>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</si>
  <si>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</si>
  <si>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</si>
  <si>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</si>
  <si>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</si>
  <si>
    <t>松山市</t>
    <rPh sb="0" eb="3">
      <t>マツヤマシ</t>
    </rPh>
    <phoneticPr fontId="1"/>
  </si>
  <si>
    <t>診療所</t>
    <rPh sb="0" eb="3">
      <t>シンリョウショ</t>
    </rPh>
    <phoneticPr fontId="1"/>
  </si>
  <si>
    <t>年次</t>
    <phoneticPr fontId="1"/>
  </si>
  <si>
    <t>昭和45年</t>
    <phoneticPr fontId="1"/>
  </si>
  <si>
    <t>病院　＊</t>
    <rPh sb="0" eb="2">
      <t>ビョウイン</t>
    </rPh>
    <phoneticPr fontId="1"/>
  </si>
  <si>
    <t>＊昭和６３年以前は病院に診療所の数字を含む。</t>
    <rPh sb="1" eb="3">
      <t>ショウワ</t>
    </rPh>
    <rPh sb="5" eb="8">
      <t>ネンイゼン</t>
    </rPh>
    <rPh sb="9" eb="11">
      <t>ビョウイン</t>
    </rPh>
    <rPh sb="12" eb="15">
      <t>シンリョウショ</t>
    </rPh>
    <rPh sb="16" eb="18">
      <t>スウジ</t>
    </rPh>
    <rPh sb="19" eb="20">
      <t>フク</t>
    </rPh>
    <phoneticPr fontId="1"/>
  </si>
  <si>
    <t>愛媛県</t>
    <phoneticPr fontId="1"/>
  </si>
  <si>
    <t>全国</t>
    <phoneticPr fontId="1"/>
  </si>
  <si>
    <t>愛媛県</t>
    <phoneticPr fontId="1"/>
  </si>
  <si>
    <t>全国</t>
    <phoneticPr fontId="1"/>
  </si>
  <si>
    <t>社会福祉施設</t>
    <rPh sb="0" eb="2">
      <t>シャカイ</t>
    </rPh>
    <rPh sb="2" eb="3">
      <t>フク</t>
    </rPh>
    <rPh sb="3" eb="4">
      <t>サイワイ</t>
    </rPh>
    <rPh sb="4" eb="6">
      <t>シセツ</t>
    </rPh>
    <phoneticPr fontId="1"/>
  </si>
  <si>
    <t>出張の
みによ
るもの</t>
    <rPh sb="0" eb="2">
      <t>シュッチョウ</t>
    </rPh>
    <phoneticPr fontId="1"/>
  </si>
  <si>
    <t>第１４表　歯科技工所数・歯科技工士数、就業場所別ー年次別</t>
    <rPh sb="0" eb="1">
      <t>ダイ</t>
    </rPh>
    <rPh sb="3" eb="4">
      <t>ヒョウ</t>
    </rPh>
    <rPh sb="5" eb="7">
      <t>シカ</t>
    </rPh>
    <rPh sb="7" eb="8">
      <t>ギ</t>
    </rPh>
    <rPh sb="8" eb="9">
      <t>コウ</t>
    </rPh>
    <rPh sb="9" eb="10">
      <t>ジョ</t>
    </rPh>
    <rPh sb="10" eb="11">
      <t>カズ</t>
    </rPh>
    <rPh sb="12" eb="14">
      <t>シカ</t>
    </rPh>
    <rPh sb="14" eb="16">
      <t>ギコウ</t>
    </rPh>
    <rPh sb="16" eb="17">
      <t>シ</t>
    </rPh>
    <rPh sb="17" eb="18">
      <t>カズ</t>
    </rPh>
    <rPh sb="19" eb="21">
      <t>シュウギョウ</t>
    </rPh>
    <rPh sb="21" eb="23">
      <t>バショ</t>
    </rPh>
    <rPh sb="23" eb="24">
      <t>ベツ</t>
    </rPh>
    <rPh sb="25" eb="27">
      <t>ネンジ</t>
    </rPh>
    <rPh sb="27" eb="28">
      <t>ベツ</t>
    </rPh>
    <phoneticPr fontId="1"/>
  </si>
  <si>
    <t>第１５表　就業歯科衛生士数、就業場所別－年次別</t>
    <rPh sb="0" eb="1">
      <t>ダイ</t>
    </rPh>
    <rPh sb="3" eb="4">
      <t>ヒョウ</t>
    </rPh>
    <rPh sb="5" eb="7">
      <t>シュウギョウ</t>
    </rPh>
    <rPh sb="7" eb="9">
      <t>シカ</t>
    </rPh>
    <rPh sb="9" eb="11">
      <t>エイセイ</t>
    </rPh>
    <rPh sb="11" eb="12">
      <t>シ</t>
    </rPh>
    <rPh sb="12" eb="13">
      <t>スウ</t>
    </rPh>
    <rPh sb="14" eb="16">
      <t>シュウギョウ</t>
    </rPh>
    <rPh sb="16" eb="18">
      <t>バショ</t>
    </rPh>
    <rPh sb="18" eb="19">
      <t>ベツ</t>
    </rPh>
    <rPh sb="20" eb="22">
      <t>ネンジ</t>
    </rPh>
    <rPh sb="22" eb="23">
      <t>ベツ</t>
    </rPh>
    <phoneticPr fontId="1"/>
  </si>
  <si>
    <t>第１６表　就業あん摩マッサージ指圧師・はり師・きゅう師・柔道整復師数－年次別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28" eb="30">
      <t>ジュウドウ</t>
    </rPh>
    <rPh sb="30" eb="32">
      <t>セイフク</t>
    </rPh>
    <rPh sb="32" eb="33">
      <t>シ</t>
    </rPh>
    <rPh sb="33" eb="34">
      <t>カズ</t>
    </rPh>
    <rPh sb="35" eb="37">
      <t>ネンジ</t>
    </rPh>
    <rPh sb="37" eb="38">
      <t>ベツ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</si>
  <si>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2"/>
  </si>
  <si>
    <t>12</t>
    <phoneticPr fontId="1"/>
  </si>
  <si>
    <t>25歳未満</t>
    <rPh sb="2" eb="3">
      <t>サイ</t>
    </rPh>
    <rPh sb="3" eb="5">
      <t>ミマン</t>
    </rPh>
    <phoneticPr fontId="1"/>
  </si>
  <si>
    <t>保健師</t>
    <rPh sb="0" eb="2">
      <t>ホケン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</si>
  <si>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</si>
  <si>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看護師（女）</t>
  </si>
  <si>
    <t>看護師（女）</t>
    <rPh sb="0" eb="2">
      <t>カンゴ</t>
    </rPh>
    <rPh sb="2" eb="3">
      <t>シ</t>
    </rPh>
    <rPh sb="4" eb="5">
      <t>オンナ</t>
    </rPh>
    <phoneticPr fontId="1"/>
  </si>
  <si>
    <t>看護師（男）</t>
  </si>
  <si>
    <t>看護師（男）</t>
    <rPh sb="0" eb="2">
      <t>カンゴ</t>
    </rPh>
    <rPh sb="2" eb="3">
      <t>シ</t>
    </rPh>
    <rPh sb="4" eb="5">
      <t>オトコ</t>
    </rPh>
    <phoneticPr fontId="1"/>
  </si>
  <si>
    <t>准看護師（女）</t>
  </si>
  <si>
    <t>准看護師（女）</t>
    <rPh sb="0" eb="1">
      <t>ジュン</t>
    </rPh>
    <rPh sb="1" eb="3">
      <t>カンゴ</t>
    </rPh>
    <rPh sb="3" eb="4">
      <t>シ</t>
    </rPh>
    <rPh sb="5" eb="6">
      <t>オンナ</t>
    </rPh>
    <phoneticPr fontId="1"/>
  </si>
  <si>
    <t>準看護師（男）</t>
  </si>
  <si>
    <t>第１１表　就業保健師数、就業場所別ー保健所別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</si>
  <si>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保健師</t>
    <rPh sb="2" eb="3">
      <t>シ</t>
    </rPh>
    <phoneticPr fontId="1"/>
  </si>
  <si>
    <t>助産師</t>
    <rPh sb="2" eb="3">
      <t>シ</t>
    </rPh>
    <phoneticPr fontId="1"/>
  </si>
  <si>
    <t>看護師</t>
    <rPh sb="2" eb="3">
      <t>シ</t>
    </rPh>
    <phoneticPr fontId="1"/>
  </si>
  <si>
    <t>准看護師</t>
    <rPh sb="3" eb="4">
      <t>シ</t>
    </rPh>
    <phoneticPr fontId="1"/>
  </si>
  <si>
    <t>第１２表　就業看護師・准看護師数、就業場所別ー保健所別</t>
    <rPh sb="0" eb="1">
      <t>ダイ</t>
    </rPh>
    <rPh sb="3" eb="4">
      <t>ヒョウ</t>
    </rPh>
    <rPh sb="5" eb="7">
      <t>シュウギョウ</t>
    </rPh>
    <rPh sb="7" eb="9">
      <t>カンゴ</t>
    </rPh>
    <rPh sb="9" eb="10">
      <t>シ</t>
    </rPh>
    <rPh sb="11" eb="12">
      <t>ジュン</t>
    </rPh>
    <rPh sb="12" eb="14">
      <t>カンゴ</t>
    </rPh>
    <rPh sb="14" eb="15">
      <t>シ</t>
    </rPh>
    <rPh sb="15" eb="16">
      <t>スウ</t>
    </rPh>
    <rPh sb="17" eb="19">
      <t>シュウギョウ</t>
    </rPh>
    <rPh sb="19" eb="21">
      <t>バショ</t>
    </rPh>
    <rPh sb="21" eb="22">
      <t>ベツ</t>
    </rPh>
    <rPh sb="23" eb="25">
      <t>ホケン</t>
    </rPh>
    <rPh sb="25" eb="26">
      <t>ショ</t>
    </rPh>
    <rPh sb="26" eb="27">
      <t>ベツ</t>
    </rPh>
    <phoneticPr fontId="1"/>
  </si>
  <si>
    <t>準看護師（男）</t>
    <rPh sb="0" eb="1">
      <t>ジュン</t>
    </rPh>
    <rPh sb="1" eb="3">
      <t>カンゴ</t>
    </rPh>
    <rPh sb="3" eb="4">
      <t>シ</t>
    </rPh>
    <rPh sb="5" eb="6">
      <t>オトコ</t>
    </rPh>
    <phoneticPr fontId="1"/>
  </si>
  <si>
    <t>計</t>
  </si>
  <si>
    <t>第１３表　就業助産師数、就業場所別ー保健所別</t>
    <rPh sb="0" eb="1">
      <t>ダイ</t>
    </rPh>
    <rPh sb="3" eb="4">
      <t>ヒョウ</t>
    </rPh>
    <rPh sb="5" eb="7">
      <t>シュウギョウ</t>
    </rPh>
    <rPh sb="7" eb="9">
      <t>ジョサン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</si>
  <si>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第９表　就業保健師・助産師・（准）看護師数・率（人口１０万対）－年次別</t>
    <rPh sb="0" eb="1">
      <t>ダイ</t>
    </rPh>
    <rPh sb="2" eb="3">
      <t>ヒョウ</t>
    </rPh>
    <rPh sb="4" eb="6">
      <t>シュウギョウ</t>
    </rPh>
    <rPh sb="6" eb="8">
      <t>ホケン</t>
    </rPh>
    <rPh sb="8" eb="9">
      <t>シ</t>
    </rPh>
    <rPh sb="10" eb="12">
      <t>ジョサン</t>
    </rPh>
    <rPh sb="12" eb="13">
      <t>シ</t>
    </rPh>
    <rPh sb="15" eb="16">
      <t>ジュン</t>
    </rPh>
    <rPh sb="17" eb="19">
      <t>カンゴ</t>
    </rPh>
    <rPh sb="19" eb="20">
      <t>シ</t>
    </rPh>
    <rPh sb="20" eb="21">
      <t>スウ</t>
    </rPh>
    <rPh sb="22" eb="23">
      <t>リツ</t>
    </rPh>
    <rPh sb="24" eb="26">
      <t>ジンコウ</t>
    </rPh>
    <rPh sb="28" eb="29">
      <t>マン</t>
    </rPh>
    <rPh sb="29" eb="30">
      <t>タイ</t>
    </rPh>
    <rPh sb="32" eb="34">
      <t>ネンジ</t>
    </rPh>
    <rPh sb="34" eb="35">
      <t>ベツ</t>
    </rPh>
    <phoneticPr fontId="1"/>
  </si>
  <si>
    <t>第１０表　就業保健師・助産師・（准）看護師数、年齢（５歳階級）別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1" eb="13">
      <t>ジョサン</t>
    </rPh>
    <rPh sb="13" eb="14">
      <t>シ</t>
    </rPh>
    <rPh sb="16" eb="17">
      <t>ジュン</t>
    </rPh>
    <rPh sb="18" eb="20">
      <t>カンゴ</t>
    </rPh>
    <rPh sb="20" eb="21">
      <t>シ</t>
    </rPh>
    <rPh sb="21" eb="22">
      <t>スウ</t>
    </rPh>
    <rPh sb="23" eb="25">
      <t>ネンレイ</t>
    </rPh>
    <rPh sb="27" eb="28">
      <t>サイ</t>
    </rPh>
    <rPh sb="28" eb="30">
      <t>カイキュウ</t>
    </rPh>
    <rPh sb="31" eb="32">
      <t>ベツ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</si>
  <si>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</si>
  <si>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介護老人保健施設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phoneticPr fontId="1"/>
  </si>
  <si>
    <t>14</t>
    <phoneticPr fontId="1"/>
  </si>
  <si>
    <t>あん摩マッサージ指圧師</t>
    <rPh sb="2" eb="3">
      <t>マ</t>
    </rPh>
    <rPh sb="8" eb="10">
      <t>シアツ</t>
    </rPh>
    <rPh sb="10" eb="11">
      <t>シ</t>
    </rPh>
    <phoneticPr fontId="1"/>
  </si>
  <si>
    <t>第１７表 就業あん摩マッサージ指圧師・はり師・きゅう師、
　　　　　目が見える者・目が見えない者別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34" eb="35">
      <t>メ</t>
    </rPh>
    <rPh sb="36" eb="37">
      <t>ミ</t>
    </rPh>
    <rPh sb="39" eb="40">
      <t>モノ</t>
    </rPh>
    <rPh sb="41" eb="42">
      <t>メ</t>
    </rPh>
    <rPh sb="43" eb="44">
      <t>ミ</t>
    </rPh>
    <rPh sb="47" eb="48">
      <t>モノ</t>
    </rPh>
    <rPh sb="48" eb="49">
      <t>ベツ</t>
    </rPh>
    <phoneticPr fontId="1"/>
  </si>
  <si>
    <t>目が見える者</t>
    <rPh sb="0" eb="1">
      <t>メ</t>
    </rPh>
    <rPh sb="2" eb="3">
      <t>ミ</t>
    </rPh>
    <rPh sb="5" eb="6">
      <t>モノ</t>
    </rPh>
    <phoneticPr fontId="1"/>
  </si>
  <si>
    <t>目が見えない者</t>
    <rPh sb="0" eb="1">
      <t>メ</t>
    </rPh>
    <rPh sb="2" eb="3">
      <t>ミ</t>
    </rPh>
    <rPh sb="6" eb="7">
      <t>モノ</t>
    </rPh>
    <phoneticPr fontId="1"/>
  </si>
  <si>
    <t>目が見え
る者</t>
    <rPh sb="0" eb="1">
      <t>メ</t>
    </rPh>
    <rPh sb="2" eb="3">
      <t>ミ</t>
    </rPh>
    <rPh sb="6" eb="7">
      <t>モノ</t>
    </rPh>
    <phoneticPr fontId="1"/>
  </si>
  <si>
    <t>目が見え
ない者</t>
    <rPh sb="0" eb="1">
      <t>メ</t>
    </rPh>
    <rPh sb="2" eb="3">
      <t>ミ</t>
    </rPh>
    <rPh sb="7" eb="8">
      <t>モノ</t>
    </rPh>
    <phoneticPr fontId="1"/>
  </si>
  <si>
    <t>事業所</t>
  </si>
  <si>
    <t>看護師等学校・養成所
又は研究機関</t>
    <rPh sb="2" eb="3">
      <t>シ</t>
    </rPh>
    <rPh sb="3" eb="4">
      <t>トウ</t>
    </rPh>
    <rPh sb="4" eb="6">
      <t>ガッコウ</t>
    </rPh>
    <rPh sb="11" eb="12">
      <t>マタ</t>
    </rPh>
    <rPh sb="13" eb="15">
      <t>ケンキュウ</t>
    </rPh>
    <rPh sb="15" eb="17">
      <t>キカン</t>
    </rPh>
    <phoneticPr fontId="1"/>
  </si>
  <si>
    <t>准看護師
（女）</t>
    <rPh sb="0" eb="1">
      <t>ジュン</t>
    </rPh>
    <rPh sb="1" eb="3">
      <t>カンゴ</t>
    </rPh>
    <rPh sb="3" eb="4">
      <t>シ</t>
    </rPh>
    <rPh sb="6" eb="7">
      <t>オンナ</t>
    </rPh>
    <phoneticPr fontId="1"/>
  </si>
  <si>
    <t>準看護師
（男）</t>
    <rPh sb="0" eb="2">
      <t>ジュンカン</t>
    </rPh>
    <rPh sb="2" eb="3">
      <t>ゴ</t>
    </rPh>
    <rPh sb="3" eb="4">
      <t>シ</t>
    </rPh>
    <rPh sb="6" eb="7">
      <t>オトコ</t>
    </rPh>
    <phoneticPr fontId="1"/>
  </si>
  <si>
    <t>看護師
（女）</t>
    <rPh sb="0" eb="2">
      <t>カンゴ</t>
    </rPh>
    <rPh sb="2" eb="3">
      <t>シ</t>
    </rPh>
    <rPh sb="5" eb="6">
      <t>オンナ</t>
    </rPh>
    <phoneticPr fontId="1"/>
  </si>
  <si>
    <t>看護師
（男）</t>
    <rPh sb="0" eb="2">
      <t>カンゴ</t>
    </rPh>
    <rPh sb="2" eb="3">
      <t>シ</t>
    </rPh>
    <rPh sb="5" eb="6">
      <t>オトコ</t>
    </rPh>
    <phoneticPr fontId="1"/>
  </si>
  <si>
    <t>四国中央</t>
    <rPh sb="0" eb="2">
      <t>シコク</t>
    </rPh>
    <rPh sb="2" eb="4">
      <t>チュウオウ</t>
    </rPh>
    <phoneticPr fontId="1"/>
  </si>
  <si>
    <t>16</t>
    <phoneticPr fontId="1"/>
  </si>
  <si>
    <t>保健師
学校及び養成所</t>
    <rPh sb="2" eb="3">
      <t>シ</t>
    </rPh>
    <rPh sb="4" eb="6">
      <t>ガッコウ</t>
    </rPh>
    <rPh sb="6" eb="7">
      <t>オヨ</t>
    </rPh>
    <rPh sb="8" eb="9">
      <t>ヤシナ</t>
    </rPh>
    <rPh sb="9" eb="10">
      <t>ナ</t>
    </rPh>
    <rPh sb="10" eb="11">
      <t>ショ</t>
    </rPh>
    <phoneticPr fontId="1"/>
  </si>
  <si>
    <t>市町</t>
    <rPh sb="1" eb="2">
      <t>マチ</t>
    </rPh>
    <phoneticPr fontId="1"/>
  </si>
  <si>
    <t>西条</t>
    <rPh sb="0" eb="2">
      <t>サイジョウ</t>
    </rPh>
    <phoneticPr fontId="1"/>
  </si>
  <si>
    <t>八幡浜</t>
    <rPh sb="0" eb="3">
      <t>ヤワタハマ</t>
    </rPh>
    <phoneticPr fontId="1"/>
  </si>
  <si>
    <t>保健所又は市町</t>
    <rPh sb="0" eb="2">
      <t>ホケン</t>
    </rPh>
    <rPh sb="2" eb="3">
      <t>ショ</t>
    </rPh>
    <rPh sb="3" eb="4">
      <t>マタ</t>
    </rPh>
    <rPh sb="5" eb="7">
      <t>シチョウ</t>
    </rPh>
    <phoneticPr fontId="1"/>
  </si>
  <si>
    <t>看護師等学校・養成所又は研究機関</t>
    <rPh sb="0" eb="4">
      <t>カンゴシトウ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1"/>
  </si>
  <si>
    <t>年齢階級</t>
    <phoneticPr fontId="1"/>
  </si>
  <si>
    <t>今治</t>
    <phoneticPr fontId="1"/>
  </si>
  <si>
    <t>宇和島</t>
    <phoneticPr fontId="1"/>
  </si>
  <si>
    <t>准看護師（女）</t>
    <phoneticPr fontId="1"/>
  </si>
  <si>
    <t>助産所</t>
    <phoneticPr fontId="1"/>
  </si>
  <si>
    <t>病院</t>
    <phoneticPr fontId="1"/>
  </si>
  <si>
    <t>診療所</t>
    <phoneticPr fontId="1"/>
  </si>
  <si>
    <t>保健所</t>
    <phoneticPr fontId="1"/>
  </si>
  <si>
    <t>その他</t>
    <phoneticPr fontId="1"/>
  </si>
  <si>
    <t>事業所</t>
    <phoneticPr fontId="1"/>
  </si>
  <si>
    <t>歯科技工所数</t>
    <phoneticPr fontId="1"/>
  </si>
  <si>
    <t>歯科技工士数</t>
    <phoneticPr fontId="1"/>
  </si>
  <si>
    <t>昭和45年</t>
    <phoneticPr fontId="1"/>
  </si>
  <si>
    <t>12</t>
    <phoneticPr fontId="1"/>
  </si>
  <si>
    <t>14</t>
    <phoneticPr fontId="1"/>
  </si>
  <si>
    <t>16</t>
    <phoneticPr fontId="1"/>
  </si>
  <si>
    <t>18</t>
  </si>
  <si>
    <t>20</t>
  </si>
  <si>
    <t>22</t>
    <phoneticPr fontId="1"/>
  </si>
  <si>
    <t>24</t>
  </si>
  <si>
    <t>中予</t>
    <rPh sb="0" eb="2">
      <t>チュウヨ</t>
    </rPh>
    <phoneticPr fontId="1"/>
  </si>
  <si>
    <t>事業所</t>
    <rPh sb="0" eb="3">
      <t>ジギョウショ</t>
    </rPh>
    <phoneticPr fontId="1"/>
  </si>
  <si>
    <t>26</t>
  </si>
  <si>
    <t>都道府県</t>
    <rPh sb="0" eb="4">
      <t>トドウフケン</t>
    </rPh>
    <phoneticPr fontId="1"/>
  </si>
  <si>
    <t>市町</t>
    <rPh sb="0" eb="2">
      <t>シチョウ</t>
    </rPh>
    <phoneticPr fontId="1"/>
  </si>
  <si>
    <t>28</t>
  </si>
  <si>
    <t>－</t>
    <phoneticPr fontId="1"/>
  </si>
  <si>
    <t>令和２年</t>
    <rPh sb="0" eb="2">
      <t>レイワ</t>
    </rPh>
    <rPh sb="3" eb="4">
      <t>ネン</t>
    </rPh>
    <phoneticPr fontId="1"/>
  </si>
  <si>
    <t>令和２年末</t>
    <rPh sb="0" eb="2">
      <t>レイワ</t>
    </rPh>
    <rPh sb="3" eb="4">
      <t>ネン</t>
    </rPh>
    <rPh sb="4" eb="5">
      <t>マツ</t>
    </rPh>
    <phoneticPr fontId="2"/>
  </si>
  <si>
    <t>30</t>
  </si>
  <si>
    <t>－</t>
  </si>
  <si>
    <t>令和２年末</t>
    <rPh sb="0" eb="2">
      <t>レイワ</t>
    </rPh>
    <rPh sb="3" eb="5">
      <t>ネンマツ</t>
    </rPh>
    <phoneticPr fontId="1"/>
  </si>
  <si>
    <t>-</t>
    <phoneticPr fontId="14"/>
  </si>
  <si>
    <t>-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</si>
</sst>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 00"/>
    <numFmt numFmtId="177" formatCode="\ 0"/>
    <numFmt numFmtId="178" formatCode="_ * #,##0_ ;_ * &quot;△&quot;#,##0_ ;_ * &quot;-&quot;_ ;_ @_ "/>
    <numFmt numFmtId="179" formatCode="_ * #,##0_ ;_ * &quot;△&quot;?,?#0_ ;_ * &quot;-&quot;_ ;_ @_ "/>
    <numFmt numFmtId="180" formatCode="_ * #,##0.0_ ;_ * &quot;△&quot;?,?#0.0_ ;_ * &quot;-&quot;_ ;_ @_ "/>
    <numFmt numFmtId="181" formatCode="_ * #,##0.0_ ;_ * &quot;△&quot;#,##0.0_ ;_ * &quot;-&quot;_ ;_ @_ "/>
    <numFmt numFmtId="182" formatCode="_ * #,##0.00_ ;_ * &quot;△&quot;#,##0.00_ ;_ * &quot;-&quot;??_ ;_ @_ "/>
  </numFmts>
  <fonts count="15">
    <font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  <font>
      <sz val="1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2" fontId="7" fillId="0" borderId="0"/>
    <xf numFmtId="181" fontId="7" fillId="0" borderId="0"/>
    <xf numFmtId="49" fontId="5" fillId="0" borderId="0">
      <alignment horizontal="center" vertical="center"/>
    </xf>
    <xf numFmtId="0" fontId="3" fillId="0" borderId="0"/>
    <xf numFmtId="0" fontId="3" fillId="0" borderId="0"/>
  </cellStyleXfs>
  <cellXfs count="199">
    <xf numFmtId="0" fontId="0" fillId="0" borderId="0" xfId="0"/>
    <xf numFmtId="0" fontId="0" fillId="0" borderId="0" xfId="0" applyNumberFormat="1"/>
    <xf numFmtId="0" fontId="3" fillId="0" borderId="0" xfId="5"/>
    <xf numFmtId="0" fontId="3" fillId="0" borderId="0" xfId="5" applyNumberFormat="1"/>
    <xf numFmtId="0" fontId="3" fillId="0" borderId="0" xfId="4"/>
    <xf numFmtId="0" fontId="3" fillId="0" borderId="0" xfId="4" applyNumberFormat="1"/>
    <xf numFmtId="0" fontId="4" fillId="0" borderId="0" xfId="0" applyNumberFormat="1" applyFont="1" applyBorder="1" applyAlignment="1">
      <alignment vertical="center"/>
    </xf>
    <xf numFmtId="0" fontId="4" fillId="0" borderId="0" xfId="0" applyFont="1"/>
    <xf numFmtId="0" fontId="3" fillId="0" borderId="0" xfId="5" applyNumberFormat="1" applyBorder="1" applyAlignment="1">
      <alignment vertical="center"/>
    </xf>
    <xf numFmtId="0" fontId="3" fillId="0" borderId="0" xfId="4" applyNumberForma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0" fontId="5" fillId="0" borderId="5" xfId="5" applyNumberFormat="1" applyFont="1" applyBorder="1" applyAlignment="1">
      <alignment horizontal="center" vertical="center"/>
    </xf>
    <xf numFmtId="176" fontId="5" fillId="0" borderId="5" xfId="5" applyNumberFormat="1" applyFont="1" applyBorder="1" applyAlignment="1">
      <alignment horizontal="center" vertical="center"/>
    </xf>
    <xf numFmtId="177" fontId="5" fillId="0" borderId="5" xfId="5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0" fontId="5" fillId="0" borderId="5" xfId="4" applyNumberFormat="1" applyFont="1" applyBorder="1" applyAlignment="1">
      <alignment horizontal="center" vertical="center"/>
    </xf>
    <xf numFmtId="0" fontId="5" fillId="0" borderId="3" xfId="4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0" fontId="5" fillId="0" borderId="9" xfId="5" applyNumberFormat="1" applyFont="1" applyBorder="1" applyAlignment="1">
      <alignment horizontal="center" vertical="center"/>
    </xf>
    <xf numFmtId="0" fontId="5" fillId="0" borderId="10" xfId="5" applyNumberFormat="1" applyFont="1" applyBorder="1" applyAlignment="1">
      <alignment horizontal="center" vertical="center"/>
    </xf>
    <xf numFmtId="180" fontId="6" fillId="0" borderId="5" xfId="5" applyNumberFormat="1" applyFont="1" applyBorder="1" applyAlignment="1">
      <alignment horizontal="right" vertical="center"/>
    </xf>
    <xf numFmtId="179" fontId="0" fillId="0" borderId="0" xfId="0" applyNumberFormat="1"/>
    <xf numFmtId="178" fontId="4" fillId="0" borderId="0" xfId="0" applyNumberFormat="1" applyFont="1"/>
    <xf numFmtId="49" fontId="5" fillId="0" borderId="1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distributed" vertical="center"/>
    </xf>
    <xf numFmtId="179" fontId="6" fillId="0" borderId="1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80" fontId="6" fillId="0" borderId="7" xfId="5" applyNumberFormat="1" applyFont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/>
    </xf>
    <xf numFmtId="180" fontId="6" fillId="0" borderId="12" xfId="5" applyNumberFormat="1" applyFont="1" applyBorder="1" applyAlignment="1">
      <alignment horizontal="right" vertical="center"/>
    </xf>
    <xf numFmtId="180" fontId="6" fillId="0" borderId="11" xfId="5" applyNumberFormat="1" applyFont="1" applyBorder="1" applyAlignment="1">
      <alignment horizontal="right" vertical="center"/>
    </xf>
    <xf numFmtId="179" fontId="6" fillId="0" borderId="6" xfId="5" applyNumberFormat="1" applyFont="1" applyBorder="1" applyAlignment="1">
      <alignment horizontal="left" vertical="center"/>
    </xf>
    <xf numFmtId="179" fontId="6" fillId="0" borderId="7" xfId="5" applyNumberFormat="1" applyFont="1" applyBorder="1" applyAlignment="1">
      <alignment horizontal="left" vertical="center"/>
    </xf>
    <xf numFmtId="179" fontId="6" fillId="0" borderId="5" xfId="5" applyNumberFormat="1" applyFont="1" applyBorder="1" applyAlignment="1">
      <alignment horizontal="left" vertical="center"/>
    </xf>
    <xf numFmtId="179" fontId="6" fillId="0" borderId="0" xfId="5" applyNumberFormat="1" applyFont="1" applyBorder="1" applyAlignment="1">
      <alignment horizontal="left" vertical="center"/>
    </xf>
    <xf numFmtId="179" fontId="6" fillId="0" borderId="3" xfId="5" applyNumberFormat="1" applyFont="1" applyBorder="1" applyAlignment="1">
      <alignment horizontal="left" vertical="center"/>
    </xf>
    <xf numFmtId="179" fontId="6" fillId="0" borderId="8" xfId="5" applyNumberFormat="1" applyFont="1" applyBorder="1" applyAlignment="1">
      <alignment horizontal="left" vertical="center"/>
    </xf>
    <xf numFmtId="0" fontId="9" fillId="0" borderId="0" xfId="5" applyNumberFormat="1" applyFont="1" applyBorder="1" applyAlignment="1">
      <alignment horizontal="left" vertical="center"/>
    </xf>
    <xf numFmtId="179" fontId="6" fillId="0" borderId="12" xfId="5" applyNumberFormat="1" applyFont="1" applyBorder="1" applyAlignment="1">
      <alignment horizontal="left" vertical="center"/>
    </xf>
    <xf numFmtId="179" fontId="6" fillId="0" borderId="11" xfId="5" applyNumberFormat="1" applyFont="1" applyBorder="1" applyAlignment="1">
      <alignment horizontal="left" vertical="center"/>
    </xf>
    <xf numFmtId="179" fontId="6" fillId="0" borderId="13" xfId="5" applyNumberFormat="1" applyFont="1" applyBorder="1" applyAlignment="1">
      <alignment horizontal="left" vertical="center"/>
    </xf>
    <xf numFmtId="180" fontId="6" fillId="0" borderId="6" xfId="5" applyNumberFormat="1" applyFont="1" applyBorder="1" applyAlignment="1">
      <alignment horizontal="right" vertical="center"/>
    </xf>
    <xf numFmtId="176" fontId="5" fillId="0" borderId="10" xfId="5" applyNumberFormat="1" applyFont="1" applyBorder="1" applyAlignment="1">
      <alignment horizontal="center" vertical="center"/>
    </xf>
    <xf numFmtId="177" fontId="5" fillId="0" borderId="1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5" fillId="0" borderId="0" xfId="5" applyNumberFormat="1" applyFont="1"/>
    <xf numFmtId="49" fontId="10" fillId="0" borderId="8" xfId="0" applyNumberFormat="1" applyFont="1" applyBorder="1" applyAlignment="1">
      <alignment horizontal="right"/>
    </xf>
    <xf numFmtId="0" fontId="5" fillId="0" borderId="9" xfId="4" applyNumberFormat="1" applyFont="1" applyBorder="1" applyAlignment="1">
      <alignment horizontal="center" vertical="center"/>
    </xf>
    <xf numFmtId="179" fontId="6" fillId="0" borderId="0" xfId="4" applyNumberFormat="1" applyFont="1" applyBorder="1" applyAlignment="1">
      <alignment vertical="center"/>
    </xf>
    <xf numFmtId="179" fontId="6" fillId="0" borderId="5" xfId="4" applyNumberFormat="1" applyFont="1" applyBorder="1" applyAlignment="1">
      <alignment vertical="center"/>
    </xf>
    <xf numFmtId="179" fontId="6" fillId="0" borderId="3" xfId="4" applyNumberFormat="1" applyFont="1" applyBorder="1" applyAlignment="1">
      <alignment vertical="center"/>
    </xf>
    <xf numFmtId="179" fontId="6" fillId="0" borderId="8" xfId="4" applyNumberFormat="1" applyFont="1" applyBorder="1" applyAlignment="1">
      <alignment vertical="center"/>
    </xf>
    <xf numFmtId="179" fontId="6" fillId="0" borderId="11" xfId="4" applyNumberFormat="1" applyFont="1" applyBorder="1" applyAlignment="1">
      <alignment vertical="center"/>
    </xf>
    <xf numFmtId="179" fontId="6" fillId="0" borderId="13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8" xfId="4" applyNumberFormat="1" applyFont="1" applyBorder="1" applyAlignment="1">
      <alignment horizontal="right" vertical="center" shrinkToFit="1"/>
    </xf>
    <xf numFmtId="179" fontId="6" fillId="0" borderId="11" xfId="4" applyNumberFormat="1" applyFont="1" applyBorder="1" applyAlignment="1">
      <alignment horizontal="right" vertical="center" shrinkToFit="1"/>
    </xf>
    <xf numFmtId="179" fontId="6" fillId="0" borderId="13" xfId="4" applyNumberFormat="1" applyFont="1" applyBorder="1" applyAlignment="1">
      <alignment horizontal="right" vertical="center" shrinkToFit="1"/>
    </xf>
    <xf numFmtId="179" fontId="6" fillId="0" borderId="7" xfId="4" applyNumberFormat="1" applyFont="1" applyBorder="1" applyAlignment="1">
      <alignment horizontal="right" vertical="center" shrinkToFit="1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textRotation="255"/>
    </xf>
    <xf numFmtId="179" fontId="6" fillId="0" borderId="3" xfId="4" applyNumberFormat="1" applyFont="1" applyBorder="1" applyAlignment="1">
      <alignment horizontal="right" vertical="center" shrinkToFit="1"/>
    </xf>
    <xf numFmtId="49" fontId="9" fillId="0" borderId="0" xfId="4" applyNumberFormat="1" applyFont="1" applyBorder="1" applyAlignment="1">
      <alignment horizontal="left" vertical="center"/>
    </xf>
    <xf numFmtId="179" fontId="6" fillId="0" borderId="12" xfId="4" applyNumberFormat="1" applyFont="1" applyBorder="1" applyAlignment="1">
      <alignment horizontal="right" vertical="center" shrinkToFit="1"/>
    </xf>
    <xf numFmtId="49" fontId="5" fillId="0" borderId="0" xfId="4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177" fontId="5" fillId="0" borderId="4" xfId="5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right" vertical="center" shrinkToFit="1"/>
    </xf>
    <xf numFmtId="179" fontId="6" fillId="0" borderId="5" xfId="4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distributed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distributed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10" xfId="4" applyNumberFormat="1" applyFont="1" applyBorder="1" applyAlignment="1">
      <alignment horizontal="center" vertical="center"/>
    </xf>
    <xf numFmtId="180" fontId="6" fillId="0" borderId="3" xfId="5" applyNumberFormat="1" applyFont="1" applyBorder="1" applyAlignment="1">
      <alignment horizontal="right" vertical="center"/>
    </xf>
    <xf numFmtId="180" fontId="6" fillId="0" borderId="8" xfId="5" applyNumberFormat="1" applyFont="1" applyBorder="1" applyAlignment="1">
      <alignment horizontal="right" vertical="center"/>
    </xf>
    <xf numFmtId="180" fontId="6" fillId="0" borderId="13" xfId="5" applyNumberFormat="1" applyFont="1" applyBorder="1" applyAlignment="1">
      <alignment horizontal="right" vertical="center"/>
    </xf>
    <xf numFmtId="0" fontId="3" fillId="0" borderId="5" xfId="4" applyBorder="1"/>
    <xf numFmtId="0" fontId="5" fillId="0" borderId="4" xfId="4" applyNumberFormat="1" applyFont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178" fontId="6" fillId="0" borderId="12" xfId="4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179" fontId="6" fillId="0" borderId="12" xfId="4" applyNumberFormat="1" applyFont="1" applyBorder="1" applyAlignment="1">
      <alignment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 shrinkToFit="1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179" fontId="13" fillId="0" borderId="0" xfId="4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 textRotation="255"/>
    </xf>
    <xf numFmtId="179" fontId="6" fillId="0" borderId="0" xfId="4" applyNumberFormat="1" applyFont="1" applyFill="1" applyBorder="1" applyAlignment="1">
      <alignment horizontal="right" vertical="center" shrinkToFit="1"/>
    </xf>
    <xf numFmtId="179" fontId="6" fillId="0" borderId="5" xfId="4" applyNumberFormat="1" applyFont="1" applyFill="1" applyBorder="1" applyAlignment="1">
      <alignment horizontal="right" vertical="center" shrinkToFit="1"/>
    </xf>
    <xf numFmtId="179" fontId="6" fillId="0" borderId="11" xfId="4" applyNumberFormat="1" applyFont="1" applyFill="1" applyBorder="1" applyAlignment="1">
      <alignment horizontal="right" vertical="center" shrinkToFit="1"/>
    </xf>
    <xf numFmtId="179" fontId="6" fillId="0" borderId="3" xfId="4" applyNumberFormat="1" applyFont="1" applyFill="1" applyBorder="1" applyAlignment="1">
      <alignment horizontal="right" vertical="center" shrinkToFit="1"/>
    </xf>
    <xf numFmtId="179" fontId="6" fillId="0" borderId="8" xfId="4" applyNumberFormat="1" applyFont="1" applyFill="1" applyBorder="1" applyAlignment="1">
      <alignment horizontal="right" vertical="center" shrinkToFit="1"/>
    </xf>
    <xf numFmtId="179" fontId="6" fillId="0" borderId="13" xfId="4" applyNumberFormat="1" applyFont="1" applyFill="1" applyBorder="1" applyAlignment="1">
      <alignment horizontal="right" vertical="center" shrinkToFit="1"/>
    </xf>
    <xf numFmtId="179" fontId="6" fillId="0" borderId="5" xfId="0" applyNumberFormat="1" applyFont="1" applyFill="1" applyBorder="1" applyAlignment="1">
      <alignment horizontal="right" vertical="center" shrinkToFit="1"/>
    </xf>
    <xf numFmtId="179" fontId="6" fillId="0" borderId="11" xfId="0" applyNumberFormat="1" applyFont="1" applyFill="1" applyBorder="1" applyAlignment="1">
      <alignment horizontal="right" vertical="center" shrinkToFit="1"/>
    </xf>
    <xf numFmtId="179" fontId="6" fillId="0" borderId="3" xfId="0" applyNumberFormat="1" applyFont="1" applyFill="1" applyBorder="1" applyAlignment="1">
      <alignment horizontal="right" vertical="center" shrinkToFit="1"/>
    </xf>
    <xf numFmtId="179" fontId="6" fillId="0" borderId="8" xfId="0" applyNumberFormat="1" applyFont="1" applyFill="1" applyBorder="1" applyAlignment="1">
      <alignment horizontal="right" vertical="center" shrinkToFit="1"/>
    </xf>
    <xf numFmtId="179" fontId="6" fillId="0" borderId="13" xfId="0" applyNumberFormat="1" applyFont="1" applyFill="1" applyBorder="1" applyAlignment="1">
      <alignment horizontal="right" vertical="center" shrinkToFit="1"/>
    </xf>
    <xf numFmtId="178" fontId="6" fillId="0" borderId="7" xfId="0" applyNumberFormat="1" applyFont="1" applyFill="1" applyBorder="1" applyAlignment="1">
      <alignment horizontal="right" vertical="center" shrinkToFit="1"/>
    </xf>
    <xf numFmtId="178" fontId="6" fillId="0" borderId="12" xfId="0" applyNumberFormat="1" applyFont="1" applyFill="1" applyBorder="1" applyAlignment="1">
      <alignment horizontal="right" vertical="center" shrinkToFit="1"/>
    </xf>
    <xf numFmtId="178" fontId="6" fillId="0" borderId="5" xfId="4" applyNumberFormat="1" applyFont="1" applyFill="1" applyBorder="1" applyAlignment="1">
      <alignment horizontal="right" vertical="center"/>
    </xf>
    <xf numFmtId="178" fontId="6" fillId="0" borderId="0" xfId="4" applyNumberFormat="1" applyFont="1" applyFill="1" applyBorder="1" applyAlignment="1">
      <alignment horizontal="right" vertical="center"/>
    </xf>
    <xf numFmtId="178" fontId="6" fillId="0" borderId="11" xfId="4" applyNumberFormat="1" applyFont="1" applyFill="1" applyBorder="1" applyAlignment="1">
      <alignment horizontal="right" vertical="center"/>
    </xf>
    <xf numFmtId="178" fontId="6" fillId="0" borderId="3" xfId="4" applyNumberFormat="1" applyFont="1" applyFill="1" applyBorder="1" applyAlignment="1">
      <alignment horizontal="right" vertical="center"/>
    </xf>
    <xf numFmtId="178" fontId="6" fillId="0" borderId="8" xfId="4" applyNumberFormat="1" applyFont="1" applyFill="1" applyBorder="1" applyAlignment="1">
      <alignment horizontal="right" vertical="center"/>
    </xf>
    <xf numFmtId="178" fontId="6" fillId="0" borderId="13" xfId="4" applyNumberFormat="1" applyFont="1" applyFill="1" applyBorder="1" applyAlignment="1">
      <alignment horizontal="right" vertical="center"/>
    </xf>
    <xf numFmtId="0" fontId="5" fillId="0" borderId="2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14" xfId="4" applyNumberFormat="1" applyFont="1" applyBorder="1" applyAlignment="1">
      <alignment horizontal="center" vertical="center"/>
    </xf>
    <xf numFmtId="0" fontId="5" fillId="0" borderId="15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textRotation="255"/>
    </xf>
    <xf numFmtId="0" fontId="5" fillId="0" borderId="9" xfId="4" applyNumberFormat="1" applyFont="1" applyBorder="1" applyAlignment="1">
      <alignment horizontal="center" vertical="center" textRotation="255"/>
    </xf>
    <xf numFmtId="0" fontId="5" fillId="0" borderId="4" xfId="4" applyNumberFormat="1" applyFont="1" applyBorder="1" applyAlignment="1">
      <alignment horizontal="center" vertical="center" textRotation="255"/>
    </xf>
    <xf numFmtId="0" fontId="5" fillId="0" borderId="2" xfId="4" applyNumberFormat="1" applyFont="1" applyBorder="1" applyAlignment="1">
      <alignment horizontal="center" vertical="center" textRotation="255" wrapText="1"/>
    </xf>
    <xf numFmtId="49" fontId="5" fillId="0" borderId="2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4" xfId="4" applyNumberFormat="1" applyFont="1" applyBorder="1" applyAlignment="1">
      <alignment horizontal="center" vertical="center" textRotation="255"/>
    </xf>
    <xf numFmtId="49" fontId="5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8" xfId="0" applyNumberFormat="1" applyFont="1" applyBorder="1" applyAlignment="1">
      <alignment horizontal="right" vertical="center"/>
    </xf>
  </cellXfs>
  <cellStyles count="6">
    <cellStyle name="0.01" xfId="1" xr:uid="{00000000-0005-0000-0000-000000000000}"/>
    <cellStyle name="0.1" xfId="2" xr:uid="{00000000-0005-0000-0000-000001000000}"/>
    <cellStyle name="丸ゴシックM-PRO" xfId="3" xr:uid="{00000000-0005-0000-0000-000002000000}"/>
    <cellStyle name="標準" xfId="0" builtinId="0"/>
    <cellStyle name="標準_医療関係者 第10表" xfId="4" xr:uid="{00000000-0005-0000-0000-000004000000}"/>
    <cellStyle name="標準_医療関係者 第9表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8" tint="0.59999389629810485"/>
    <outlinePr summaryBelow="0" summaryRight="0"/>
    <pageSetUpPr autoPageBreaks="0" fitToPage="1"/>
  </sheetPr>
  <dimension ref="A1:I66"/>
  <sheetViews>
    <sheetView view="pageBreakPreview" zoomScale="86" zoomScaleNormal="75" zoomScaleSheetLayoutView="86" workbookViewId="0"/>
  </sheetViews>
  <sheetFormatPr defaultColWidth="6.8984375" defaultRowHeight="14"/>
  <cols>
    <col min="1" max="1" width="12.09765625" style="3" customWidth="1"/>
    <col min="2" max="3" width="9.59765625" style="3" customWidth="1"/>
    <col min="4" max="4" width="12.69921875" style="3" customWidth="1"/>
    <col min="5" max="5" width="10.69921875" style="3" customWidth="1"/>
    <col min="6" max="7" width="12.09765625" style="3" customWidth="1"/>
    <col min="8" max="8" width="16.59765625" style="3" customWidth="1"/>
    <col min="9" max="9" width="13" style="3" customWidth="1"/>
    <col min="10" max="16384" width="6.8984375" style="2"/>
  </cols>
  <sheetData>
    <row r="1" spans="1:9">
      <c r="A1" s="62" t="s">
        <v>81</v>
      </c>
      <c r="B1" s="8"/>
      <c r="C1" s="8"/>
      <c r="D1" s="8"/>
      <c r="E1" s="8"/>
      <c r="F1" s="8"/>
      <c r="G1" s="8"/>
      <c r="H1" s="8"/>
      <c r="I1" s="2"/>
    </row>
    <row r="2" spans="1:9">
      <c r="A2" s="62"/>
      <c r="B2" s="8"/>
      <c r="C2" s="8"/>
      <c r="D2" s="8"/>
      <c r="E2" s="8"/>
      <c r="F2" s="8"/>
      <c r="G2" s="8"/>
      <c r="H2" s="8"/>
      <c r="I2" s="83" t="s">
        <v>60</v>
      </c>
    </row>
    <row r="3" spans="1:9" s="23" customFormat="1" ht="13">
      <c r="A3" s="160" t="s">
        <v>5</v>
      </c>
      <c r="B3" s="161" t="s">
        <v>6</v>
      </c>
      <c r="C3" s="161"/>
      <c r="D3" s="161"/>
      <c r="E3" s="161"/>
      <c r="F3" s="161"/>
      <c r="G3" s="161"/>
      <c r="H3" s="161"/>
      <c r="I3" s="161"/>
    </row>
    <row r="4" spans="1:9" s="23" customFormat="1" ht="13">
      <c r="A4" s="160"/>
      <c r="B4" s="160" t="s">
        <v>51</v>
      </c>
      <c r="C4" s="160"/>
      <c r="D4" s="160"/>
      <c r="E4" s="160"/>
      <c r="F4" s="160" t="s">
        <v>52</v>
      </c>
      <c r="G4" s="160"/>
      <c r="H4" s="160"/>
      <c r="I4" s="160"/>
    </row>
    <row r="5" spans="1:9" s="23" customFormat="1" ht="23.25" customHeight="1">
      <c r="A5" s="160"/>
      <c r="B5" s="116" t="s">
        <v>73</v>
      </c>
      <c r="C5" s="116" t="s">
        <v>74</v>
      </c>
      <c r="D5" s="116" t="s">
        <v>75</v>
      </c>
      <c r="E5" s="116" t="s">
        <v>76</v>
      </c>
      <c r="F5" s="116" t="s">
        <v>73</v>
      </c>
      <c r="G5" s="116" t="s">
        <v>74</v>
      </c>
      <c r="H5" s="116" t="s">
        <v>75</v>
      </c>
      <c r="I5" s="116" t="s">
        <v>76</v>
      </c>
    </row>
    <row r="6" spans="1:9" ht="16.5" customHeight="1">
      <c r="A6" s="25" t="s">
        <v>25</v>
      </c>
      <c r="B6" s="56">
        <v>276</v>
      </c>
      <c r="C6" s="57">
        <v>314</v>
      </c>
      <c r="D6" s="57">
        <v>1813</v>
      </c>
      <c r="E6" s="57">
        <v>2856</v>
      </c>
      <c r="F6" s="57">
        <v>14007</v>
      </c>
      <c r="G6" s="57">
        <v>28087</v>
      </c>
      <c r="H6" s="57">
        <v>127580</v>
      </c>
      <c r="I6" s="63">
        <v>145992</v>
      </c>
    </row>
    <row r="7" spans="1:9" ht="16.5" customHeight="1">
      <c r="A7" s="26">
        <v>49</v>
      </c>
      <c r="B7" s="58">
        <v>292</v>
      </c>
      <c r="C7" s="59">
        <v>306</v>
      </c>
      <c r="D7" s="59">
        <v>2386</v>
      </c>
      <c r="E7" s="59">
        <v>3711</v>
      </c>
      <c r="F7" s="59">
        <v>15596</v>
      </c>
      <c r="G7" s="59">
        <v>26867</v>
      </c>
      <c r="H7" s="59">
        <v>161868</v>
      </c>
      <c r="I7" s="64">
        <v>174744</v>
      </c>
    </row>
    <row r="8" spans="1:9" ht="16.5" customHeight="1">
      <c r="A8" s="26">
        <v>50</v>
      </c>
      <c r="B8" s="58">
        <v>302</v>
      </c>
      <c r="C8" s="59">
        <v>302</v>
      </c>
      <c r="D8" s="59">
        <v>2568</v>
      </c>
      <c r="E8" s="59">
        <v>3894</v>
      </c>
      <c r="F8" s="59">
        <v>15962</v>
      </c>
      <c r="G8" s="59">
        <v>26742</v>
      </c>
      <c r="H8" s="59">
        <v>175841</v>
      </c>
      <c r="I8" s="64">
        <v>185763</v>
      </c>
    </row>
    <row r="9" spans="1:9" ht="16.5" hidden="1" customHeight="1">
      <c r="A9" s="26">
        <v>51</v>
      </c>
      <c r="B9" s="58">
        <v>296</v>
      </c>
      <c r="C9" s="59">
        <v>299</v>
      </c>
      <c r="D9" s="59">
        <v>2885</v>
      </c>
      <c r="E9" s="59">
        <v>4090</v>
      </c>
      <c r="F9" s="59">
        <v>16212</v>
      </c>
      <c r="G9" s="59">
        <v>26804</v>
      </c>
      <c r="H9" s="59">
        <v>189222</v>
      </c>
      <c r="I9" s="64">
        <v>193237</v>
      </c>
    </row>
    <row r="10" spans="1:9" ht="16.5" hidden="1" customHeight="1">
      <c r="A10" s="26">
        <v>52</v>
      </c>
      <c r="B10" s="58">
        <v>304</v>
      </c>
      <c r="C10" s="59">
        <v>318</v>
      </c>
      <c r="D10" s="59">
        <v>3241</v>
      </c>
      <c r="E10" s="59">
        <v>4326</v>
      </c>
      <c r="F10" s="59">
        <v>16590</v>
      </c>
      <c r="G10" s="59">
        <v>26618</v>
      </c>
      <c r="H10" s="59">
        <v>202772</v>
      </c>
      <c r="I10" s="64">
        <v>201384</v>
      </c>
    </row>
    <row r="11" spans="1:9" ht="16.5" hidden="1" customHeight="1">
      <c r="A11" s="26">
        <v>53</v>
      </c>
      <c r="B11" s="58">
        <v>297</v>
      </c>
      <c r="C11" s="59">
        <v>311</v>
      </c>
      <c r="D11" s="59">
        <v>3474</v>
      </c>
      <c r="E11" s="59">
        <v>4607</v>
      </c>
      <c r="F11" s="59">
        <v>17016</v>
      </c>
      <c r="G11" s="59">
        <v>26493</v>
      </c>
      <c r="H11" s="59">
        <v>216825</v>
      </c>
      <c r="I11" s="64">
        <v>215086</v>
      </c>
    </row>
    <row r="12" spans="1:9" ht="16.5" hidden="1" customHeight="1">
      <c r="A12" s="26">
        <v>54</v>
      </c>
      <c r="B12" s="58">
        <v>305</v>
      </c>
      <c r="C12" s="59">
        <v>322</v>
      </c>
      <c r="D12" s="59">
        <v>3642</v>
      </c>
      <c r="E12" s="59">
        <v>4788</v>
      </c>
      <c r="F12" s="59">
        <v>17583</v>
      </c>
      <c r="G12" s="59">
        <v>26267</v>
      </c>
      <c r="H12" s="59">
        <v>232748</v>
      </c>
      <c r="I12" s="64">
        <v>225614</v>
      </c>
    </row>
    <row r="13" spans="1:9" ht="16.5" customHeight="1">
      <c r="A13" s="26">
        <v>55</v>
      </c>
      <c r="B13" s="58">
        <v>312</v>
      </c>
      <c r="C13" s="59">
        <v>309</v>
      </c>
      <c r="D13" s="59">
        <v>3915</v>
      </c>
      <c r="E13" s="59">
        <v>5019</v>
      </c>
      <c r="F13" s="59">
        <v>17957</v>
      </c>
      <c r="G13" s="59">
        <v>25867</v>
      </c>
      <c r="H13" s="59">
        <v>248165</v>
      </c>
      <c r="I13" s="64">
        <v>239004</v>
      </c>
    </row>
    <row r="14" spans="1:9" ht="16.5" customHeight="1">
      <c r="A14" s="26">
        <v>57</v>
      </c>
      <c r="B14" s="58">
        <v>331</v>
      </c>
      <c r="C14" s="59">
        <v>297</v>
      </c>
      <c r="D14" s="59">
        <v>4457</v>
      </c>
      <c r="E14" s="59">
        <v>5422</v>
      </c>
      <c r="F14" s="59">
        <v>19137</v>
      </c>
      <c r="G14" s="59">
        <v>25416</v>
      </c>
      <c r="H14" s="59">
        <v>279186</v>
      </c>
      <c r="I14" s="64">
        <v>261785</v>
      </c>
    </row>
    <row r="15" spans="1:9" ht="16.5" customHeight="1">
      <c r="A15" s="26">
        <v>59</v>
      </c>
      <c r="B15" s="58">
        <v>384</v>
      </c>
      <c r="C15" s="59">
        <v>280</v>
      </c>
      <c r="D15" s="59">
        <v>4916</v>
      </c>
      <c r="E15" s="59">
        <v>5732</v>
      </c>
      <c r="F15" s="59">
        <v>20858</v>
      </c>
      <c r="G15" s="59">
        <v>24649</v>
      </c>
      <c r="H15" s="59">
        <v>308145</v>
      </c>
      <c r="I15" s="64">
        <v>281726</v>
      </c>
    </row>
    <row r="16" spans="1:9" ht="16.5" customHeight="1">
      <c r="A16" s="26">
        <v>61</v>
      </c>
      <c r="B16" s="58">
        <v>388</v>
      </c>
      <c r="C16" s="59">
        <v>283</v>
      </c>
      <c r="D16" s="59">
        <v>5363</v>
      </c>
      <c r="E16" s="59">
        <v>6135</v>
      </c>
      <c r="F16" s="59">
        <v>22050</v>
      </c>
      <c r="G16" s="59">
        <v>24056</v>
      </c>
      <c r="H16" s="59">
        <v>339258</v>
      </c>
      <c r="I16" s="64">
        <v>300678</v>
      </c>
    </row>
    <row r="17" spans="1:9" ht="16.5" customHeight="1">
      <c r="A17" s="26">
        <v>63</v>
      </c>
      <c r="B17" s="58">
        <v>399</v>
      </c>
      <c r="C17" s="59">
        <v>270</v>
      </c>
      <c r="D17" s="59">
        <v>5780</v>
      </c>
      <c r="E17" s="59">
        <v>6324</v>
      </c>
      <c r="F17" s="59">
        <v>23559</v>
      </c>
      <c r="G17" s="59">
        <v>23320</v>
      </c>
      <c r="H17" s="59">
        <v>373143</v>
      </c>
      <c r="I17" s="64">
        <v>321856</v>
      </c>
    </row>
    <row r="18" spans="1:9" ht="16.5" customHeight="1">
      <c r="A18" s="25" t="s">
        <v>26</v>
      </c>
      <c r="B18" s="58">
        <v>424</v>
      </c>
      <c r="C18" s="59">
        <v>273</v>
      </c>
      <c r="D18" s="59">
        <v>6267</v>
      </c>
      <c r="E18" s="59">
        <v>6697</v>
      </c>
      <c r="F18" s="59">
        <v>25303</v>
      </c>
      <c r="G18" s="59">
        <v>22918</v>
      </c>
      <c r="H18" s="59">
        <v>404764</v>
      </c>
      <c r="I18" s="64">
        <v>340537</v>
      </c>
    </row>
    <row r="19" spans="1:9" ht="16.5" customHeight="1">
      <c r="A19" s="27">
        <v>4</v>
      </c>
      <c r="B19" s="58">
        <v>434</v>
      </c>
      <c r="C19" s="59">
        <v>268</v>
      </c>
      <c r="D19" s="59">
        <v>6959</v>
      </c>
      <c r="E19" s="59">
        <v>7119</v>
      </c>
      <c r="F19" s="59">
        <v>26909</v>
      </c>
      <c r="G19" s="59">
        <v>22690</v>
      </c>
      <c r="H19" s="59">
        <v>441309</v>
      </c>
      <c r="I19" s="64">
        <v>354501</v>
      </c>
    </row>
    <row r="20" spans="1:9" ht="16.5" customHeight="1">
      <c r="A20" s="27">
        <v>6</v>
      </c>
      <c r="B20" s="58">
        <v>451</v>
      </c>
      <c r="C20" s="59">
        <v>272</v>
      </c>
      <c r="D20" s="59">
        <v>7712</v>
      </c>
      <c r="E20" s="59">
        <v>7373</v>
      </c>
      <c r="F20" s="59">
        <v>29008</v>
      </c>
      <c r="G20" s="59">
        <v>23048</v>
      </c>
      <c r="H20" s="59">
        <v>492352</v>
      </c>
      <c r="I20" s="64">
        <v>369661</v>
      </c>
    </row>
    <row r="21" spans="1:9" ht="16.5" customHeight="1">
      <c r="A21" s="27">
        <v>8</v>
      </c>
      <c r="B21" s="58">
        <v>483</v>
      </c>
      <c r="C21" s="59">
        <v>271</v>
      </c>
      <c r="D21" s="59">
        <v>8532</v>
      </c>
      <c r="E21" s="59">
        <v>7592</v>
      </c>
      <c r="F21" s="59">
        <v>31581</v>
      </c>
      <c r="G21" s="59">
        <v>23615</v>
      </c>
      <c r="H21" s="59">
        <v>544929</v>
      </c>
      <c r="I21" s="64">
        <v>383967</v>
      </c>
    </row>
    <row r="22" spans="1:9" ht="16.5" customHeight="1">
      <c r="A22" s="27">
        <v>10</v>
      </c>
      <c r="B22" s="58">
        <v>513</v>
      </c>
      <c r="C22" s="59">
        <v>271</v>
      </c>
      <c r="D22" s="59">
        <v>9279</v>
      </c>
      <c r="E22" s="59">
        <v>7555</v>
      </c>
      <c r="F22" s="59">
        <v>34468</v>
      </c>
      <c r="G22" s="59">
        <v>24202</v>
      </c>
      <c r="H22" s="59">
        <v>594447</v>
      </c>
      <c r="I22" s="64">
        <v>391374</v>
      </c>
    </row>
    <row r="23" spans="1:9" ht="16.5" customHeight="1">
      <c r="A23" s="27">
        <v>12</v>
      </c>
      <c r="B23" s="58">
        <v>564</v>
      </c>
      <c r="C23" s="59">
        <v>277</v>
      </c>
      <c r="D23" s="59">
        <v>10336</v>
      </c>
      <c r="E23" s="59">
        <v>7405</v>
      </c>
      <c r="F23" s="59">
        <v>36781</v>
      </c>
      <c r="G23" s="59">
        <v>24511</v>
      </c>
      <c r="H23" s="59">
        <v>653617</v>
      </c>
      <c r="I23" s="64">
        <v>388851</v>
      </c>
    </row>
    <row r="24" spans="1:9" ht="16.5" customHeight="1">
      <c r="A24" s="68">
        <v>14</v>
      </c>
      <c r="B24" s="58">
        <v>584</v>
      </c>
      <c r="C24" s="59">
        <v>266</v>
      </c>
      <c r="D24" s="59">
        <v>11046</v>
      </c>
      <c r="E24" s="59">
        <v>7409</v>
      </c>
      <c r="F24" s="59">
        <v>38366</v>
      </c>
      <c r="G24" s="59">
        <v>24340</v>
      </c>
      <c r="H24" s="59">
        <v>703913</v>
      </c>
      <c r="I24" s="64">
        <v>393413</v>
      </c>
    </row>
    <row r="25" spans="1:9" ht="16.5" customHeight="1">
      <c r="A25" s="68">
        <v>16</v>
      </c>
      <c r="B25" s="58">
        <v>598</v>
      </c>
      <c r="C25" s="59">
        <v>260</v>
      </c>
      <c r="D25" s="59">
        <v>11482</v>
      </c>
      <c r="E25" s="59">
        <v>6932</v>
      </c>
      <c r="F25" s="59">
        <v>39195</v>
      </c>
      <c r="G25" s="59">
        <v>25257</v>
      </c>
      <c r="H25" s="59">
        <v>760221</v>
      </c>
      <c r="I25" s="64">
        <v>385960</v>
      </c>
    </row>
    <row r="26" spans="1:9" ht="16.5" customHeight="1">
      <c r="A26" s="68">
        <v>18</v>
      </c>
      <c r="B26" s="58">
        <v>607</v>
      </c>
      <c r="C26" s="59">
        <v>262</v>
      </c>
      <c r="D26" s="59">
        <v>12201</v>
      </c>
      <c r="E26" s="59">
        <v>6748</v>
      </c>
      <c r="F26" s="59">
        <v>40191</v>
      </c>
      <c r="G26" s="59">
        <v>25775</v>
      </c>
      <c r="H26" s="59">
        <v>811972</v>
      </c>
      <c r="I26" s="64">
        <v>382149</v>
      </c>
    </row>
    <row r="27" spans="1:9" ht="16.5" customHeight="1">
      <c r="A27" s="68">
        <v>20</v>
      </c>
      <c r="B27" s="58">
        <v>647</v>
      </c>
      <c r="C27" s="59">
        <v>282</v>
      </c>
      <c r="D27" s="59">
        <v>13033</v>
      </c>
      <c r="E27" s="59">
        <v>6515</v>
      </c>
      <c r="F27" s="59">
        <v>43446</v>
      </c>
      <c r="G27" s="59">
        <v>27789</v>
      </c>
      <c r="H27" s="59">
        <v>877182</v>
      </c>
      <c r="I27" s="64">
        <v>375042</v>
      </c>
    </row>
    <row r="28" spans="1:9" ht="16.5" customHeight="1">
      <c r="A28" s="68">
        <v>22</v>
      </c>
      <c r="B28" s="58">
        <v>639</v>
      </c>
      <c r="C28" s="59">
        <v>290</v>
      </c>
      <c r="D28" s="59">
        <v>13768</v>
      </c>
      <c r="E28" s="59">
        <v>6209</v>
      </c>
      <c r="F28" s="59">
        <v>45028</v>
      </c>
      <c r="G28" s="59">
        <v>29670</v>
      </c>
      <c r="H28" s="59">
        <v>953922</v>
      </c>
      <c r="I28" s="64">
        <v>366951</v>
      </c>
    </row>
    <row r="29" spans="1:9" ht="16.5" customHeight="1">
      <c r="A29" s="68">
        <v>24</v>
      </c>
      <c r="B29" s="58">
        <v>662</v>
      </c>
      <c r="C29" s="59">
        <v>295</v>
      </c>
      <c r="D29" s="59">
        <v>14616</v>
      </c>
      <c r="E29" s="59">
        <v>6090</v>
      </c>
      <c r="F29" s="59">
        <v>47279</v>
      </c>
      <c r="G29" s="59">
        <v>31835</v>
      </c>
      <c r="H29" s="59">
        <v>1015744</v>
      </c>
      <c r="I29" s="64">
        <v>357777</v>
      </c>
    </row>
    <row r="30" spans="1:9" ht="16.5" customHeight="1">
      <c r="A30" s="68">
        <v>26</v>
      </c>
      <c r="B30" s="58">
        <v>672</v>
      </c>
      <c r="C30" s="59">
        <v>309</v>
      </c>
      <c r="D30" s="59">
        <v>15366</v>
      </c>
      <c r="E30" s="59">
        <v>5786</v>
      </c>
      <c r="F30" s="59">
        <v>48452</v>
      </c>
      <c r="G30" s="59">
        <v>33956</v>
      </c>
      <c r="H30" s="59">
        <v>1086779</v>
      </c>
      <c r="I30" s="64">
        <v>340153</v>
      </c>
    </row>
    <row r="31" spans="1:9" ht="16.5" customHeight="1">
      <c r="A31" s="68">
        <v>28</v>
      </c>
      <c r="B31" s="58">
        <v>682</v>
      </c>
      <c r="C31" s="59">
        <v>323</v>
      </c>
      <c r="D31" s="59">
        <v>16151</v>
      </c>
      <c r="E31" s="59">
        <v>5599</v>
      </c>
      <c r="F31" s="59">
        <v>51280</v>
      </c>
      <c r="G31" s="59">
        <v>35774</v>
      </c>
      <c r="H31" s="59">
        <v>1149397</v>
      </c>
      <c r="I31" s="64">
        <v>323111</v>
      </c>
    </row>
    <row r="32" spans="1:9" ht="16.5" customHeight="1">
      <c r="A32" s="68">
        <v>30</v>
      </c>
      <c r="B32" s="58">
        <v>702</v>
      </c>
      <c r="C32" s="59">
        <v>335</v>
      </c>
      <c r="D32" s="59">
        <v>16839</v>
      </c>
      <c r="E32" s="59">
        <v>5389</v>
      </c>
      <c r="F32" s="59">
        <v>52955</v>
      </c>
      <c r="G32" s="59">
        <v>36911</v>
      </c>
      <c r="H32" s="59">
        <v>1218606</v>
      </c>
      <c r="I32" s="64">
        <v>304479</v>
      </c>
    </row>
    <row r="33" spans="1:9" ht="16.5" customHeight="1">
      <c r="A33" s="107" t="s">
        <v>133</v>
      </c>
      <c r="B33" s="60">
        <v>731</v>
      </c>
      <c r="C33" s="61">
        <v>325</v>
      </c>
      <c r="D33" s="61">
        <v>17259</v>
      </c>
      <c r="E33" s="61">
        <v>4979</v>
      </c>
      <c r="F33" s="61">
        <v>55595</v>
      </c>
      <c r="G33" s="61">
        <v>37940</v>
      </c>
      <c r="H33" s="61">
        <v>1280911</v>
      </c>
      <c r="I33" s="65">
        <v>284589</v>
      </c>
    </row>
    <row r="34" spans="1:9">
      <c r="A34" s="82"/>
    </row>
    <row r="36" spans="1:9">
      <c r="A36" s="160" t="s">
        <v>5</v>
      </c>
      <c r="B36" s="161" t="s">
        <v>7</v>
      </c>
      <c r="C36" s="161"/>
      <c r="D36" s="161"/>
      <c r="E36" s="161"/>
      <c r="F36" s="161"/>
      <c r="G36" s="161"/>
      <c r="H36" s="161"/>
      <c r="I36" s="161"/>
    </row>
    <row r="37" spans="1:9">
      <c r="A37" s="160"/>
      <c r="B37" s="160" t="s">
        <v>53</v>
      </c>
      <c r="C37" s="160"/>
      <c r="D37" s="160"/>
      <c r="E37" s="160"/>
      <c r="F37" s="160" t="s">
        <v>54</v>
      </c>
      <c r="G37" s="160"/>
      <c r="H37" s="160"/>
      <c r="I37" s="160"/>
    </row>
    <row r="38" spans="1:9" ht="23.25" customHeight="1">
      <c r="A38" s="160"/>
      <c r="B38" s="116" t="s">
        <v>73</v>
      </c>
      <c r="C38" s="116" t="s">
        <v>74</v>
      </c>
      <c r="D38" s="116" t="s">
        <v>75</v>
      </c>
      <c r="E38" s="116" t="s">
        <v>76</v>
      </c>
      <c r="F38" s="116" t="s">
        <v>73</v>
      </c>
      <c r="G38" s="116" t="s">
        <v>74</v>
      </c>
      <c r="H38" s="116" t="s">
        <v>75</v>
      </c>
      <c r="I38" s="116" t="s">
        <v>76</v>
      </c>
    </row>
    <row r="39" spans="1:9" ht="18" customHeight="1">
      <c r="A39" s="40" t="s">
        <v>25</v>
      </c>
      <c r="B39" s="66">
        <v>19.5</v>
      </c>
      <c r="C39" s="52">
        <v>24</v>
      </c>
      <c r="D39" s="52">
        <v>127.8</v>
      </c>
      <c r="E39" s="52">
        <v>201.4</v>
      </c>
      <c r="F39" s="52">
        <v>13.5</v>
      </c>
      <c r="G39" s="52">
        <v>27.1</v>
      </c>
      <c r="H39" s="52">
        <v>123</v>
      </c>
      <c r="I39" s="54">
        <v>140.80000000000001</v>
      </c>
    </row>
    <row r="40" spans="1:9" ht="18" customHeight="1">
      <c r="A40" s="67">
        <v>49</v>
      </c>
      <c r="B40" s="42">
        <v>20.3</v>
      </c>
      <c r="C40" s="53">
        <v>21.3</v>
      </c>
      <c r="D40" s="53">
        <v>165.7</v>
      </c>
      <c r="E40" s="53">
        <v>257.7</v>
      </c>
      <c r="F40" s="53">
        <v>14.2</v>
      </c>
      <c r="G40" s="53">
        <v>24.4</v>
      </c>
      <c r="H40" s="53">
        <v>147.1</v>
      </c>
      <c r="I40" s="55">
        <v>158.80000000000001</v>
      </c>
    </row>
    <row r="41" spans="1:9" ht="18" customHeight="1">
      <c r="A41" s="67">
        <v>50</v>
      </c>
      <c r="B41" s="42">
        <v>20.6</v>
      </c>
      <c r="C41" s="53">
        <v>20.6</v>
      </c>
      <c r="D41" s="53">
        <v>175.3</v>
      </c>
      <c r="E41" s="53">
        <v>265.8</v>
      </c>
      <c r="F41" s="53">
        <v>14.3</v>
      </c>
      <c r="G41" s="53">
        <v>23.9</v>
      </c>
      <c r="H41" s="53">
        <v>157.1</v>
      </c>
      <c r="I41" s="55">
        <v>165.9</v>
      </c>
    </row>
    <row r="42" spans="1:9" ht="18" hidden="1" customHeight="1">
      <c r="A42" s="67">
        <v>51</v>
      </c>
      <c r="B42" s="42">
        <v>20.100000000000001</v>
      </c>
      <c r="C42" s="53">
        <v>20.3</v>
      </c>
      <c r="D42" s="53">
        <v>195.5</v>
      </c>
      <c r="E42" s="53">
        <v>277.10000000000002</v>
      </c>
      <c r="F42" s="53">
        <v>14.3</v>
      </c>
      <c r="G42" s="53">
        <v>23.7</v>
      </c>
      <c r="H42" s="53">
        <v>167.3</v>
      </c>
      <c r="I42" s="55">
        <v>170.9</v>
      </c>
    </row>
    <row r="43" spans="1:9" ht="18" hidden="1" customHeight="1">
      <c r="A43" s="67">
        <v>52</v>
      </c>
      <c r="B43" s="42">
        <v>20.5</v>
      </c>
      <c r="C43" s="53">
        <v>21.4</v>
      </c>
      <c r="D43" s="53">
        <v>218.1</v>
      </c>
      <c r="E43" s="53">
        <v>291.10000000000002</v>
      </c>
      <c r="F43" s="53">
        <v>14.5</v>
      </c>
      <c r="G43" s="53">
        <v>23.3</v>
      </c>
      <c r="H43" s="53">
        <v>177.6</v>
      </c>
      <c r="I43" s="55">
        <v>176.4</v>
      </c>
    </row>
    <row r="44" spans="1:9" ht="18" hidden="1" customHeight="1">
      <c r="A44" s="67">
        <v>53</v>
      </c>
      <c r="B44" s="42">
        <v>19.899999999999999</v>
      </c>
      <c r="C44" s="53">
        <v>20.8</v>
      </c>
      <c r="D44" s="53">
        <v>232.7</v>
      </c>
      <c r="E44" s="53">
        <v>308.60000000000002</v>
      </c>
      <c r="F44" s="53">
        <v>14.8</v>
      </c>
      <c r="G44" s="53">
        <v>23</v>
      </c>
      <c r="H44" s="53">
        <v>188.3</v>
      </c>
      <c r="I44" s="55">
        <v>186.7</v>
      </c>
    </row>
    <row r="45" spans="1:9" ht="18" hidden="1" customHeight="1">
      <c r="A45" s="67">
        <v>54</v>
      </c>
      <c r="B45" s="42">
        <v>20.3</v>
      </c>
      <c r="C45" s="53">
        <v>21.5</v>
      </c>
      <c r="D45" s="53">
        <v>243</v>
      </c>
      <c r="E45" s="53">
        <v>319.39999999999998</v>
      </c>
      <c r="F45" s="53">
        <v>15.1</v>
      </c>
      <c r="G45" s="53">
        <v>22.6</v>
      </c>
      <c r="H45" s="53">
        <v>200.4</v>
      </c>
      <c r="I45" s="55">
        <v>194.3</v>
      </c>
    </row>
    <row r="46" spans="1:9" ht="18" customHeight="1">
      <c r="A46" s="67">
        <v>55</v>
      </c>
      <c r="B46" s="42">
        <v>20.7</v>
      </c>
      <c r="C46" s="53">
        <v>20.5</v>
      </c>
      <c r="D46" s="53">
        <v>259.89999999999998</v>
      </c>
      <c r="E46" s="53">
        <v>333.1</v>
      </c>
      <c r="F46" s="53">
        <v>15.3</v>
      </c>
      <c r="G46" s="53">
        <v>22.1</v>
      </c>
      <c r="H46" s="53">
        <v>212</v>
      </c>
      <c r="I46" s="55">
        <v>204.2</v>
      </c>
    </row>
    <row r="47" spans="1:9" ht="18" customHeight="1">
      <c r="A47" s="67">
        <v>57</v>
      </c>
      <c r="B47" s="42">
        <v>21.8</v>
      </c>
      <c r="C47" s="53">
        <v>19.600000000000001</v>
      </c>
      <c r="D47" s="53">
        <v>294.2</v>
      </c>
      <c r="E47" s="53">
        <v>357.9</v>
      </c>
      <c r="F47" s="53">
        <v>16.100000000000001</v>
      </c>
      <c r="G47" s="53">
        <v>21.4</v>
      </c>
      <c r="H47" s="53">
        <v>235.2</v>
      </c>
      <c r="I47" s="55">
        <v>220.6</v>
      </c>
    </row>
    <row r="48" spans="1:9" ht="18" customHeight="1">
      <c r="A48" s="67">
        <v>59</v>
      </c>
      <c r="B48" s="42">
        <v>25.5</v>
      </c>
      <c r="C48" s="53">
        <v>18.399999999999999</v>
      </c>
      <c r="D48" s="53">
        <v>323</v>
      </c>
      <c r="E48" s="53">
        <v>376.6</v>
      </c>
      <c r="F48" s="53">
        <v>17.3</v>
      </c>
      <c r="G48" s="53">
        <v>20.5</v>
      </c>
      <c r="H48" s="53">
        <v>256.5</v>
      </c>
      <c r="I48" s="55">
        <v>234.3</v>
      </c>
    </row>
    <row r="49" spans="1:9" ht="18" customHeight="1">
      <c r="A49" s="67">
        <v>61</v>
      </c>
      <c r="B49" s="42">
        <v>25.4</v>
      </c>
      <c r="C49" s="53">
        <v>18.5</v>
      </c>
      <c r="D49" s="53">
        <v>350.8</v>
      </c>
      <c r="E49" s="53">
        <v>401.2</v>
      </c>
      <c r="F49" s="53">
        <v>18.100000000000001</v>
      </c>
      <c r="G49" s="53">
        <v>19.8</v>
      </c>
      <c r="H49" s="53">
        <v>278.8</v>
      </c>
      <c r="I49" s="55">
        <v>247.1</v>
      </c>
    </row>
    <row r="50" spans="1:9" ht="18" customHeight="1">
      <c r="A50" s="67">
        <v>63</v>
      </c>
      <c r="B50" s="42">
        <v>26.1</v>
      </c>
      <c r="C50" s="53">
        <v>17.7</v>
      </c>
      <c r="D50" s="53">
        <v>378.5</v>
      </c>
      <c r="E50" s="53">
        <v>414.1</v>
      </c>
      <c r="F50" s="53">
        <v>19.2</v>
      </c>
      <c r="G50" s="53">
        <v>19</v>
      </c>
      <c r="H50" s="53">
        <v>303.89999999999998</v>
      </c>
      <c r="I50" s="55">
        <v>262.10000000000002</v>
      </c>
    </row>
    <row r="51" spans="1:9" ht="18" customHeight="1">
      <c r="A51" s="41" t="s">
        <v>26</v>
      </c>
      <c r="B51" s="42">
        <v>28</v>
      </c>
      <c r="C51" s="53">
        <v>18</v>
      </c>
      <c r="D51" s="53">
        <v>413.7</v>
      </c>
      <c r="E51" s="53">
        <v>442</v>
      </c>
      <c r="F51" s="53">
        <v>20.5</v>
      </c>
      <c r="G51" s="53">
        <v>18.5</v>
      </c>
      <c r="H51" s="53">
        <v>327.39999999999998</v>
      </c>
      <c r="I51" s="55">
        <v>275.5</v>
      </c>
    </row>
    <row r="52" spans="1:9" ht="18" customHeight="1">
      <c r="A52" s="68">
        <v>4</v>
      </c>
      <c r="B52" s="42">
        <v>28.7</v>
      </c>
      <c r="C52" s="53">
        <v>17.7</v>
      </c>
      <c r="D52" s="53">
        <v>460.6</v>
      </c>
      <c r="E52" s="53">
        <v>471.1</v>
      </c>
      <c r="F52" s="53">
        <v>21.6</v>
      </c>
      <c r="G52" s="53">
        <v>18.2</v>
      </c>
      <c r="H52" s="53">
        <v>354.6</v>
      </c>
      <c r="I52" s="55">
        <v>284.8</v>
      </c>
    </row>
    <row r="53" spans="1:9" ht="18" customHeight="1">
      <c r="A53" s="68">
        <v>6</v>
      </c>
      <c r="B53" s="42">
        <v>29.9</v>
      </c>
      <c r="C53" s="53">
        <v>18</v>
      </c>
      <c r="D53" s="53">
        <v>511.4</v>
      </c>
      <c r="E53" s="53">
        <v>488.9</v>
      </c>
      <c r="F53" s="53">
        <v>23.2</v>
      </c>
      <c r="G53" s="53">
        <v>18.399999999999999</v>
      </c>
      <c r="H53" s="53">
        <v>393.8</v>
      </c>
      <c r="I53" s="55">
        <v>295.60000000000002</v>
      </c>
    </row>
    <row r="54" spans="1:9" ht="18" customHeight="1">
      <c r="A54" s="68">
        <v>8</v>
      </c>
      <c r="B54" s="42">
        <v>32.1</v>
      </c>
      <c r="C54" s="53">
        <v>18</v>
      </c>
      <c r="D54" s="53">
        <v>566.9</v>
      </c>
      <c r="E54" s="53">
        <v>504.5</v>
      </c>
      <c r="F54" s="53">
        <v>25.1</v>
      </c>
      <c r="G54" s="53">
        <v>18.8</v>
      </c>
      <c r="H54" s="53">
        <v>433</v>
      </c>
      <c r="I54" s="55">
        <v>305.10000000000002</v>
      </c>
    </row>
    <row r="55" spans="1:9" ht="18" customHeight="1">
      <c r="A55" s="68">
        <v>10</v>
      </c>
      <c r="B55" s="42">
        <v>34.200000000000003</v>
      </c>
      <c r="C55" s="53">
        <v>18</v>
      </c>
      <c r="D55" s="53">
        <v>617.79999999999995</v>
      </c>
      <c r="E55" s="53">
        <v>503</v>
      </c>
      <c r="F55" s="53">
        <v>27.3</v>
      </c>
      <c r="G55" s="53">
        <v>19.100000000000001</v>
      </c>
      <c r="H55" s="53">
        <v>470</v>
      </c>
      <c r="I55" s="55">
        <v>309.39999999999998</v>
      </c>
    </row>
    <row r="56" spans="1:9" ht="18" customHeight="1">
      <c r="A56" s="68">
        <v>12</v>
      </c>
      <c r="B56" s="42">
        <v>37.799999999999997</v>
      </c>
      <c r="C56" s="53">
        <v>18.600000000000001</v>
      </c>
      <c r="D56" s="53">
        <v>692.3</v>
      </c>
      <c r="E56" s="53">
        <v>495.9</v>
      </c>
      <c r="F56" s="53">
        <v>29</v>
      </c>
      <c r="G56" s="53">
        <v>19.3</v>
      </c>
      <c r="H56" s="53">
        <v>515</v>
      </c>
      <c r="I56" s="55">
        <v>306.39999999999998</v>
      </c>
    </row>
    <row r="57" spans="1:9" ht="18" customHeight="1">
      <c r="A57" s="68">
        <v>14</v>
      </c>
      <c r="B57" s="42">
        <v>39.299999999999997</v>
      </c>
      <c r="C57" s="53">
        <v>17.899999999999999</v>
      </c>
      <c r="D57" s="53">
        <v>743.3</v>
      </c>
      <c r="E57" s="53">
        <v>498.6</v>
      </c>
      <c r="F57" s="53">
        <v>30.1</v>
      </c>
      <c r="G57" s="53">
        <v>19.100000000000001</v>
      </c>
      <c r="H57" s="53">
        <v>552.4</v>
      </c>
      <c r="I57" s="55">
        <v>308.7</v>
      </c>
    </row>
    <row r="58" spans="1:9" ht="16.5" customHeight="1">
      <c r="A58" s="68">
        <v>16</v>
      </c>
      <c r="B58" s="42">
        <v>40.5</v>
      </c>
      <c r="C58" s="53">
        <v>17.600000000000001</v>
      </c>
      <c r="D58" s="53">
        <v>777.4</v>
      </c>
      <c r="E58" s="53">
        <v>469.3</v>
      </c>
      <c r="F58" s="53">
        <v>30.7</v>
      </c>
      <c r="G58" s="53">
        <v>19.8</v>
      </c>
      <c r="H58" s="53">
        <v>595.4</v>
      </c>
      <c r="I58" s="55">
        <v>302.3</v>
      </c>
    </row>
    <row r="59" spans="1:9" ht="16.5" customHeight="1">
      <c r="A59" s="68">
        <v>18</v>
      </c>
      <c r="B59" s="42">
        <v>41.6</v>
      </c>
      <c r="C59" s="53">
        <v>17.899999999999999</v>
      </c>
      <c r="D59" s="53">
        <v>835.7</v>
      </c>
      <c r="E59" s="53">
        <v>462.2</v>
      </c>
      <c r="F59" s="53">
        <v>31.5</v>
      </c>
      <c r="G59" s="53">
        <v>20.2</v>
      </c>
      <c r="H59" s="53">
        <v>635.5</v>
      </c>
      <c r="I59" s="55">
        <v>299.10000000000002</v>
      </c>
    </row>
    <row r="60" spans="1:9" ht="16.5" customHeight="1">
      <c r="A60" s="68">
        <v>20</v>
      </c>
      <c r="B60" s="42">
        <v>44.8</v>
      </c>
      <c r="C60" s="53">
        <v>19.5</v>
      </c>
      <c r="D60" s="53">
        <v>902.6</v>
      </c>
      <c r="E60" s="53">
        <v>451.2</v>
      </c>
      <c r="F60" s="53">
        <v>34</v>
      </c>
      <c r="G60" s="53">
        <v>21.8</v>
      </c>
      <c r="H60" s="53">
        <v>687</v>
      </c>
      <c r="I60" s="55">
        <v>293.7</v>
      </c>
    </row>
    <row r="61" spans="1:9" ht="16.5" customHeight="1">
      <c r="A61" s="68">
        <v>22</v>
      </c>
      <c r="B61" s="42">
        <v>44.6</v>
      </c>
      <c r="C61" s="53">
        <v>20.3</v>
      </c>
      <c r="D61" s="53">
        <v>961.8</v>
      </c>
      <c r="E61" s="53">
        <v>433.7</v>
      </c>
      <c r="F61" s="53">
        <v>35.200000000000003</v>
      </c>
      <c r="G61" s="53">
        <v>23.2</v>
      </c>
      <c r="H61" s="53">
        <v>744.9</v>
      </c>
      <c r="I61" s="55">
        <v>286.60000000000002</v>
      </c>
    </row>
    <row r="62" spans="1:9" ht="16.5" customHeight="1">
      <c r="A62" s="68">
        <v>24</v>
      </c>
      <c r="B62" s="42">
        <v>46.8</v>
      </c>
      <c r="C62" s="53">
        <v>20.8</v>
      </c>
      <c r="D62" s="53">
        <v>1032.9000000000001</v>
      </c>
      <c r="E62" s="53">
        <v>430.4</v>
      </c>
      <c r="F62" s="53">
        <v>37.1</v>
      </c>
      <c r="G62" s="53">
        <v>25</v>
      </c>
      <c r="H62" s="53">
        <v>796.6</v>
      </c>
      <c r="I62" s="55">
        <v>280.60000000000002</v>
      </c>
    </row>
    <row r="63" spans="1:9" ht="16.5" customHeight="1">
      <c r="A63" s="68">
        <v>26</v>
      </c>
      <c r="B63" s="42">
        <v>48.2</v>
      </c>
      <c r="C63" s="53">
        <v>22.2</v>
      </c>
      <c r="D63" s="53">
        <v>1101.5</v>
      </c>
      <c r="E63" s="53">
        <v>414.8</v>
      </c>
      <c r="F63" s="53">
        <v>38.1</v>
      </c>
      <c r="G63" s="53">
        <v>26.7</v>
      </c>
      <c r="H63" s="53">
        <v>855.2</v>
      </c>
      <c r="I63" s="55">
        <v>267.7</v>
      </c>
    </row>
    <row r="64" spans="1:9" ht="16.5" customHeight="1">
      <c r="A64" s="68">
        <v>28</v>
      </c>
      <c r="B64" s="42">
        <v>49.6</v>
      </c>
      <c r="C64" s="53">
        <v>23.5</v>
      </c>
      <c r="D64" s="53">
        <v>1174.5999999999999</v>
      </c>
      <c r="E64" s="53">
        <v>407.2</v>
      </c>
      <c r="F64" s="53">
        <v>40.4</v>
      </c>
      <c r="G64" s="53">
        <v>28.2</v>
      </c>
      <c r="H64" s="53">
        <v>905.5</v>
      </c>
      <c r="I64" s="55">
        <v>254.6</v>
      </c>
    </row>
    <row r="65" spans="1:9" ht="16.5" customHeight="1">
      <c r="A65" s="68">
        <v>30</v>
      </c>
      <c r="B65" s="42">
        <v>51.9</v>
      </c>
      <c r="C65" s="53">
        <v>24.8</v>
      </c>
      <c r="D65" s="53">
        <v>1245.5</v>
      </c>
      <c r="E65" s="53">
        <v>398.6</v>
      </c>
      <c r="F65" s="53">
        <v>41.9</v>
      </c>
      <c r="G65" s="53">
        <v>29.2</v>
      </c>
      <c r="H65" s="53">
        <v>963.8</v>
      </c>
      <c r="I65" s="55">
        <v>240.8</v>
      </c>
    </row>
    <row r="66" spans="1:9" ht="16.5" customHeight="1">
      <c r="A66" s="107" t="s">
        <v>133</v>
      </c>
      <c r="B66" s="120">
        <v>54.8</v>
      </c>
      <c r="C66" s="121">
        <v>24.3</v>
      </c>
      <c r="D66" s="121">
        <v>1293</v>
      </c>
      <c r="E66" s="121">
        <v>373</v>
      </c>
      <c r="F66" s="121">
        <v>44.1</v>
      </c>
      <c r="G66" s="121">
        <v>30.1</v>
      </c>
      <c r="H66" s="121">
        <v>1015.4</v>
      </c>
      <c r="I66" s="122">
        <v>225.6</v>
      </c>
    </row>
  </sheetData>
  <mergeCells count="8">
    <mergeCell ref="A36:A38"/>
    <mergeCell ref="B36:I36"/>
    <mergeCell ref="B37:E37"/>
    <mergeCell ref="F37:I37"/>
    <mergeCell ref="B3:I3"/>
    <mergeCell ref="A3:A5"/>
    <mergeCell ref="B4:E4"/>
    <mergeCell ref="F4:I4"/>
  </mergeCells>
  <phoneticPr fontId="1"/>
  <pageMargins left="0.78740157480314965" right="0.78740157480314965" top="0.59055118110236227" bottom="0.59055118110236227" header="0" footer="0"/>
  <pageSetup paperSize="9" scale="83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theme="8" tint="0.59999389629810485"/>
    <outlinePr summaryBelow="0" summaryRight="0"/>
    <pageSetUpPr autoPageBreaks="0" fitToPage="1"/>
  </sheetPr>
  <dimension ref="A1:H16"/>
  <sheetViews>
    <sheetView view="pageBreakPreview" zoomScaleNormal="75" zoomScaleSheetLayoutView="100" workbookViewId="0">
      <selection activeCell="L49" sqref="L49"/>
    </sheetView>
  </sheetViews>
  <sheetFormatPr defaultColWidth="6.8984375" defaultRowHeight="14"/>
  <cols>
    <col min="1" max="1" width="11.69921875" style="5" customWidth="1"/>
    <col min="2" max="4" width="14.8984375" style="5" customWidth="1"/>
    <col min="5" max="5" width="14.296875" style="5" customWidth="1"/>
    <col min="6" max="6" width="14" style="5" customWidth="1"/>
    <col min="7" max="7" width="13.3984375" style="5" customWidth="1"/>
    <col min="8" max="16384" width="6.8984375" style="4"/>
  </cols>
  <sheetData>
    <row r="1" spans="1:8">
      <c r="A1" s="69" t="s">
        <v>82</v>
      </c>
      <c r="B1" s="10"/>
      <c r="C1" s="10"/>
      <c r="D1" s="10"/>
      <c r="E1" s="10"/>
      <c r="F1" s="10"/>
      <c r="G1" s="10"/>
    </row>
    <row r="2" spans="1:8">
      <c r="A2" s="69"/>
      <c r="B2" s="10"/>
      <c r="C2" s="10"/>
      <c r="D2" s="10"/>
      <c r="E2" s="10"/>
      <c r="F2" s="10"/>
      <c r="G2" s="83" t="s">
        <v>134</v>
      </c>
    </row>
    <row r="3" spans="1:8" s="21" customFormat="1" ht="19.899999999999999" customHeight="1">
      <c r="A3" s="162" t="s">
        <v>106</v>
      </c>
      <c r="B3" s="164" t="s">
        <v>36</v>
      </c>
      <c r="C3" s="165"/>
      <c r="D3" s="165"/>
      <c r="E3" s="165"/>
      <c r="F3" s="165"/>
      <c r="G3" s="166"/>
    </row>
    <row r="4" spans="1:8" s="21" customFormat="1" ht="81" customHeight="1">
      <c r="A4" s="163"/>
      <c r="B4" s="115" t="s">
        <v>63</v>
      </c>
      <c r="C4" s="114" t="s">
        <v>64</v>
      </c>
      <c r="D4" s="117" t="s">
        <v>96</v>
      </c>
      <c r="E4" s="117" t="s">
        <v>97</v>
      </c>
      <c r="F4" s="117" t="s">
        <v>94</v>
      </c>
      <c r="G4" s="118" t="s">
        <v>95</v>
      </c>
    </row>
    <row r="5" spans="1:8" ht="19.5" customHeight="1">
      <c r="A5" s="84" t="s">
        <v>24</v>
      </c>
      <c r="B5" s="85">
        <v>731</v>
      </c>
      <c r="C5" s="85">
        <v>325</v>
      </c>
      <c r="D5" s="85">
        <v>15527</v>
      </c>
      <c r="E5" s="85">
        <v>1732</v>
      </c>
      <c r="F5" s="85">
        <v>4667</v>
      </c>
      <c r="G5" s="130">
        <v>312</v>
      </c>
      <c r="H5" s="123"/>
    </row>
    <row r="6" spans="1:8" ht="18" customHeight="1">
      <c r="A6" s="32" t="s">
        <v>62</v>
      </c>
      <c r="B6" s="86">
        <v>40</v>
      </c>
      <c r="C6" s="85">
        <v>16</v>
      </c>
      <c r="D6" s="85">
        <v>1060</v>
      </c>
      <c r="E6" s="85">
        <v>141</v>
      </c>
      <c r="F6" s="85">
        <v>73</v>
      </c>
      <c r="G6" s="89">
        <v>22</v>
      </c>
    </row>
    <row r="7" spans="1:8" ht="18" customHeight="1">
      <c r="A7" s="32" t="s">
        <v>37</v>
      </c>
      <c r="B7" s="86">
        <v>89</v>
      </c>
      <c r="C7" s="85">
        <v>32</v>
      </c>
      <c r="D7" s="85">
        <v>1489</v>
      </c>
      <c r="E7" s="85">
        <v>236</v>
      </c>
      <c r="F7" s="85">
        <v>80</v>
      </c>
      <c r="G7" s="89">
        <v>32</v>
      </c>
    </row>
    <row r="8" spans="1:8" ht="18" customHeight="1">
      <c r="A8" s="32" t="s">
        <v>38</v>
      </c>
      <c r="B8" s="86">
        <v>91</v>
      </c>
      <c r="C8" s="85">
        <v>40</v>
      </c>
      <c r="D8" s="85">
        <v>1328</v>
      </c>
      <c r="E8" s="85">
        <v>224</v>
      </c>
      <c r="F8" s="85">
        <v>78</v>
      </c>
      <c r="G8" s="89">
        <v>21</v>
      </c>
    </row>
    <row r="9" spans="1:8" ht="18" customHeight="1">
      <c r="A9" s="32" t="s">
        <v>39</v>
      </c>
      <c r="B9" s="86">
        <v>85</v>
      </c>
      <c r="C9" s="85">
        <v>44</v>
      </c>
      <c r="D9" s="85">
        <v>1814</v>
      </c>
      <c r="E9" s="85">
        <v>240</v>
      </c>
      <c r="F9" s="137">
        <v>314</v>
      </c>
      <c r="G9" s="89">
        <v>35</v>
      </c>
    </row>
    <row r="10" spans="1:8" ht="18" customHeight="1">
      <c r="A10" s="32" t="s">
        <v>40</v>
      </c>
      <c r="B10" s="86">
        <v>110</v>
      </c>
      <c r="C10" s="85">
        <v>48</v>
      </c>
      <c r="D10" s="85">
        <v>2258</v>
      </c>
      <c r="E10" s="85">
        <v>348</v>
      </c>
      <c r="F10" s="85">
        <v>446</v>
      </c>
      <c r="G10" s="89">
        <v>76</v>
      </c>
    </row>
    <row r="11" spans="1:8" ht="18" customHeight="1">
      <c r="A11" s="32" t="s">
        <v>41</v>
      </c>
      <c r="B11" s="86">
        <v>74</v>
      </c>
      <c r="C11" s="85">
        <v>43</v>
      </c>
      <c r="D11" s="85">
        <v>2183</v>
      </c>
      <c r="E11" s="85">
        <v>257</v>
      </c>
      <c r="F11" s="85">
        <v>552</v>
      </c>
      <c r="G11" s="89">
        <v>59</v>
      </c>
    </row>
    <row r="12" spans="1:8" ht="18" customHeight="1">
      <c r="A12" s="32" t="s">
        <v>42</v>
      </c>
      <c r="B12" s="86">
        <v>96</v>
      </c>
      <c r="C12" s="85">
        <v>40</v>
      </c>
      <c r="D12" s="85">
        <v>2003</v>
      </c>
      <c r="E12" s="85">
        <v>118</v>
      </c>
      <c r="F12" s="85">
        <v>740</v>
      </c>
      <c r="G12" s="89">
        <v>28</v>
      </c>
    </row>
    <row r="13" spans="1:8" ht="18" customHeight="1">
      <c r="A13" s="32" t="s">
        <v>43</v>
      </c>
      <c r="B13" s="86">
        <v>92</v>
      </c>
      <c r="C13" s="85">
        <v>40</v>
      </c>
      <c r="D13" s="85">
        <v>1787</v>
      </c>
      <c r="E13" s="85">
        <v>96</v>
      </c>
      <c r="F13" s="85">
        <v>884</v>
      </c>
      <c r="G13" s="89">
        <v>19</v>
      </c>
    </row>
    <row r="14" spans="1:8" ht="18" customHeight="1">
      <c r="A14" s="33" t="s">
        <v>44</v>
      </c>
      <c r="B14" s="87">
        <v>54</v>
      </c>
      <c r="C14" s="88">
        <v>22</v>
      </c>
      <c r="D14" s="88">
        <v>1605</v>
      </c>
      <c r="E14" s="88">
        <v>72</v>
      </c>
      <c r="F14" s="88">
        <v>1500</v>
      </c>
      <c r="G14" s="90">
        <v>20</v>
      </c>
    </row>
    <row r="16" spans="1:8" ht="60.65" customHeight="1"/>
  </sheetData>
  <mergeCells count="2">
    <mergeCell ref="A3:A4"/>
    <mergeCell ref="B3:G3"/>
  </mergeCells>
  <phoneticPr fontId="1"/>
  <pageMargins left="0.78740157480314965" right="0.78740157480314965" top="0.59055118110236227" bottom="0.59055118110236227" header="0" footer="0"/>
  <pageSetup paperSize="9" fitToWidth="0" orientation="portrait" blackAndWhite="1" horizontalDpi="4294967292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outlinePr summaryBelow="0" summaryRight="0"/>
    <pageSetUpPr autoPageBreaks="0"/>
  </sheetPr>
  <dimension ref="A1:M11"/>
  <sheetViews>
    <sheetView view="pageBreakPreview" zoomScaleNormal="75" zoomScaleSheetLayoutView="100" workbookViewId="0">
      <selection activeCell="L49" sqref="L49"/>
    </sheetView>
  </sheetViews>
  <sheetFormatPr defaultColWidth="6.8984375" defaultRowHeight="14"/>
  <cols>
    <col min="1" max="1" width="13.296875" style="5" customWidth="1"/>
    <col min="2" max="8" width="7.3984375" style="5" customWidth="1"/>
    <col min="9" max="9" width="5.8984375" style="5" customWidth="1"/>
    <col min="10" max="10" width="6.3984375" style="5" customWidth="1"/>
    <col min="11" max="11" width="6.296875" style="5" customWidth="1"/>
    <col min="12" max="12" width="7.3984375" style="5" customWidth="1"/>
    <col min="13" max="13" width="6.296875" style="5" customWidth="1"/>
    <col min="14" max="16384" width="6.8984375" style="4"/>
  </cols>
  <sheetData>
    <row r="1" spans="1:13" s="11" customFormat="1" ht="13">
      <c r="A1" s="69" t="s">
        <v>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M1" s="83" t="s">
        <v>134</v>
      </c>
    </row>
    <row r="2" spans="1:13" s="21" customFormat="1" ht="28.9" customHeight="1">
      <c r="A2" s="167" t="s">
        <v>113</v>
      </c>
      <c r="B2" s="167" t="s">
        <v>24</v>
      </c>
      <c r="C2" s="168" t="s">
        <v>34</v>
      </c>
      <c r="D2" s="168" t="s">
        <v>129</v>
      </c>
      <c r="E2" s="170" t="s">
        <v>101</v>
      </c>
      <c r="F2" s="167" t="s">
        <v>35</v>
      </c>
      <c r="G2" s="170" t="s">
        <v>112</v>
      </c>
      <c r="H2" s="170" t="s">
        <v>8</v>
      </c>
      <c r="I2" s="170" t="s">
        <v>83</v>
      </c>
      <c r="J2" s="170" t="s">
        <v>55</v>
      </c>
      <c r="K2" s="170" t="s">
        <v>115</v>
      </c>
      <c r="L2" s="170" t="s">
        <v>100</v>
      </c>
      <c r="M2" s="170" t="s">
        <v>114</v>
      </c>
    </row>
    <row r="3" spans="1:13" s="21" customFormat="1" ht="72" customHeight="1">
      <c r="A3" s="167"/>
      <c r="B3" s="167"/>
      <c r="C3" s="169"/>
      <c r="D3" s="169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26.25" customHeight="1">
      <c r="A4" s="131" t="s">
        <v>24</v>
      </c>
      <c r="B4" s="70">
        <v>731</v>
      </c>
      <c r="C4" s="71">
        <v>142</v>
      </c>
      <c r="D4" s="71">
        <v>36</v>
      </c>
      <c r="E4" s="71">
        <v>397</v>
      </c>
      <c r="F4" s="71">
        <v>23</v>
      </c>
      <c r="G4" s="71">
        <v>27</v>
      </c>
      <c r="H4" s="71">
        <v>2</v>
      </c>
      <c r="I4" s="71">
        <v>8</v>
      </c>
      <c r="J4" s="71">
        <v>3</v>
      </c>
      <c r="K4" s="71">
        <v>25</v>
      </c>
      <c r="L4" s="71">
        <v>10</v>
      </c>
      <c r="M4" s="127">
        <v>58</v>
      </c>
    </row>
    <row r="5" spans="1:13" ht="26.25" customHeight="1">
      <c r="A5" s="119" t="s">
        <v>45</v>
      </c>
      <c r="B5" s="154">
        <v>230</v>
      </c>
      <c r="C5" s="155">
        <v>86</v>
      </c>
      <c r="D5" s="155">
        <v>32</v>
      </c>
      <c r="E5" s="155">
        <v>30</v>
      </c>
      <c r="F5" s="155">
        <v>4</v>
      </c>
      <c r="G5" s="155">
        <v>23</v>
      </c>
      <c r="H5" s="155" t="s">
        <v>138</v>
      </c>
      <c r="I5" s="155">
        <v>1</v>
      </c>
      <c r="J5" s="155">
        <v>1</v>
      </c>
      <c r="K5" s="155">
        <v>8</v>
      </c>
      <c r="L5" s="155" t="s">
        <v>138</v>
      </c>
      <c r="M5" s="156">
        <v>45</v>
      </c>
    </row>
    <row r="6" spans="1:13" ht="26.25" customHeight="1">
      <c r="A6" s="119" t="s">
        <v>98</v>
      </c>
      <c r="B6" s="154">
        <v>46</v>
      </c>
      <c r="C6" s="155">
        <v>10</v>
      </c>
      <c r="D6" s="155" t="s">
        <v>138</v>
      </c>
      <c r="E6" s="155">
        <v>29</v>
      </c>
      <c r="F6" s="155">
        <v>3</v>
      </c>
      <c r="G6" s="155" t="s">
        <v>138</v>
      </c>
      <c r="H6" s="155" t="s">
        <v>138</v>
      </c>
      <c r="I6" s="155" t="s">
        <v>138</v>
      </c>
      <c r="J6" s="155">
        <v>1</v>
      </c>
      <c r="K6" s="155">
        <v>3</v>
      </c>
      <c r="L6" s="155" t="s">
        <v>138</v>
      </c>
      <c r="M6" s="156" t="s">
        <v>138</v>
      </c>
    </row>
    <row r="7" spans="1:13" ht="26.25" customHeight="1">
      <c r="A7" s="119" t="s">
        <v>102</v>
      </c>
      <c r="B7" s="154">
        <v>104</v>
      </c>
      <c r="C7" s="155">
        <v>11</v>
      </c>
      <c r="D7" s="155">
        <v>1</v>
      </c>
      <c r="E7" s="155">
        <v>75</v>
      </c>
      <c r="F7" s="155">
        <v>11</v>
      </c>
      <c r="G7" s="155">
        <v>2</v>
      </c>
      <c r="H7" s="155" t="s">
        <v>138</v>
      </c>
      <c r="I7" s="155">
        <v>1</v>
      </c>
      <c r="J7" s="155" t="s">
        <v>138</v>
      </c>
      <c r="K7" s="155">
        <v>2</v>
      </c>
      <c r="L7" s="155">
        <v>1</v>
      </c>
      <c r="M7" s="156" t="s">
        <v>138</v>
      </c>
    </row>
    <row r="8" spans="1:13" ht="26.25" customHeight="1">
      <c r="A8" s="119" t="s">
        <v>107</v>
      </c>
      <c r="B8" s="154">
        <v>80</v>
      </c>
      <c r="C8" s="155">
        <v>10</v>
      </c>
      <c r="D8" s="155">
        <v>1</v>
      </c>
      <c r="E8" s="155">
        <v>62</v>
      </c>
      <c r="F8" s="155">
        <v>1</v>
      </c>
      <c r="G8" s="155" t="s">
        <v>138</v>
      </c>
      <c r="H8" s="155" t="s">
        <v>138</v>
      </c>
      <c r="I8" s="155">
        <v>5</v>
      </c>
      <c r="J8" s="155" t="s">
        <v>138</v>
      </c>
      <c r="K8" s="155">
        <v>1</v>
      </c>
      <c r="L8" s="155" t="s">
        <v>138</v>
      </c>
      <c r="M8" s="156" t="s">
        <v>138</v>
      </c>
    </row>
    <row r="9" spans="1:13" ht="26.25" customHeight="1">
      <c r="A9" s="119" t="s">
        <v>126</v>
      </c>
      <c r="B9" s="154">
        <v>83</v>
      </c>
      <c r="C9" s="155" t="s">
        <v>138</v>
      </c>
      <c r="D9" s="155" t="s">
        <v>138</v>
      </c>
      <c r="E9" s="155">
        <v>65</v>
      </c>
      <c r="F9" s="155">
        <v>1</v>
      </c>
      <c r="G9" s="155">
        <v>2</v>
      </c>
      <c r="H9" s="155" t="s">
        <v>138</v>
      </c>
      <c r="I9" s="155">
        <v>1</v>
      </c>
      <c r="J9" s="155" t="s">
        <v>138</v>
      </c>
      <c r="K9" s="155">
        <v>3</v>
      </c>
      <c r="L9" s="155">
        <v>9</v>
      </c>
      <c r="M9" s="156">
        <v>2</v>
      </c>
    </row>
    <row r="10" spans="1:13" ht="26.25" customHeight="1">
      <c r="A10" s="119" t="s">
        <v>103</v>
      </c>
      <c r="B10" s="154">
        <v>115</v>
      </c>
      <c r="C10" s="155">
        <v>14</v>
      </c>
      <c r="D10" s="155" t="s">
        <v>138</v>
      </c>
      <c r="E10" s="155">
        <v>83</v>
      </c>
      <c r="F10" s="155" t="s">
        <v>138</v>
      </c>
      <c r="G10" s="155" t="s">
        <v>138</v>
      </c>
      <c r="H10" s="155" t="s">
        <v>138</v>
      </c>
      <c r="I10" s="155" t="s">
        <v>138</v>
      </c>
      <c r="J10" s="155">
        <v>1</v>
      </c>
      <c r="K10" s="155">
        <v>7</v>
      </c>
      <c r="L10" s="155" t="s">
        <v>138</v>
      </c>
      <c r="M10" s="156">
        <v>10</v>
      </c>
    </row>
    <row r="11" spans="1:13" ht="26.25" customHeight="1">
      <c r="A11" s="132" t="s">
        <v>108</v>
      </c>
      <c r="B11" s="157">
        <v>73</v>
      </c>
      <c r="C11" s="158">
        <v>11</v>
      </c>
      <c r="D11" s="158">
        <v>2</v>
      </c>
      <c r="E11" s="158">
        <v>53</v>
      </c>
      <c r="F11" s="158">
        <v>3</v>
      </c>
      <c r="G11" s="158" t="s">
        <v>138</v>
      </c>
      <c r="H11" s="158">
        <v>2</v>
      </c>
      <c r="I11" s="158" t="s">
        <v>138</v>
      </c>
      <c r="J11" s="158" t="s">
        <v>138</v>
      </c>
      <c r="K11" s="158">
        <v>1</v>
      </c>
      <c r="L11" s="158" t="s">
        <v>138</v>
      </c>
      <c r="M11" s="159">
        <v>1</v>
      </c>
    </row>
  </sheetData>
  <mergeCells count="13">
    <mergeCell ref="M2:M3"/>
    <mergeCell ref="G2:G3"/>
    <mergeCell ref="H2:H3"/>
    <mergeCell ref="I2:I3"/>
    <mergeCell ref="J2:J3"/>
    <mergeCell ref="K2:K3"/>
    <mergeCell ref="L2:L3"/>
    <mergeCell ref="F2:F3"/>
    <mergeCell ref="A2:A3"/>
    <mergeCell ref="B2:B3"/>
    <mergeCell ref="C2:C3"/>
    <mergeCell ref="D2:D3"/>
    <mergeCell ref="E2:E3"/>
  </mergeCells>
  <phoneticPr fontId="12"/>
  <pageMargins left="0.78740157480314965" right="0.78740157480314965" top="0.59055118110236227" bottom="0.59055118110236227" header="0" footer="0"/>
  <pageSetup paperSize="9" scale="98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tabColor theme="8" tint="0.59999389629810485"/>
    <outlinePr summaryBelow="0" summaryRight="0"/>
  </sheetPr>
  <dimension ref="A1:AQ33"/>
  <sheetViews>
    <sheetView showGridLines="0" view="pageBreakPreview" topLeftCell="A7" zoomScale="85" zoomScaleNormal="100" zoomScaleSheetLayoutView="85" workbookViewId="0">
      <selection activeCell="L49" sqref="L49"/>
    </sheetView>
  </sheetViews>
  <sheetFormatPr defaultColWidth="6.8984375" defaultRowHeight="14"/>
  <cols>
    <col min="1" max="1" width="15.296875" style="5" customWidth="1"/>
    <col min="2" max="3" width="9.296875" style="5" customWidth="1"/>
    <col min="4" max="6" width="8.69921875" style="5" customWidth="1"/>
    <col min="7" max="7" width="9.3984375" style="5" customWidth="1"/>
    <col min="8" max="21" width="8.3984375" style="5" customWidth="1"/>
    <col min="22" max="22" width="6.09765625" style="5" customWidth="1"/>
    <col min="23" max="23" width="15.3984375" style="4" bestFit="1" customWidth="1"/>
    <col min="24" max="43" width="6.296875" style="4" customWidth="1"/>
    <col min="44" max="16384" width="6.8984375" style="4"/>
  </cols>
  <sheetData>
    <row r="1" spans="1:43">
      <c r="A1" s="99" t="s">
        <v>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3" t="s">
        <v>134</v>
      </c>
      <c r="Q1" s="138"/>
      <c r="R1" s="138"/>
      <c r="S1" s="138"/>
      <c r="T1" s="138"/>
      <c r="U1" s="138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s="21" customFormat="1" ht="13">
      <c r="A2" s="176" t="s">
        <v>10</v>
      </c>
      <c r="B2" s="171" t="s">
        <v>3</v>
      </c>
      <c r="C2" s="171"/>
      <c r="D2" s="171"/>
      <c r="E2" s="171"/>
      <c r="F2" s="171"/>
      <c r="G2" s="171" t="s">
        <v>12</v>
      </c>
      <c r="H2" s="171"/>
      <c r="I2" s="171"/>
      <c r="J2" s="171"/>
      <c r="K2" s="171"/>
      <c r="L2" s="171" t="s">
        <v>13</v>
      </c>
      <c r="M2" s="171"/>
      <c r="N2" s="171"/>
      <c r="O2" s="171"/>
      <c r="P2" s="171"/>
      <c r="Q2" s="139"/>
      <c r="R2" s="139"/>
      <c r="S2" s="139"/>
      <c r="T2" s="139"/>
      <c r="U2" s="139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s="21" customFormat="1" ht="103.5" customHeight="1">
      <c r="A3" s="176"/>
      <c r="B3" s="96" t="s">
        <v>11</v>
      </c>
      <c r="C3" s="96" t="s">
        <v>66</v>
      </c>
      <c r="D3" s="96" t="s">
        <v>68</v>
      </c>
      <c r="E3" s="96" t="s">
        <v>70</v>
      </c>
      <c r="F3" s="96" t="s">
        <v>78</v>
      </c>
      <c r="G3" s="96" t="s">
        <v>79</v>
      </c>
      <c r="H3" s="96" t="s">
        <v>65</v>
      </c>
      <c r="I3" s="96" t="s">
        <v>67</v>
      </c>
      <c r="J3" s="96" t="s">
        <v>69</v>
      </c>
      <c r="K3" s="96" t="s">
        <v>71</v>
      </c>
      <c r="L3" s="96" t="s">
        <v>79</v>
      </c>
      <c r="M3" s="96" t="s">
        <v>65</v>
      </c>
      <c r="N3" s="96" t="s">
        <v>67</v>
      </c>
      <c r="O3" s="96" t="s">
        <v>69</v>
      </c>
      <c r="P3" s="96" t="s">
        <v>71</v>
      </c>
      <c r="Q3" s="140"/>
      <c r="R3" s="140"/>
      <c r="S3" s="140"/>
      <c r="T3" s="140"/>
      <c r="U3" s="140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9.5" customHeight="1">
      <c r="A4" s="84" t="s">
        <v>24</v>
      </c>
      <c r="B4" s="108">
        <v>22238</v>
      </c>
      <c r="C4" s="95">
        <v>15527</v>
      </c>
      <c r="D4" s="95">
        <v>1732</v>
      </c>
      <c r="E4" s="95">
        <v>4667</v>
      </c>
      <c r="F4" s="95">
        <v>312</v>
      </c>
      <c r="G4" s="95">
        <v>13133</v>
      </c>
      <c r="H4" s="95">
        <v>10342</v>
      </c>
      <c r="I4" s="95">
        <v>1439</v>
      </c>
      <c r="J4" s="95">
        <v>1187</v>
      </c>
      <c r="K4" s="95">
        <v>165</v>
      </c>
      <c r="L4" s="95">
        <v>3920</v>
      </c>
      <c r="M4" s="95">
        <v>2173</v>
      </c>
      <c r="N4" s="95">
        <v>41</v>
      </c>
      <c r="O4" s="95">
        <v>1670</v>
      </c>
      <c r="P4" s="100">
        <v>36</v>
      </c>
      <c r="Q4" s="91"/>
      <c r="R4" s="91"/>
      <c r="S4" s="91"/>
      <c r="T4" s="91"/>
      <c r="U4" s="91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ht="19.5" customHeight="1">
      <c r="A5" s="119" t="s">
        <v>45</v>
      </c>
      <c r="B5" s="142">
        <f>SUM(C5:F5)</f>
        <v>8860</v>
      </c>
      <c r="C5" s="141">
        <v>6571</v>
      </c>
      <c r="D5" s="141">
        <v>696</v>
      </c>
      <c r="E5" s="141">
        <v>1495</v>
      </c>
      <c r="F5" s="141">
        <v>98</v>
      </c>
      <c r="G5" s="141">
        <f>SUM(H5:K5)</f>
        <v>5069</v>
      </c>
      <c r="H5" s="141">
        <v>4117</v>
      </c>
      <c r="I5" s="141">
        <v>556</v>
      </c>
      <c r="J5" s="141">
        <v>339</v>
      </c>
      <c r="K5" s="141">
        <v>57</v>
      </c>
      <c r="L5" s="141">
        <f>SUM(M5:P5)</f>
        <v>1816</v>
      </c>
      <c r="M5" s="141">
        <v>1137</v>
      </c>
      <c r="N5" s="141">
        <v>21</v>
      </c>
      <c r="O5" s="141">
        <v>644</v>
      </c>
      <c r="P5" s="143">
        <v>14</v>
      </c>
      <c r="Q5" s="141"/>
      <c r="R5" s="141"/>
      <c r="S5" s="141"/>
      <c r="T5" s="141"/>
      <c r="U5" s="141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ht="19.5" customHeight="1">
      <c r="A6" s="119" t="s">
        <v>98</v>
      </c>
      <c r="B6" s="142">
        <f t="shared" ref="B6:B11" si="0">SUM(C6:F6)</f>
        <v>1146</v>
      </c>
      <c r="C6" s="141">
        <v>766</v>
      </c>
      <c r="D6" s="141">
        <v>93</v>
      </c>
      <c r="E6" s="141">
        <v>276</v>
      </c>
      <c r="F6" s="141">
        <v>11</v>
      </c>
      <c r="G6" s="141">
        <f t="shared" ref="G6:G11" si="1">SUM(H6:K6)</f>
        <v>686</v>
      </c>
      <c r="H6" s="141">
        <v>516</v>
      </c>
      <c r="I6" s="141">
        <v>82</v>
      </c>
      <c r="J6" s="141">
        <v>83</v>
      </c>
      <c r="K6" s="141">
        <v>5</v>
      </c>
      <c r="L6" s="141">
        <f t="shared" ref="L6:L11" si="2">SUM(M6:P6)</f>
        <v>148</v>
      </c>
      <c r="M6" s="141">
        <v>82</v>
      </c>
      <c r="N6" s="141">
        <v>1</v>
      </c>
      <c r="O6" s="141">
        <v>64</v>
      </c>
      <c r="P6" s="143">
        <v>1</v>
      </c>
      <c r="Q6" s="141"/>
      <c r="R6" s="141"/>
      <c r="S6" s="141"/>
      <c r="T6" s="141"/>
      <c r="U6" s="141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ht="19.5" customHeight="1">
      <c r="A7" s="119" t="s">
        <v>102</v>
      </c>
      <c r="B7" s="142">
        <f t="shared" si="0"/>
        <v>3450</v>
      </c>
      <c r="C7" s="141">
        <v>2500</v>
      </c>
      <c r="D7" s="141">
        <v>196</v>
      </c>
      <c r="E7" s="141">
        <v>717</v>
      </c>
      <c r="F7" s="141">
        <v>37</v>
      </c>
      <c r="G7" s="141">
        <f t="shared" si="1"/>
        <v>2209</v>
      </c>
      <c r="H7" s="141">
        <v>1778</v>
      </c>
      <c r="I7" s="141">
        <v>185</v>
      </c>
      <c r="J7" s="141">
        <v>217</v>
      </c>
      <c r="K7" s="141">
        <v>29</v>
      </c>
      <c r="L7" s="141">
        <f t="shared" si="2"/>
        <v>493</v>
      </c>
      <c r="M7" s="141">
        <v>267</v>
      </c>
      <c r="N7" s="141">
        <v>0</v>
      </c>
      <c r="O7" s="141">
        <v>224</v>
      </c>
      <c r="P7" s="143">
        <v>2</v>
      </c>
      <c r="Q7" s="141"/>
      <c r="R7" s="141"/>
      <c r="S7" s="141"/>
      <c r="T7" s="141"/>
      <c r="U7" s="141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ht="19.5" customHeight="1">
      <c r="A8" s="119" t="s">
        <v>107</v>
      </c>
      <c r="B8" s="142">
        <f t="shared" si="0"/>
        <v>2506</v>
      </c>
      <c r="C8" s="141">
        <v>1473</v>
      </c>
      <c r="D8" s="141">
        <v>234</v>
      </c>
      <c r="E8" s="141">
        <v>722</v>
      </c>
      <c r="F8" s="141">
        <v>77</v>
      </c>
      <c r="G8" s="141">
        <f t="shared" si="1"/>
        <v>1464</v>
      </c>
      <c r="H8" s="141">
        <v>989</v>
      </c>
      <c r="I8" s="141">
        <v>186</v>
      </c>
      <c r="J8" s="141">
        <v>252</v>
      </c>
      <c r="K8" s="141">
        <v>37</v>
      </c>
      <c r="L8" s="141">
        <f t="shared" si="2"/>
        <v>389</v>
      </c>
      <c r="M8" s="141">
        <v>191</v>
      </c>
      <c r="N8" s="141">
        <v>7</v>
      </c>
      <c r="O8" s="141">
        <v>183</v>
      </c>
      <c r="P8" s="143">
        <v>8</v>
      </c>
      <c r="Q8" s="141"/>
      <c r="R8" s="141"/>
      <c r="S8" s="141"/>
      <c r="T8" s="141"/>
      <c r="U8" s="141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9.5" customHeight="1">
      <c r="A9" s="119" t="s">
        <v>126</v>
      </c>
      <c r="B9" s="142">
        <f t="shared" si="0"/>
        <v>2191</v>
      </c>
      <c r="C9" s="141">
        <v>1674</v>
      </c>
      <c r="D9" s="141">
        <v>195</v>
      </c>
      <c r="E9" s="141">
        <v>301</v>
      </c>
      <c r="F9" s="141">
        <v>21</v>
      </c>
      <c r="G9" s="141">
        <f t="shared" si="1"/>
        <v>1427</v>
      </c>
      <c r="H9" s="141">
        <v>1194</v>
      </c>
      <c r="I9" s="141">
        <v>174</v>
      </c>
      <c r="J9" s="141">
        <v>48</v>
      </c>
      <c r="K9" s="141">
        <v>11</v>
      </c>
      <c r="L9" s="141">
        <f t="shared" si="2"/>
        <v>360</v>
      </c>
      <c r="M9" s="141">
        <v>211</v>
      </c>
      <c r="N9" s="141">
        <v>5</v>
      </c>
      <c r="O9" s="141">
        <v>140</v>
      </c>
      <c r="P9" s="143">
        <v>4</v>
      </c>
      <c r="Q9" s="141"/>
      <c r="R9" s="141"/>
      <c r="S9" s="141"/>
      <c r="T9" s="141"/>
      <c r="U9" s="141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ht="19.5" customHeight="1">
      <c r="A10" s="119" t="s">
        <v>103</v>
      </c>
      <c r="B10" s="142">
        <f t="shared" si="0"/>
        <v>2133</v>
      </c>
      <c r="C10" s="141">
        <v>1298</v>
      </c>
      <c r="D10" s="141">
        <v>134</v>
      </c>
      <c r="E10" s="141">
        <v>663</v>
      </c>
      <c r="F10" s="141">
        <v>38</v>
      </c>
      <c r="G10" s="141">
        <f t="shared" si="1"/>
        <v>1147</v>
      </c>
      <c r="H10" s="141">
        <v>861</v>
      </c>
      <c r="I10" s="141">
        <v>110</v>
      </c>
      <c r="J10" s="141">
        <v>161</v>
      </c>
      <c r="K10" s="141">
        <v>15</v>
      </c>
      <c r="L10" s="141">
        <f t="shared" si="2"/>
        <v>425</v>
      </c>
      <c r="M10" s="141">
        <v>183</v>
      </c>
      <c r="N10" s="141">
        <v>4</v>
      </c>
      <c r="O10" s="141">
        <v>233</v>
      </c>
      <c r="P10" s="143">
        <v>5</v>
      </c>
      <c r="Q10" s="141"/>
      <c r="R10" s="141"/>
      <c r="S10" s="141"/>
      <c r="T10" s="141"/>
      <c r="U10" s="141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ht="19.5" customHeight="1">
      <c r="A11" s="113" t="s">
        <v>108</v>
      </c>
      <c r="B11" s="144">
        <f t="shared" si="0"/>
        <v>1952</v>
      </c>
      <c r="C11" s="145">
        <v>1245</v>
      </c>
      <c r="D11" s="145">
        <v>184</v>
      </c>
      <c r="E11" s="145">
        <v>493</v>
      </c>
      <c r="F11" s="145">
        <v>30</v>
      </c>
      <c r="G11" s="145">
        <f t="shared" si="1"/>
        <v>1131</v>
      </c>
      <c r="H11" s="145">
        <v>887</v>
      </c>
      <c r="I11" s="145">
        <v>146</v>
      </c>
      <c r="J11" s="145">
        <v>87</v>
      </c>
      <c r="K11" s="145">
        <v>11</v>
      </c>
      <c r="L11" s="145">
        <f t="shared" si="2"/>
        <v>289</v>
      </c>
      <c r="M11" s="145">
        <v>102</v>
      </c>
      <c r="N11" s="145">
        <v>3</v>
      </c>
      <c r="O11" s="145">
        <v>182</v>
      </c>
      <c r="P11" s="146">
        <v>2</v>
      </c>
      <c r="Q11" s="141"/>
      <c r="R11" s="141"/>
      <c r="S11" s="141"/>
      <c r="T11" s="141"/>
      <c r="U11" s="14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ht="33.75" customHeight="1">
      <c r="A12" s="101"/>
    </row>
    <row r="13" spans="1:43">
      <c r="A13" s="176" t="s">
        <v>10</v>
      </c>
      <c r="B13" s="173" t="s">
        <v>14</v>
      </c>
      <c r="C13" s="174"/>
      <c r="D13" s="174"/>
      <c r="E13" s="174"/>
      <c r="F13" s="175"/>
      <c r="G13" s="173" t="s">
        <v>83</v>
      </c>
      <c r="H13" s="174"/>
      <c r="I13" s="174"/>
      <c r="J13" s="174"/>
      <c r="K13" s="175"/>
      <c r="L13" s="173" t="s">
        <v>15</v>
      </c>
      <c r="M13" s="174"/>
      <c r="N13" s="174"/>
      <c r="O13" s="174"/>
      <c r="P13" s="175"/>
      <c r="Q13" s="139"/>
      <c r="R13" s="139"/>
      <c r="S13" s="139"/>
      <c r="T13" s="139"/>
      <c r="U13" s="139"/>
    </row>
    <row r="14" spans="1:43" ht="100.5" customHeight="1">
      <c r="A14" s="176"/>
      <c r="B14" s="96" t="s">
        <v>79</v>
      </c>
      <c r="C14" s="97" t="s">
        <v>65</v>
      </c>
      <c r="D14" s="97" t="s">
        <v>67</v>
      </c>
      <c r="E14" s="97" t="s">
        <v>69</v>
      </c>
      <c r="F14" s="97" t="s">
        <v>71</v>
      </c>
      <c r="G14" s="96" t="s">
        <v>79</v>
      </c>
      <c r="H14" s="97" t="s">
        <v>65</v>
      </c>
      <c r="I14" s="97" t="s">
        <v>67</v>
      </c>
      <c r="J14" s="97" t="s">
        <v>69</v>
      </c>
      <c r="K14" s="97" t="s">
        <v>71</v>
      </c>
      <c r="L14" s="96" t="s">
        <v>79</v>
      </c>
      <c r="M14" s="97" t="s">
        <v>65</v>
      </c>
      <c r="N14" s="97" t="s">
        <v>67</v>
      </c>
      <c r="O14" s="97" t="s">
        <v>69</v>
      </c>
      <c r="P14" s="97" t="s">
        <v>71</v>
      </c>
      <c r="Q14" s="140"/>
      <c r="R14" s="140"/>
      <c r="S14" s="140"/>
      <c r="T14" s="140"/>
      <c r="U14" s="140"/>
    </row>
    <row r="15" spans="1:43" ht="19.5" customHeight="1">
      <c r="A15" s="84" t="s">
        <v>24</v>
      </c>
      <c r="B15" s="108">
        <v>803</v>
      </c>
      <c r="C15" s="95">
        <v>660</v>
      </c>
      <c r="D15" s="95">
        <v>73</v>
      </c>
      <c r="E15" s="95">
        <v>69</v>
      </c>
      <c r="F15" s="95">
        <v>1</v>
      </c>
      <c r="G15" s="95">
        <v>3319</v>
      </c>
      <c r="H15" s="95">
        <v>1607</v>
      </c>
      <c r="I15" s="95">
        <v>156</v>
      </c>
      <c r="J15" s="95">
        <v>1459</v>
      </c>
      <c r="K15" s="95">
        <v>97</v>
      </c>
      <c r="L15" s="95">
        <v>511</v>
      </c>
      <c r="M15" s="95">
        <v>299</v>
      </c>
      <c r="N15" s="95">
        <v>13</v>
      </c>
      <c r="O15" s="95">
        <v>192</v>
      </c>
      <c r="P15" s="100">
        <v>7</v>
      </c>
      <c r="Q15" s="91"/>
      <c r="R15" s="91"/>
      <c r="S15" s="91"/>
      <c r="T15" s="91"/>
      <c r="U15" s="91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ht="19.5" customHeight="1">
      <c r="A16" s="119" t="s">
        <v>45</v>
      </c>
      <c r="B16" s="142">
        <f>SUM(C16:F16)</f>
        <v>466</v>
      </c>
      <c r="C16" s="141">
        <v>378</v>
      </c>
      <c r="D16" s="141">
        <v>59</v>
      </c>
      <c r="E16" s="141">
        <v>28</v>
      </c>
      <c r="F16" s="141">
        <v>1</v>
      </c>
      <c r="G16" s="141">
        <f>SUM(H16:K16)</f>
        <v>989</v>
      </c>
      <c r="H16" s="141">
        <v>558</v>
      </c>
      <c r="I16" s="141">
        <v>49</v>
      </c>
      <c r="J16" s="141">
        <v>361</v>
      </c>
      <c r="K16" s="141">
        <v>21</v>
      </c>
      <c r="L16" s="141">
        <f>SUM(M16:P16)</f>
        <v>226</v>
      </c>
      <c r="M16" s="141">
        <v>148</v>
      </c>
      <c r="N16" s="141">
        <v>6</v>
      </c>
      <c r="O16" s="141">
        <v>71</v>
      </c>
      <c r="P16" s="143">
        <v>1</v>
      </c>
      <c r="Q16" s="141"/>
      <c r="R16" s="141"/>
      <c r="S16" s="141"/>
      <c r="T16" s="141"/>
      <c r="U16" s="141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9.5" customHeight="1">
      <c r="A17" s="119" t="s">
        <v>98</v>
      </c>
      <c r="B17" s="142">
        <f t="shared" ref="B17:B22" si="3">SUM(C17:F17)</f>
        <v>42</v>
      </c>
      <c r="C17" s="141">
        <v>36</v>
      </c>
      <c r="D17" s="141" t="s">
        <v>139</v>
      </c>
      <c r="E17" s="141">
        <v>6</v>
      </c>
      <c r="F17" s="141" t="s">
        <v>139</v>
      </c>
      <c r="G17" s="141">
        <f t="shared" ref="G17:G22" si="4">SUM(H17:K17)</f>
        <v>234</v>
      </c>
      <c r="H17" s="141">
        <v>108</v>
      </c>
      <c r="I17" s="141">
        <v>8</v>
      </c>
      <c r="J17" s="141">
        <v>114</v>
      </c>
      <c r="K17" s="141">
        <v>4</v>
      </c>
      <c r="L17" s="141">
        <f t="shared" ref="L17:L22" si="5">SUM(M17:P17)</f>
        <v>13</v>
      </c>
      <c r="M17" s="141">
        <v>8</v>
      </c>
      <c r="N17" s="141" t="s">
        <v>139</v>
      </c>
      <c r="O17" s="141">
        <v>4</v>
      </c>
      <c r="P17" s="143">
        <v>1</v>
      </c>
      <c r="Q17" s="141"/>
      <c r="R17" s="141"/>
      <c r="S17" s="141"/>
      <c r="T17" s="141"/>
      <c r="U17" s="141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9.5" customHeight="1">
      <c r="A18" s="119" t="s">
        <v>102</v>
      </c>
      <c r="B18" s="142">
        <f t="shared" si="3"/>
        <v>74</v>
      </c>
      <c r="C18" s="141">
        <v>70</v>
      </c>
      <c r="D18" s="141" t="s">
        <v>139</v>
      </c>
      <c r="E18" s="141">
        <v>4</v>
      </c>
      <c r="F18" s="141" t="s">
        <v>139</v>
      </c>
      <c r="G18" s="141">
        <f t="shared" si="4"/>
        <v>532</v>
      </c>
      <c r="H18" s="141">
        <v>289</v>
      </c>
      <c r="I18" s="141">
        <v>11</v>
      </c>
      <c r="J18" s="141">
        <v>227</v>
      </c>
      <c r="K18" s="141">
        <v>5</v>
      </c>
      <c r="L18" s="141">
        <f t="shared" si="5"/>
        <v>89</v>
      </c>
      <c r="M18" s="141">
        <v>47</v>
      </c>
      <c r="N18" s="141" t="s">
        <v>139</v>
      </c>
      <c r="O18" s="141">
        <v>41</v>
      </c>
      <c r="P18" s="143">
        <v>1</v>
      </c>
      <c r="Q18" s="141"/>
      <c r="R18" s="141"/>
      <c r="S18" s="141"/>
      <c r="T18" s="141"/>
      <c r="U18" s="141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19.5" customHeight="1">
      <c r="A19" s="119" t="s">
        <v>107</v>
      </c>
      <c r="B19" s="142">
        <f t="shared" si="3"/>
        <v>39</v>
      </c>
      <c r="C19" s="141">
        <v>35</v>
      </c>
      <c r="D19" s="141" t="s">
        <v>139</v>
      </c>
      <c r="E19" s="141">
        <v>4</v>
      </c>
      <c r="F19" s="141" t="s">
        <v>139</v>
      </c>
      <c r="G19" s="141">
        <f t="shared" si="4"/>
        <v>540</v>
      </c>
      <c r="H19" s="141">
        <v>208</v>
      </c>
      <c r="I19" s="141">
        <v>38</v>
      </c>
      <c r="J19" s="141">
        <v>262</v>
      </c>
      <c r="K19" s="141">
        <v>32</v>
      </c>
      <c r="L19" s="141">
        <f t="shared" si="5"/>
        <v>48</v>
      </c>
      <c r="M19" s="141">
        <v>27</v>
      </c>
      <c r="N19" s="141">
        <v>3</v>
      </c>
      <c r="O19" s="141">
        <v>18</v>
      </c>
      <c r="P19" s="143" t="s">
        <v>139</v>
      </c>
      <c r="Q19" s="141"/>
      <c r="R19" s="141"/>
      <c r="S19" s="141"/>
      <c r="T19" s="141"/>
      <c r="U19" s="141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9.5" customHeight="1">
      <c r="A20" s="119" t="s">
        <v>126</v>
      </c>
      <c r="B20" s="142">
        <f t="shared" si="3"/>
        <v>49</v>
      </c>
      <c r="C20" s="141">
        <v>39</v>
      </c>
      <c r="D20" s="141">
        <v>4</v>
      </c>
      <c r="E20" s="141">
        <v>6</v>
      </c>
      <c r="F20" s="141" t="s">
        <v>139</v>
      </c>
      <c r="G20" s="141">
        <f t="shared" si="4"/>
        <v>252</v>
      </c>
      <c r="H20" s="141">
        <v>139</v>
      </c>
      <c r="I20" s="141">
        <v>11</v>
      </c>
      <c r="J20" s="141">
        <v>96</v>
      </c>
      <c r="K20" s="141">
        <v>6</v>
      </c>
      <c r="L20" s="141">
        <f t="shared" si="5"/>
        <v>31</v>
      </c>
      <c r="M20" s="141">
        <v>23</v>
      </c>
      <c r="N20" s="141" t="s">
        <v>139</v>
      </c>
      <c r="O20" s="141">
        <v>8</v>
      </c>
      <c r="P20" s="143" t="s">
        <v>139</v>
      </c>
      <c r="Q20" s="141"/>
      <c r="R20" s="141"/>
      <c r="S20" s="141"/>
      <c r="T20" s="141"/>
      <c r="U20" s="141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9.5" customHeight="1">
      <c r="A21" s="119" t="s">
        <v>103</v>
      </c>
      <c r="B21" s="142">
        <f t="shared" si="3"/>
        <v>57</v>
      </c>
      <c r="C21" s="141">
        <v>44</v>
      </c>
      <c r="D21" s="141" t="s">
        <v>139</v>
      </c>
      <c r="E21" s="141">
        <v>13</v>
      </c>
      <c r="F21" s="141" t="s">
        <v>139</v>
      </c>
      <c r="G21" s="141">
        <f t="shared" si="4"/>
        <v>398</v>
      </c>
      <c r="H21" s="141">
        <v>152</v>
      </c>
      <c r="I21" s="141">
        <v>17</v>
      </c>
      <c r="J21" s="141">
        <v>216</v>
      </c>
      <c r="K21" s="141">
        <v>13</v>
      </c>
      <c r="L21" s="141">
        <f t="shared" si="5"/>
        <v>64</v>
      </c>
      <c r="M21" s="141">
        <v>28</v>
      </c>
      <c r="N21" s="141">
        <v>3</v>
      </c>
      <c r="O21" s="141">
        <v>30</v>
      </c>
      <c r="P21" s="143">
        <v>3</v>
      </c>
      <c r="Q21" s="141"/>
      <c r="R21" s="141"/>
      <c r="S21" s="141"/>
      <c r="T21" s="141"/>
      <c r="U21" s="14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ht="19.5" customHeight="1">
      <c r="A22" s="113" t="s">
        <v>108</v>
      </c>
      <c r="B22" s="144">
        <f t="shared" si="3"/>
        <v>76</v>
      </c>
      <c r="C22" s="145">
        <v>58</v>
      </c>
      <c r="D22" s="145">
        <v>10</v>
      </c>
      <c r="E22" s="145">
        <v>8</v>
      </c>
      <c r="F22" s="145" t="s">
        <v>139</v>
      </c>
      <c r="G22" s="145">
        <f t="shared" si="4"/>
        <v>374</v>
      </c>
      <c r="H22" s="145">
        <v>153</v>
      </c>
      <c r="I22" s="145">
        <v>22</v>
      </c>
      <c r="J22" s="145">
        <v>183</v>
      </c>
      <c r="K22" s="145">
        <v>16</v>
      </c>
      <c r="L22" s="145">
        <f t="shared" si="5"/>
        <v>40</v>
      </c>
      <c r="M22" s="145">
        <v>18</v>
      </c>
      <c r="N22" s="145">
        <v>1</v>
      </c>
      <c r="O22" s="145">
        <v>20</v>
      </c>
      <c r="P22" s="146">
        <v>1</v>
      </c>
      <c r="Q22" s="141"/>
      <c r="R22" s="141"/>
      <c r="S22" s="141"/>
      <c r="T22" s="141"/>
      <c r="U22" s="141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ht="33.75" customHeight="1">
      <c r="A23" s="101"/>
    </row>
    <row r="24" spans="1:43" ht="29.25" customHeight="1">
      <c r="A24" s="177" t="s">
        <v>113</v>
      </c>
      <c r="B24" s="173" t="s">
        <v>104</v>
      </c>
      <c r="C24" s="174"/>
      <c r="D24" s="174"/>
      <c r="E24" s="174"/>
      <c r="F24" s="175"/>
      <c r="G24" s="171" t="s">
        <v>92</v>
      </c>
      <c r="H24" s="171"/>
      <c r="I24" s="171"/>
      <c r="J24" s="171"/>
      <c r="K24" s="171"/>
      <c r="L24" s="172" t="s">
        <v>93</v>
      </c>
      <c r="M24" s="171"/>
      <c r="N24" s="171"/>
      <c r="O24" s="171"/>
      <c r="P24" s="171"/>
      <c r="Q24" s="173" t="s">
        <v>16</v>
      </c>
      <c r="R24" s="174"/>
      <c r="S24" s="174"/>
      <c r="T24" s="174"/>
      <c r="U24" s="175"/>
      <c r="W24" s="177" t="s">
        <v>113</v>
      </c>
      <c r="X24" s="173" t="s">
        <v>104</v>
      </c>
      <c r="Y24" s="174"/>
      <c r="Z24" s="174"/>
      <c r="AA24" s="174"/>
      <c r="AB24" s="175"/>
      <c r="AC24" s="171" t="s">
        <v>92</v>
      </c>
      <c r="AD24" s="171"/>
      <c r="AE24" s="171"/>
      <c r="AF24" s="171"/>
      <c r="AG24" s="171"/>
      <c r="AH24" s="172" t="s">
        <v>93</v>
      </c>
      <c r="AI24" s="171"/>
      <c r="AJ24" s="171"/>
      <c r="AK24" s="171"/>
      <c r="AL24" s="171"/>
      <c r="AM24" s="173" t="s">
        <v>16</v>
      </c>
      <c r="AN24" s="174"/>
      <c r="AO24" s="174"/>
      <c r="AP24" s="174"/>
      <c r="AQ24" s="175"/>
    </row>
    <row r="25" spans="1:43" ht="100.5" customHeight="1">
      <c r="A25" s="178"/>
      <c r="B25" s="136" t="s">
        <v>79</v>
      </c>
      <c r="C25" s="136" t="s">
        <v>65</v>
      </c>
      <c r="D25" s="136" t="s">
        <v>67</v>
      </c>
      <c r="E25" s="136" t="s">
        <v>69</v>
      </c>
      <c r="F25" s="136" t="s">
        <v>71</v>
      </c>
      <c r="G25" s="136" t="s">
        <v>79</v>
      </c>
      <c r="H25" s="136" t="s">
        <v>65</v>
      </c>
      <c r="I25" s="136" t="s">
        <v>67</v>
      </c>
      <c r="J25" s="136" t="s">
        <v>109</v>
      </c>
      <c r="K25" s="136" t="s">
        <v>71</v>
      </c>
      <c r="L25" s="136" t="s">
        <v>79</v>
      </c>
      <c r="M25" s="136" t="s">
        <v>65</v>
      </c>
      <c r="N25" s="136" t="s">
        <v>67</v>
      </c>
      <c r="O25" s="136" t="s">
        <v>69</v>
      </c>
      <c r="P25" s="136" t="s">
        <v>71</v>
      </c>
      <c r="Q25" s="136" t="s">
        <v>11</v>
      </c>
      <c r="R25" s="136" t="s">
        <v>65</v>
      </c>
      <c r="S25" s="136" t="s">
        <v>67</v>
      </c>
      <c r="T25" s="136" t="s">
        <v>69</v>
      </c>
      <c r="U25" s="136" t="s">
        <v>71</v>
      </c>
      <c r="W25" s="178"/>
      <c r="X25" s="96" t="s">
        <v>79</v>
      </c>
      <c r="Y25" s="97" t="s">
        <v>65</v>
      </c>
      <c r="Z25" s="97" t="s">
        <v>67</v>
      </c>
      <c r="AA25" s="97" t="s">
        <v>69</v>
      </c>
      <c r="AB25" s="97" t="s">
        <v>71</v>
      </c>
      <c r="AC25" s="96" t="s">
        <v>79</v>
      </c>
      <c r="AD25" s="97" t="s">
        <v>65</v>
      </c>
      <c r="AE25" s="97" t="s">
        <v>67</v>
      </c>
      <c r="AF25" s="97" t="s">
        <v>109</v>
      </c>
      <c r="AG25" s="97" t="s">
        <v>71</v>
      </c>
      <c r="AH25" s="96" t="s">
        <v>79</v>
      </c>
      <c r="AI25" s="97" t="s">
        <v>65</v>
      </c>
      <c r="AJ25" s="97" t="s">
        <v>67</v>
      </c>
      <c r="AK25" s="97" t="s">
        <v>69</v>
      </c>
      <c r="AL25" s="97" t="s">
        <v>71</v>
      </c>
      <c r="AM25" s="96" t="s">
        <v>11</v>
      </c>
      <c r="AN25" s="97" t="s">
        <v>65</v>
      </c>
      <c r="AO25" s="97" t="s">
        <v>67</v>
      </c>
      <c r="AP25" s="97" t="s">
        <v>69</v>
      </c>
      <c r="AQ25" s="97" t="s">
        <v>71</v>
      </c>
    </row>
    <row r="26" spans="1:43" ht="19.5" customHeight="1">
      <c r="A26" s="134" t="s">
        <v>24</v>
      </c>
      <c r="B26" s="108">
        <v>83</v>
      </c>
      <c r="C26" s="95">
        <v>63</v>
      </c>
      <c r="D26" s="95">
        <v>0</v>
      </c>
      <c r="E26" s="95">
        <v>19</v>
      </c>
      <c r="F26" s="95">
        <v>1</v>
      </c>
      <c r="G26" s="95">
        <v>87</v>
      </c>
      <c r="H26" s="95">
        <v>58</v>
      </c>
      <c r="I26" s="95">
        <v>1</v>
      </c>
      <c r="J26" s="95">
        <v>26</v>
      </c>
      <c r="K26" s="95">
        <v>2</v>
      </c>
      <c r="L26" s="95">
        <v>178</v>
      </c>
      <c r="M26" s="95">
        <v>171</v>
      </c>
      <c r="N26" s="95">
        <v>7</v>
      </c>
      <c r="O26" s="95">
        <v>0</v>
      </c>
      <c r="P26" s="95">
        <v>0</v>
      </c>
      <c r="Q26" s="95">
        <v>204</v>
      </c>
      <c r="R26" s="95">
        <v>154</v>
      </c>
      <c r="S26" s="95">
        <v>2</v>
      </c>
      <c r="T26" s="95">
        <v>45</v>
      </c>
      <c r="U26" s="100">
        <v>3</v>
      </c>
      <c r="W26" s="84" t="s">
        <v>24</v>
      </c>
      <c r="X26" s="108"/>
      <c r="Y26" s="95">
        <v>63</v>
      </c>
      <c r="Z26" s="95">
        <v>0</v>
      </c>
      <c r="AA26" s="95">
        <v>19</v>
      </c>
      <c r="AB26" s="95">
        <v>1</v>
      </c>
      <c r="AC26" s="95"/>
      <c r="AD26" s="95">
        <v>58</v>
      </c>
      <c r="AE26" s="95">
        <v>1</v>
      </c>
      <c r="AF26" s="95">
        <v>26</v>
      </c>
      <c r="AG26" s="95">
        <v>2</v>
      </c>
      <c r="AH26" s="95"/>
      <c r="AI26" s="95">
        <v>171</v>
      </c>
      <c r="AJ26" s="95">
        <v>7</v>
      </c>
      <c r="AK26" s="95">
        <v>0</v>
      </c>
      <c r="AL26" s="95">
        <v>0</v>
      </c>
      <c r="AM26" s="95"/>
      <c r="AN26" s="95">
        <v>154</v>
      </c>
      <c r="AO26" s="95">
        <v>2</v>
      </c>
      <c r="AP26" s="95">
        <v>45</v>
      </c>
      <c r="AQ26" s="100">
        <v>3</v>
      </c>
    </row>
    <row r="27" spans="1:43" ht="19.5" customHeight="1">
      <c r="A27" s="119" t="s">
        <v>45</v>
      </c>
      <c r="B27" s="142">
        <f t="shared" ref="B27:B33" si="6">SUM(C27:F27)</f>
        <v>21</v>
      </c>
      <c r="C27" s="141">
        <v>20</v>
      </c>
      <c r="D27" s="141" t="s">
        <v>139</v>
      </c>
      <c r="E27" s="141">
        <v>1</v>
      </c>
      <c r="F27" s="141" t="s">
        <v>139</v>
      </c>
      <c r="G27" s="141">
        <f t="shared" ref="G27:G33" si="7">SUM(H27:K27)</f>
        <v>50</v>
      </c>
      <c r="H27" s="141">
        <v>33</v>
      </c>
      <c r="I27" s="141" t="s">
        <v>139</v>
      </c>
      <c r="J27" s="141">
        <v>15</v>
      </c>
      <c r="K27" s="141">
        <v>2</v>
      </c>
      <c r="L27" s="141">
        <f t="shared" ref="L27:L33" si="8">SUM(M27:P27)</f>
        <v>57</v>
      </c>
      <c r="M27" s="141">
        <v>53</v>
      </c>
      <c r="N27" s="141">
        <v>4</v>
      </c>
      <c r="O27" s="141" t="s">
        <v>139</v>
      </c>
      <c r="P27" s="141" t="s">
        <v>139</v>
      </c>
      <c r="Q27" s="141">
        <f t="shared" ref="Q27:Q33" si="9">SUM(R27:U27)</f>
        <v>166</v>
      </c>
      <c r="R27" s="141">
        <v>127</v>
      </c>
      <c r="S27" s="141">
        <v>1</v>
      </c>
      <c r="T27" s="141">
        <v>36</v>
      </c>
      <c r="U27" s="143">
        <v>2</v>
      </c>
      <c r="W27" s="119" t="s">
        <v>45</v>
      </c>
      <c r="X27" s="109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3"/>
    </row>
    <row r="28" spans="1:43" ht="19.5" customHeight="1">
      <c r="A28" s="119" t="s">
        <v>98</v>
      </c>
      <c r="B28" s="142">
        <f t="shared" si="6"/>
        <v>3</v>
      </c>
      <c r="C28" s="141">
        <v>3</v>
      </c>
      <c r="D28" s="141" t="s">
        <v>139</v>
      </c>
      <c r="E28" s="141" t="s">
        <v>139</v>
      </c>
      <c r="F28" s="141" t="s">
        <v>139</v>
      </c>
      <c r="G28" s="141">
        <f t="shared" si="7"/>
        <v>4</v>
      </c>
      <c r="H28" s="141">
        <v>4</v>
      </c>
      <c r="I28" s="141" t="s">
        <v>139</v>
      </c>
      <c r="J28" s="141" t="s">
        <v>139</v>
      </c>
      <c r="K28" s="141" t="s">
        <v>139</v>
      </c>
      <c r="L28" s="141">
        <f t="shared" si="8"/>
        <v>10</v>
      </c>
      <c r="M28" s="141">
        <v>9</v>
      </c>
      <c r="N28" s="141">
        <v>1</v>
      </c>
      <c r="O28" s="141" t="s">
        <v>139</v>
      </c>
      <c r="P28" s="141" t="s">
        <v>139</v>
      </c>
      <c r="Q28" s="141">
        <f t="shared" si="9"/>
        <v>6</v>
      </c>
      <c r="R28" s="141" t="s">
        <v>139</v>
      </c>
      <c r="S28" s="141">
        <v>1</v>
      </c>
      <c r="T28" s="141">
        <v>5</v>
      </c>
      <c r="U28" s="143" t="s">
        <v>139</v>
      </c>
      <c r="W28" s="119" t="s">
        <v>98</v>
      </c>
      <c r="X28" s="109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3"/>
    </row>
    <row r="29" spans="1:43" ht="19.5" customHeight="1">
      <c r="A29" s="119" t="s">
        <v>102</v>
      </c>
      <c r="B29" s="142">
        <f t="shared" si="6"/>
        <v>13</v>
      </c>
      <c r="C29" s="141">
        <v>13</v>
      </c>
      <c r="D29" s="141" t="s">
        <v>139</v>
      </c>
      <c r="E29" s="141" t="s">
        <v>139</v>
      </c>
      <c r="F29" s="141" t="s">
        <v>139</v>
      </c>
      <c r="G29" s="141">
        <f t="shared" si="7"/>
        <v>9</v>
      </c>
      <c r="H29" s="141">
        <v>6</v>
      </c>
      <c r="I29" s="141" t="s">
        <v>139</v>
      </c>
      <c r="J29" s="141">
        <v>3</v>
      </c>
      <c r="K29" s="141" t="s">
        <v>139</v>
      </c>
      <c r="L29" s="141">
        <f t="shared" si="8"/>
        <v>16</v>
      </c>
      <c r="M29" s="141">
        <v>16</v>
      </c>
      <c r="N29" s="141" t="s">
        <v>139</v>
      </c>
      <c r="O29" s="141" t="s">
        <v>139</v>
      </c>
      <c r="P29" s="141" t="s">
        <v>139</v>
      </c>
      <c r="Q29" s="141">
        <f t="shared" si="9"/>
        <v>15</v>
      </c>
      <c r="R29" s="141">
        <v>14</v>
      </c>
      <c r="S29" s="141" t="s">
        <v>139</v>
      </c>
      <c r="T29" s="141">
        <v>1</v>
      </c>
      <c r="U29" s="143" t="s">
        <v>139</v>
      </c>
      <c r="W29" s="119" t="s">
        <v>102</v>
      </c>
      <c r="X29" s="109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3"/>
    </row>
    <row r="30" spans="1:43" ht="19.5" customHeight="1">
      <c r="A30" s="119" t="s">
        <v>107</v>
      </c>
      <c r="B30" s="142">
        <f t="shared" si="6"/>
        <v>2</v>
      </c>
      <c r="C30" s="141">
        <v>2</v>
      </c>
      <c r="D30" s="141" t="s">
        <v>139</v>
      </c>
      <c r="E30" s="141" t="s">
        <v>139</v>
      </c>
      <c r="F30" s="141" t="s">
        <v>139</v>
      </c>
      <c r="G30" s="141">
        <f t="shared" si="7"/>
        <v>4</v>
      </c>
      <c r="H30" s="141">
        <v>2</v>
      </c>
      <c r="I30" s="141" t="s">
        <v>139</v>
      </c>
      <c r="J30" s="141">
        <v>2</v>
      </c>
      <c r="K30" s="141" t="s">
        <v>139</v>
      </c>
      <c r="L30" s="141">
        <f t="shared" si="8"/>
        <v>18</v>
      </c>
      <c r="M30" s="141">
        <v>18</v>
      </c>
      <c r="N30" s="141" t="s">
        <v>139</v>
      </c>
      <c r="O30" s="141" t="s">
        <v>139</v>
      </c>
      <c r="P30" s="141" t="s">
        <v>139</v>
      </c>
      <c r="Q30" s="141">
        <f t="shared" si="9"/>
        <v>2</v>
      </c>
      <c r="R30" s="141">
        <v>1</v>
      </c>
      <c r="S30" s="141" t="s">
        <v>139</v>
      </c>
      <c r="T30" s="141">
        <v>1</v>
      </c>
      <c r="U30" s="143" t="s">
        <v>139</v>
      </c>
      <c r="W30" s="119" t="s">
        <v>107</v>
      </c>
      <c r="X30" s="109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3"/>
    </row>
    <row r="31" spans="1:43" ht="19.5" customHeight="1">
      <c r="A31" s="119" t="s">
        <v>126</v>
      </c>
      <c r="B31" s="142">
        <f t="shared" si="6"/>
        <v>8</v>
      </c>
      <c r="C31" s="141">
        <v>6</v>
      </c>
      <c r="D31" s="141" t="s">
        <v>139</v>
      </c>
      <c r="E31" s="141">
        <v>2</v>
      </c>
      <c r="F31" s="141" t="s">
        <v>139</v>
      </c>
      <c r="G31" s="141">
        <f t="shared" si="7"/>
        <v>5</v>
      </c>
      <c r="H31" s="141">
        <v>4</v>
      </c>
      <c r="I31" s="141" t="s">
        <v>139</v>
      </c>
      <c r="J31" s="141">
        <v>1</v>
      </c>
      <c r="K31" s="141" t="s">
        <v>139</v>
      </c>
      <c r="L31" s="141">
        <f t="shared" si="8"/>
        <v>57</v>
      </c>
      <c r="M31" s="141">
        <v>56</v>
      </c>
      <c r="N31" s="141">
        <v>1</v>
      </c>
      <c r="O31" s="141" t="s">
        <v>139</v>
      </c>
      <c r="P31" s="141" t="s">
        <v>139</v>
      </c>
      <c r="Q31" s="141">
        <f t="shared" si="9"/>
        <v>2</v>
      </c>
      <c r="R31" s="141">
        <v>2</v>
      </c>
      <c r="S31" s="141" t="s">
        <v>139</v>
      </c>
      <c r="T31" s="141" t="s">
        <v>139</v>
      </c>
      <c r="U31" s="143" t="s">
        <v>139</v>
      </c>
      <c r="W31" s="119" t="s">
        <v>126</v>
      </c>
      <c r="X31" s="109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3"/>
    </row>
    <row r="32" spans="1:43" ht="19.5" customHeight="1">
      <c r="A32" s="119" t="s">
        <v>103</v>
      </c>
      <c r="B32" s="142">
        <f t="shared" si="6"/>
        <v>22</v>
      </c>
      <c r="C32" s="141">
        <v>11</v>
      </c>
      <c r="D32" s="141" t="s">
        <v>139</v>
      </c>
      <c r="E32" s="141">
        <v>10</v>
      </c>
      <c r="F32" s="141">
        <v>1</v>
      </c>
      <c r="G32" s="141">
        <f t="shared" si="7"/>
        <v>0</v>
      </c>
      <c r="H32" s="141" t="s">
        <v>139</v>
      </c>
      <c r="I32" s="141" t="s">
        <v>139</v>
      </c>
      <c r="J32" s="141" t="s">
        <v>139</v>
      </c>
      <c r="K32" s="141" t="s">
        <v>139</v>
      </c>
      <c r="L32" s="141">
        <f t="shared" si="8"/>
        <v>10</v>
      </c>
      <c r="M32" s="141">
        <v>10</v>
      </c>
      <c r="N32" s="141" t="s">
        <v>139</v>
      </c>
      <c r="O32" s="141" t="s">
        <v>139</v>
      </c>
      <c r="P32" s="141" t="s">
        <v>139</v>
      </c>
      <c r="Q32" s="141">
        <f t="shared" si="9"/>
        <v>10</v>
      </c>
      <c r="R32" s="141">
        <v>9</v>
      </c>
      <c r="S32" s="141" t="s">
        <v>139</v>
      </c>
      <c r="T32" s="141" t="s">
        <v>139</v>
      </c>
      <c r="U32" s="143">
        <v>1</v>
      </c>
      <c r="W32" s="119" t="s">
        <v>103</v>
      </c>
      <c r="X32" s="109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3"/>
    </row>
    <row r="33" spans="1:43" ht="19.5" customHeight="1">
      <c r="A33" s="135" t="s">
        <v>108</v>
      </c>
      <c r="B33" s="144">
        <f t="shared" si="6"/>
        <v>14</v>
      </c>
      <c r="C33" s="145">
        <v>8</v>
      </c>
      <c r="D33" s="145" t="s">
        <v>139</v>
      </c>
      <c r="E33" s="145">
        <v>6</v>
      </c>
      <c r="F33" s="145" t="s">
        <v>139</v>
      </c>
      <c r="G33" s="145">
        <f t="shared" si="7"/>
        <v>15</v>
      </c>
      <c r="H33" s="145">
        <v>9</v>
      </c>
      <c r="I33" s="145">
        <v>1</v>
      </c>
      <c r="J33" s="145">
        <v>5</v>
      </c>
      <c r="K33" s="145" t="s">
        <v>139</v>
      </c>
      <c r="L33" s="145">
        <f t="shared" si="8"/>
        <v>10</v>
      </c>
      <c r="M33" s="145">
        <v>9</v>
      </c>
      <c r="N33" s="145">
        <v>1</v>
      </c>
      <c r="O33" s="145" t="s">
        <v>139</v>
      </c>
      <c r="P33" s="145" t="s">
        <v>139</v>
      </c>
      <c r="Q33" s="145">
        <f t="shared" si="9"/>
        <v>3</v>
      </c>
      <c r="R33" s="145">
        <v>1</v>
      </c>
      <c r="S33" s="145" t="s">
        <v>139</v>
      </c>
      <c r="T33" s="145">
        <v>2</v>
      </c>
      <c r="U33" s="146" t="s">
        <v>139</v>
      </c>
      <c r="W33" s="113" t="s">
        <v>108</v>
      </c>
      <c r="X33" s="98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4"/>
    </row>
  </sheetData>
  <mergeCells count="18">
    <mergeCell ref="A24:A25"/>
    <mergeCell ref="B24:F24"/>
    <mergeCell ref="A2:A3"/>
    <mergeCell ref="B2:F2"/>
    <mergeCell ref="G2:K2"/>
    <mergeCell ref="L2:P2"/>
    <mergeCell ref="A13:A14"/>
    <mergeCell ref="B13:F13"/>
    <mergeCell ref="G13:K13"/>
    <mergeCell ref="L13:P13"/>
    <mergeCell ref="G24:K24"/>
    <mergeCell ref="L24:P24"/>
    <mergeCell ref="Q24:U24"/>
    <mergeCell ref="AH24:AL24"/>
    <mergeCell ref="AM24:AQ24"/>
    <mergeCell ref="W24:W25"/>
    <mergeCell ref="X24:AB24"/>
    <mergeCell ref="AC24:AG24"/>
  </mergeCells>
  <phoneticPr fontId="1"/>
  <printOptions horizontalCentered="1"/>
  <pageMargins left="0.78740157480314965" right="0.47244094488188981" top="0.59055118110236227" bottom="0.59055118110236227" header="0" footer="0"/>
  <pageSetup paperSize="9" scale="56" fitToWidth="4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theme="8" tint="0.59999389629810485"/>
    <outlinePr summaryBelow="0" summaryRight="0"/>
    <pageSetUpPr autoPageBreaks="0"/>
  </sheetPr>
  <dimension ref="A1:N15"/>
  <sheetViews>
    <sheetView showGridLines="0" view="pageBreakPreview" zoomScale="115" zoomScaleNormal="75" zoomScaleSheetLayoutView="115" workbookViewId="0">
      <selection activeCell="L49" sqref="L49"/>
    </sheetView>
  </sheetViews>
  <sheetFormatPr defaultColWidth="7" defaultRowHeight="11.5"/>
  <cols>
    <col min="1" max="1" width="15.3984375" style="1" customWidth="1"/>
    <col min="2" max="2" width="8.09765625" style="1" customWidth="1"/>
    <col min="3" max="14" width="6.8984375" style="1" customWidth="1"/>
  </cols>
  <sheetData>
    <row r="1" spans="1:14" s="7" customFormat="1" ht="14">
      <c r="A1" s="104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9"/>
      <c r="M1" s="129" t="s">
        <v>134</v>
      </c>
      <c r="N1" s="128"/>
    </row>
    <row r="2" spans="1:14" s="13" customFormat="1" ht="13">
      <c r="A2" s="179" t="s">
        <v>34</v>
      </c>
      <c r="B2" s="179" t="s">
        <v>24</v>
      </c>
      <c r="C2" s="182" t="s">
        <v>110</v>
      </c>
      <c r="D2" s="183"/>
      <c r="E2" s="184"/>
      <c r="F2" s="179" t="s">
        <v>111</v>
      </c>
      <c r="G2" s="179" t="s">
        <v>112</v>
      </c>
      <c r="H2" s="179" t="s">
        <v>113</v>
      </c>
      <c r="I2" s="179" t="s">
        <v>130</v>
      </c>
      <c r="J2" s="179" t="s">
        <v>127</v>
      </c>
      <c r="K2" s="185" t="s">
        <v>9</v>
      </c>
      <c r="L2" s="187" t="s">
        <v>105</v>
      </c>
      <c r="M2" s="179" t="s">
        <v>114</v>
      </c>
    </row>
    <row r="3" spans="1:14" s="13" customFormat="1" ht="63.75" customHeight="1">
      <c r="A3" s="180"/>
      <c r="B3" s="181"/>
      <c r="C3" s="102" t="s">
        <v>17</v>
      </c>
      <c r="D3" s="102" t="s">
        <v>18</v>
      </c>
      <c r="E3" s="126" t="s">
        <v>56</v>
      </c>
      <c r="F3" s="181"/>
      <c r="G3" s="181"/>
      <c r="H3" s="181"/>
      <c r="I3" s="180"/>
      <c r="J3" s="180"/>
      <c r="K3" s="186"/>
      <c r="L3" s="188"/>
      <c r="M3" s="181"/>
    </row>
    <row r="4" spans="1:14" s="7" customFormat="1" ht="13">
      <c r="A4" s="84" t="s">
        <v>24</v>
      </c>
      <c r="B4" s="106">
        <v>325</v>
      </c>
      <c r="C4" s="105">
        <v>5</v>
      </c>
      <c r="D4" s="105">
        <v>8</v>
      </c>
      <c r="E4" s="105">
        <v>0</v>
      </c>
      <c r="F4" s="105">
        <v>190</v>
      </c>
      <c r="G4" s="105">
        <v>111</v>
      </c>
      <c r="H4" s="105">
        <v>1</v>
      </c>
      <c r="I4" s="105">
        <v>2</v>
      </c>
      <c r="J4" s="105">
        <v>0</v>
      </c>
      <c r="K4" s="105">
        <v>0</v>
      </c>
      <c r="L4" s="152">
        <f t="shared" ref="L4:M4" si="0">SUM(L5:L11)</f>
        <v>8</v>
      </c>
      <c r="M4" s="153">
        <f t="shared" si="0"/>
        <v>0</v>
      </c>
    </row>
    <row r="5" spans="1:14" s="7" customFormat="1" ht="13">
      <c r="A5" s="119" t="s">
        <v>45</v>
      </c>
      <c r="B5" s="147">
        <v>183</v>
      </c>
      <c r="C5" s="133">
        <v>1</v>
      </c>
      <c r="D5" s="133">
        <v>8</v>
      </c>
      <c r="E5" s="133" t="s">
        <v>139</v>
      </c>
      <c r="F5" s="133">
        <v>113</v>
      </c>
      <c r="G5" s="133">
        <v>60</v>
      </c>
      <c r="H5" s="133">
        <v>1</v>
      </c>
      <c r="I5" s="133" t="s">
        <v>139</v>
      </c>
      <c r="J5" s="133" t="s">
        <v>139</v>
      </c>
      <c r="K5" s="133" t="s">
        <v>139</v>
      </c>
      <c r="L5" s="133" t="s">
        <v>139</v>
      </c>
      <c r="M5" s="148" t="s">
        <v>139</v>
      </c>
    </row>
    <row r="6" spans="1:14" s="7" customFormat="1" ht="13">
      <c r="A6" s="119" t="s">
        <v>98</v>
      </c>
      <c r="B6" s="147">
        <v>15</v>
      </c>
      <c r="C6" s="133">
        <v>2</v>
      </c>
      <c r="D6" s="133" t="s">
        <v>139</v>
      </c>
      <c r="E6" s="133" t="s">
        <v>139</v>
      </c>
      <c r="F6" s="133">
        <v>13</v>
      </c>
      <c r="G6" s="133" t="s">
        <v>139</v>
      </c>
      <c r="H6" s="133" t="s">
        <v>139</v>
      </c>
      <c r="I6" s="133" t="s">
        <v>139</v>
      </c>
      <c r="J6" s="133" t="s">
        <v>139</v>
      </c>
      <c r="K6" s="133" t="s">
        <v>139</v>
      </c>
      <c r="L6" s="133" t="s">
        <v>139</v>
      </c>
      <c r="M6" s="148" t="s">
        <v>139</v>
      </c>
    </row>
    <row r="7" spans="1:14" s="7" customFormat="1" ht="13">
      <c r="A7" s="119" t="s">
        <v>102</v>
      </c>
      <c r="B7" s="147">
        <v>55</v>
      </c>
      <c r="C7" s="133" t="s">
        <v>139</v>
      </c>
      <c r="D7" s="133" t="s">
        <v>139</v>
      </c>
      <c r="E7" s="133" t="s">
        <v>139</v>
      </c>
      <c r="F7" s="133">
        <v>38</v>
      </c>
      <c r="G7" s="133">
        <v>17</v>
      </c>
      <c r="H7" s="133" t="s">
        <v>139</v>
      </c>
      <c r="I7" s="133" t="s">
        <v>139</v>
      </c>
      <c r="J7" s="133" t="s">
        <v>139</v>
      </c>
      <c r="K7" s="133" t="s">
        <v>139</v>
      </c>
      <c r="L7" s="133" t="s">
        <v>139</v>
      </c>
      <c r="M7" s="148" t="s">
        <v>139</v>
      </c>
    </row>
    <row r="8" spans="1:14" s="7" customFormat="1" ht="13">
      <c r="A8" s="119" t="s">
        <v>107</v>
      </c>
      <c r="B8" s="147">
        <v>12</v>
      </c>
      <c r="C8" s="133" t="s">
        <v>139</v>
      </c>
      <c r="D8" s="133" t="s">
        <v>139</v>
      </c>
      <c r="E8" s="133" t="s">
        <v>139</v>
      </c>
      <c r="F8" s="133">
        <v>5</v>
      </c>
      <c r="G8" s="133">
        <v>6</v>
      </c>
      <c r="H8" s="133" t="s">
        <v>139</v>
      </c>
      <c r="I8" s="133">
        <v>1</v>
      </c>
      <c r="J8" s="133" t="s">
        <v>139</v>
      </c>
      <c r="K8" s="133" t="s">
        <v>139</v>
      </c>
      <c r="L8" s="133" t="s">
        <v>139</v>
      </c>
      <c r="M8" s="148" t="s">
        <v>139</v>
      </c>
    </row>
    <row r="9" spans="1:14" s="7" customFormat="1" ht="13">
      <c r="A9" s="119" t="s">
        <v>126</v>
      </c>
      <c r="B9" s="147">
        <v>26</v>
      </c>
      <c r="C9" s="133" t="s">
        <v>139</v>
      </c>
      <c r="D9" s="133" t="s">
        <v>139</v>
      </c>
      <c r="E9" s="133" t="s">
        <v>139</v>
      </c>
      <c r="F9" s="133">
        <v>13</v>
      </c>
      <c r="G9" s="133">
        <v>5</v>
      </c>
      <c r="H9" s="133" t="s">
        <v>139</v>
      </c>
      <c r="I9" s="133" t="s">
        <v>139</v>
      </c>
      <c r="J9" s="133" t="s">
        <v>139</v>
      </c>
      <c r="K9" s="133">
        <v>0</v>
      </c>
      <c r="L9" s="133">
        <v>8</v>
      </c>
      <c r="M9" s="148" t="s">
        <v>139</v>
      </c>
    </row>
    <row r="10" spans="1:14" s="7" customFormat="1" ht="13">
      <c r="A10" s="119" t="s">
        <v>103</v>
      </c>
      <c r="B10" s="147">
        <v>8</v>
      </c>
      <c r="C10" s="133">
        <v>1</v>
      </c>
      <c r="D10" s="133" t="s">
        <v>139</v>
      </c>
      <c r="E10" s="133" t="s">
        <v>139</v>
      </c>
      <c r="F10" s="133" t="s">
        <v>139</v>
      </c>
      <c r="G10" s="133">
        <v>7</v>
      </c>
      <c r="H10" s="133" t="s">
        <v>139</v>
      </c>
      <c r="I10" s="133" t="s">
        <v>139</v>
      </c>
      <c r="J10" s="133" t="s">
        <v>139</v>
      </c>
      <c r="K10" s="133" t="s">
        <v>139</v>
      </c>
      <c r="L10" s="133" t="s">
        <v>139</v>
      </c>
      <c r="M10" s="148" t="s">
        <v>139</v>
      </c>
    </row>
    <row r="11" spans="1:14" s="7" customFormat="1" ht="13">
      <c r="A11" s="124" t="s">
        <v>108</v>
      </c>
      <c r="B11" s="149">
        <v>26</v>
      </c>
      <c r="C11" s="150">
        <v>1</v>
      </c>
      <c r="D11" s="150" t="s">
        <v>139</v>
      </c>
      <c r="E11" s="150" t="s">
        <v>139</v>
      </c>
      <c r="F11" s="150">
        <v>8</v>
      </c>
      <c r="G11" s="150">
        <v>16</v>
      </c>
      <c r="H11" s="150" t="s">
        <v>139</v>
      </c>
      <c r="I11" s="150">
        <v>1</v>
      </c>
      <c r="J11" s="150" t="s">
        <v>139</v>
      </c>
      <c r="K11" s="150" t="s">
        <v>139</v>
      </c>
      <c r="L11" s="150" t="s">
        <v>139</v>
      </c>
      <c r="M11" s="151" t="s">
        <v>139</v>
      </c>
    </row>
    <row r="12" spans="1:14" ht="13">
      <c r="L12" s="133"/>
    </row>
    <row r="13" spans="1:14">
      <c r="A13" s="125"/>
    </row>
    <row r="14" spans="1:14">
      <c r="A14" s="125"/>
    </row>
    <row r="15" spans="1:14">
      <c r="A15" s="125"/>
    </row>
  </sheetData>
  <mergeCells count="11">
    <mergeCell ref="A2:A3"/>
    <mergeCell ref="B2:B3"/>
    <mergeCell ref="C2:E2"/>
    <mergeCell ref="F2:F3"/>
    <mergeCell ref="M2:M3"/>
    <mergeCell ref="G2:G3"/>
    <mergeCell ref="H2:H3"/>
    <mergeCell ref="K2:K3"/>
    <mergeCell ref="L2:L3"/>
    <mergeCell ref="J2:J3"/>
    <mergeCell ref="I2:I3"/>
  </mergeCells>
  <phoneticPr fontId="1"/>
  <pageMargins left="0.78740157480314965" right="0.78740157480314965" top="0.59055118110236227" bottom="0.59055118110236227" header="0" footer="0"/>
  <pageSetup paperSize="9" scale="9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4">
    <tabColor theme="8" tint="0.59999389629810485"/>
    <outlinePr summaryBelow="0" summaryRight="0"/>
    <pageSetUpPr autoPageBreaks="0"/>
  </sheetPr>
  <dimension ref="A1:K31"/>
  <sheetViews>
    <sheetView showGridLines="0" tabSelected="1" view="pageBreakPreview" zoomScaleNormal="75" zoomScaleSheetLayoutView="100" workbookViewId="0">
      <selection activeCell="A2" sqref="A2:A3"/>
    </sheetView>
  </sheetViews>
  <sheetFormatPr defaultColWidth="7" defaultRowHeight="11.5"/>
  <cols>
    <col min="1" max="1" width="11.59765625" style="1" customWidth="1"/>
    <col min="2" max="6" width="15.59765625" style="1" customWidth="1"/>
  </cols>
  <sheetData>
    <row r="1" spans="1:11" s="7" customFormat="1" ht="13">
      <c r="A1" s="49" t="s">
        <v>57</v>
      </c>
      <c r="B1" s="6"/>
      <c r="C1" s="6"/>
      <c r="D1" s="6"/>
      <c r="E1" s="6"/>
      <c r="F1" s="83" t="s">
        <v>4</v>
      </c>
    </row>
    <row r="2" spans="1:11" s="13" customFormat="1" ht="12" customHeight="1">
      <c r="A2" s="189" t="s">
        <v>30</v>
      </c>
      <c r="B2" s="189" t="s">
        <v>116</v>
      </c>
      <c r="C2" s="191" t="s">
        <v>117</v>
      </c>
      <c r="D2" s="192"/>
      <c r="E2" s="192"/>
      <c r="F2" s="193"/>
    </row>
    <row r="3" spans="1:11" s="13" customFormat="1" ht="12" customHeight="1">
      <c r="A3" s="190"/>
      <c r="B3" s="190"/>
      <c r="C3" s="18" t="s">
        <v>24</v>
      </c>
      <c r="D3" s="18" t="s">
        <v>31</v>
      </c>
      <c r="E3" s="18" t="s">
        <v>32</v>
      </c>
      <c r="F3" s="19" t="s">
        <v>33</v>
      </c>
    </row>
    <row r="4" spans="1:11" s="7" customFormat="1" ht="13">
      <c r="A4" s="20" t="s">
        <v>118</v>
      </c>
      <c r="B4" s="73">
        <v>27</v>
      </c>
      <c r="C4" s="74">
        <v>113</v>
      </c>
      <c r="D4" s="74">
        <v>11</v>
      </c>
      <c r="E4" s="74">
        <v>101</v>
      </c>
      <c r="F4" s="75">
        <v>1</v>
      </c>
      <c r="G4" s="44"/>
    </row>
    <row r="5" spans="1:11" s="7" customFormat="1" ht="13">
      <c r="A5" s="28">
        <v>50</v>
      </c>
      <c r="B5" s="31">
        <v>46</v>
      </c>
      <c r="C5" s="72">
        <v>161</v>
      </c>
      <c r="D5" s="72">
        <v>46</v>
      </c>
      <c r="E5" s="72">
        <v>112</v>
      </c>
      <c r="F5" s="76">
        <v>3</v>
      </c>
      <c r="G5" s="44"/>
    </row>
    <row r="6" spans="1:11" s="7" customFormat="1" ht="13" hidden="1">
      <c r="A6" s="28">
        <v>52</v>
      </c>
      <c r="B6" s="31">
        <v>46</v>
      </c>
      <c r="C6" s="72">
        <v>186</v>
      </c>
      <c r="D6" s="72">
        <v>50</v>
      </c>
      <c r="E6" s="72">
        <v>133</v>
      </c>
      <c r="F6" s="76">
        <v>3</v>
      </c>
      <c r="G6" s="44"/>
    </row>
    <row r="7" spans="1:11" s="7" customFormat="1" ht="13" hidden="1">
      <c r="A7" s="28">
        <v>53</v>
      </c>
      <c r="B7" s="31">
        <v>44</v>
      </c>
      <c r="C7" s="72">
        <v>232</v>
      </c>
      <c r="D7" s="72">
        <v>59</v>
      </c>
      <c r="E7" s="72">
        <v>170</v>
      </c>
      <c r="F7" s="76">
        <v>3</v>
      </c>
      <c r="G7" s="44"/>
    </row>
    <row r="8" spans="1:11" s="7" customFormat="1" ht="13" hidden="1">
      <c r="A8" s="28">
        <v>54</v>
      </c>
      <c r="B8" s="31">
        <v>44</v>
      </c>
      <c r="C8" s="72">
        <v>264</v>
      </c>
      <c r="D8" s="72">
        <v>67</v>
      </c>
      <c r="E8" s="72">
        <v>192</v>
      </c>
      <c r="F8" s="76">
        <v>5</v>
      </c>
      <c r="G8" s="44"/>
    </row>
    <row r="9" spans="1:11" s="7" customFormat="1" ht="13">
      <c r="A9" s="28">
        <v>55</v>
      </c>
      <c r="B9" s="31">
        <v>44</v>
      </c>
      <c r="C9" s="72">
        <v>286</v>
      </c>
      <c r="D9" s="72">
        <v>62</v>
      </c>
      <c r="E9" s="72">
        <v>220</v>
      </c>
      <c r="F9" s="76">
        <v>4</v>
      </c>
      <c r="G9" s="44"/>
    </row>
    <row r="10" spans="1:11" s="7" customFormat="1" ht="13">
      <c r="A10" s="28">
        <v>56</v>
      </c>
      <c r="B10" s="31">
        <v>59</v>
      </c>
      <c r="C10" s="72">
        <v>320</v>
      </c>
      <c r="D10" s="72">
        <v>76</v>
      </c>
      <c r="E10" s="72">
        <v>240</v>
      </c>
      <c r="F10" s="76">
        <v>4</v>
      </c>
      <c r="G10" s="44"/>
    </row>
    <row r="11" spans="1:11" s="7" customFormat="1" ht="13">
      <c r="A11" s="28">
        <v>57</v>
      </c>
      <c r="B11" s="31">
        <v>64</v>
      </c>
      <c r="C11" s="72">
        <v>361</v>
      </c>
      <c r="D11" s="72">
        <v>76</v>
      </c>
      <c r="E11" s="72">
        <v>281</v>
      </c>
      <c r="F11" s="76">
        <v>4</v>
      </c>
      <c r="G11" s="44"/>
    </row>
    <row r="12" spans="1:11" s="7" customFormat="1" ht="13">
      <c r="A12" s="28">
        <v>59</v>
      </c>
      <c r="B12" s="31">
        <v>77</v>
      </c>
      <c r="C12" s="72">
        <v>438</v>
      </c>
      <c r="D12" s="72">
        <v>105</v>
      </c>
      <c r="E12" s="72">
        <v>333</v>
      </c>
      <c r="F12" s="76">
        <v>0</v>
      </c>
      <c r="G12" s="44"/>
      <c r="K12" s="12"/>
    </row>
    <row r="13" spans="1:11" s="7" customFormat="1" ht="13">
      <c r="A13" s="28">
        <v>61</v>
      </c>
      <c r="B13" s="31">
        <v>94</v>
      </c>
      <c r="C13" s="72">
        <v>484</v>
      </c>
      <c r="D13" s="72">
        <v>141</v>
      </c>
      <c r="E13" s="72">
        <v>340</v>
      </c>
      <c r="F13" s="76">
        <v>3</v>
      </c>
      <c r="G13" s="44"/>
    </row>
    <row r="14" spans="1:11" s="7" customFormat="1" ht="13">
      <c r="A14" s="28">
        <v>63</v>
      </c>
      <c r="B14" s="31">
        <v>99</v>
      </c>
      <c r="C14" s="72">
        <v>487</v>
      </c>
      <c r="D14" s="72">
        <v>147</v>
      </c>
      <c r="E14" s="72">
        <v>337</v>
      </c>
      <c r="F14" s="76">
        <v>3</v>
      </c>
      <c r="G14" s="44"/>
    </row>
    <row r="15" spans="1:11" s="7" customFormat="1" ht="13">
      <c r="A15" s="20" t="s">
        <v>26</v>
      </c>
      <c r="B15" s="31">
        <v>104</v>
      </c>
      <c r="C15" s="72">
        <v>500</v>
      </c>
      <c r="D15" s="72">
        <v>160</v>
      </c>
      <c r="E15" s="72">
        <v>337</v>
      </c>
      <c r="F15" s="76">
        <v>3</v>
      </c>
      <c r="G15" s="44"/>
    </row>
    <row r="16" spans="1:11" s="7" customFormat="1" ht="13">
      <c r="A16" s="29">
        <v>4</v>
      </c>
      <c r="B16" s="31">
        <v>139</v>
      </c>
      <c r="C16" s="72">
        <v>516</v>
      </c>
      <c r="D16" s="72">
        <v>194</v>
      </c>
      <c r="E16" s="72">
        <v>319</v>
      </c>
      <c r="F16" s="76">
        <v>3</v>
      </c>
      <c r="G16" s="44"/>
    </row>
    <row r="17" spans="1:7" s="7" customFormat="1" ht="13">
      <c r="A17" s="29">
        <v>6</v>
      </c>
      <c r="B17" s="31">
        <v>151</v>
      </c>
      <c r="C17" s="72">
        <v>533</v>
      </c>
      <c r="D17" s="72">
        <v>216</v>
      </c>
      <c r="E17" s="72">
        <v>313</v>
      </c>
      <c r="F17" s="76">
        <v>4</v>
      </c>
      <c r="G17" s="44"/>
    </row>
    <row r="18" spans="1:7" s="7" customFormat="1" ht="13">
      <c r="A18" s="29">
        <v>8</v>
      </c>
      <c r="B18" s="31">
        <v>187</v>
      </c>
      <c r="C18" s="72">
        <v>576</v>
      </c>
      <c r="D18" s="72">
        <v>244</v>
      </c>
      <c r="E18" s="72">
        <v>328</v>
      </c>
      <c r="F18" s="76">
        <v>4</v>
      </c>
      <c r="G18" s="44"/>
    </row>
    <row r="19" spans="1:7" s="7" customFormat="1" ht="13">
      <c r="A19" s="29">
        <v>10</v>
      </c>
      <c r="B19" s="31">
        <v>180</v>
      </c>
      <c r="C19" s="72">
        <v>569</v>
      </c>
      <c r="D19" s="72">
        <v>259</v>
      </c>
      <c r="E19" s="72">
        <v>307</v>
      </c>
      <c r="F19" s="76">
        <v>3</v>
      </c>
      <c r="G19" s="44"/>
    </row>
    <row r="20" spans="1:7" ht="13">
      <c r="A20" s="29">
        <v>12</v>
      </c>
      <c r="B20" s="31">
        <v>173</v>
      </c>
      <c r="C20" s="72">
        <v>515</v>
      </c>
      <c r="D20" s="72">
        <v>237</v>
      </c>
      <c r="E20" s="72">
        <v>274</v>
      </c>
      <c r="F20" s="76">
        <v>4</v>
      </c>
      <c r="G20" s="44"/>
    </row>
    <row r="21" spans="1:7" ht="13">
      <c r="A21" s="29">
        <v>14</v>
      </c>
      <c r="B21" s="31">
        <v>192</v>
      </c>
      <c r="C21" s="72">
        <v>529</v>
      </c>
      <c r="D21" s="72">
        <v>259</v>
      </c>
      <c r="E21" s="72">
        <v>266</v>
      </c>
      <c r="F21" s="76">
        <v>4</v>
      </c>
      <c r="G21" s="44"/>
    </row>
    <row r="22" spans="1:7" ht="13">
      <c r="A22" s="29">
        <v>16</v>
      </c>
      <c r="B22" s="31">
        <v>204</v>
      </c>
      <c r="C22" s="72">
        <v>534</v>
      </c>
      <c r="D22" s="72">
        <v>270</v>
      </c>
      <c r="E22" s="72">
        <v>260</v>
      </c>
      <c r="F22" s="76">
        <v>4</v>
      </c>
      <c r="G22" s="44"/>
    </row>
    <row r="23" spans="1:7" ht="13">
      <c r="A23" s="29">
        <v>18</v>
      </c>
      <c r="B23" s="31">
        <v>167</v>
      </c>
      <c r="C23" s="72">
        <v>529</v>
      </c>
      <c r="D23" s="72">
        <v>288</v>
      </c>
      <c r="E23" s="72">
        <v>238</v>
      </c>
      <c r="F23" s="76">
        <v>3</v>
      </c>
      <c r="G23" s="44"/>
    </row>
    <row r="24" spans="1:7" ht="13">
      <c r="A24" s="29">
        <v>20</v>
      </c>
      <c r="B24" s="31">
        <v>180</v>
      </c>
      <c r="C24" s="72">
        <v>543</v>
      </c>
      <c r="D24" s="72">
        <v>315</v>
      </c>
      <c r="E24" s="72">
        <v>224</v>
      </c>
      <c r="F24" s="76">
        <v>4</v>
      </c>
      <c r="G24" s="44"/>
    </row>
    <row r="25" spans="1:7" ht="13">
      <c r="A25" s="29">
        <v>22</v>
      </c>
      <c r="B25" s="31">
        <v>243</v>
      </c>
      <c r="C25" s="72">
        <v>558</v>
      </c>
      <c r="D25" s="72">
        <v>336</v>
      </c>
      <c r="E25" s="72">
        <v>217</v>
      </c>
      <c r="F25" s="76">
        <v>5</v>
      </c>
      <c r="G25" s="44"/>
    </row>
    <row r="26" spans="1:7" ht="13">
      <c r="A26" s="29">
        <v>24</v>
      </c>
      <c r="B26" s="31">
        <v>234</v>
      </c>
      <c r="C26" s="72">
        <v>582</v>
      </c>
      <c r="D26" s="72">
        <v>367</v>
      </c>
      <c r="E26" s="72">
        <v>209</v>
      </c>
      <c r="F26" s="76">
        <v>6</v>
      </c>
      <c r="G26" s="44"/>
    </row>
    <row r="27" spans="1:7" ht="13">
      <c r="A27" s="29">
        <v>26</v>
      </c>
      <c r="B27" s="31">
        <v>246</v>
      </c>
      <c r="C27" s="72">
        <v>554</v>
      </c>
      <c r="D27" s="72">
        <v>350</v>
      </c>
      <c r="E27" s="72">
        <v>200</v>
      </c>
      <c r="F27" s="76">
        <v>4</v>
      </c>
      <c r="G27" s="44"/>
    </row>
    <row r="28" spans="1:7" ht="13">
      <c r="A28" s="29">
        <v>28</v>
      </c>
      <c r="B28" s="31">
        <v>255</v>
      </c>
      <c r="C28" s="72">
        <v>533</v>
      </c>
      <c r="D28" s="72">
        <v>346</v>
      </c>
      <c r="E28" s="72">
        <v>182</v>
      </c>
      <c r="F28" s="76">
        <v>2</v>
      </c>
      <c r="G28" s="44"/>
    </row>
    <row r="29" spans="1:7" ht="13">
      <c r="A29" s="29">
        <v>30</v>
      </c>
      <c r="B29" s="31">
        <v>255</v>
      </c>
      <c r="C29" s="72">
        <v>532</v>
      </c>
      <c r="D29" s="72">
        <v>356</v>
      </c>
      <c r="E29" s="72">
        <v>168</v>
      </c>
      <c r="F29" s="76">
        <v>3</v>
      </c>
      <c r="G29" s="44"/>
    </row>
    <row r="30" spans="1:7" ht="13">
      <c r="A30" s="30" t="s">
        <v>133</v>
      </c>
      <c r="B30" s="24">
        <v>254</v>
      </c>
      <c r="C30" s="77">
        <v>519</v>
      </c>
      <c r="D30" s="77">
        <v>335</v>
      </c>
      <c r="E30" s="77">
        <v>167</v>
      </c>
      <c r="F30" s="78">
        <v>17</v>
      </c>
      <c r="G30" s="44"/>
    </row>
    <row r="31" spans="1:7" ht="13.15" customHeight="1">
      <c r="A31" s="194"/>
      <c r="B31" s="194"/>
      <c r="C31" s="194"/>
      <c r="D31" s="194"/>
      <c r="E31" s="194"/>
      <c r="F31" s="194"/>
    </row>
  </sheetData>
  <mergeCells count="4">
    <mergeCell ref="A2:A3"/>
    <mergeCell ref="B2:B3"/>
    <mergeCell ref="C2:F2"/>
    <mergeCell ref="A31:F31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5">
    <tabColor theme="8" tint="0.59999389629810485"/>
    <outlinePr summaryBelow="0" summaryRight="0"/>
    <pageSetUpPr autoPageBreaks="0"/>
  </sheetPr>
  <dimension ref="A1:I31"/>
  <sheetViews>
    <sheetView showGridLines="0" view="pageBreakPreview" zoomScaleNormal="75" zoomScaleSheetLayoutView="100" workbookViewId="0"/>
  </sheetViews>
  <sheetFormatPr defaultColWidth="7" defaultRowHeight="11.5"/>
  <cols>
    <col min="1" max="1" width="11.59765625" style="1" customWidth="1"/>
    <col min="2" max="9" width="10" style="1" customWidth="1"/>
  </cols>
  <sheetData>
    <row r="1" spans="1:9" ht="13">
      <c r="A1" s="49" t="s">
        <v>58</v>
      </c>
      <c r="B1" s="6"/>
      <c r="C1" s="6"/>
      <c r="D1" s="6"/>
      <c r="E1" s="6"/>
      <c r="F1" s="6"/>
      <c r="G1" s="6"/>
      <c r="H1" s="6"/>
      <c r="I1" s="83" t="s">
        <v>4</v>
      </c>
    </row>
    <row r="2" spans="1:9" s="13" customFormat="1" ht="57.65" customHeight="1">
      <c r="A2" s="45" t="s">
        <v>30</v>
      </c>
      <c r="B2" s="14" t="s">
        <v>1</v>
      </c>
      <c r="C2" s="14" t="s">
        <v>0</v>
      </c>
      <c r="D2" s="15" t="s">
        <v>49</v>
      </c>
      <c r="E2" s="15" t="s">
        <v>46</v>
      </c>
      <c r="F2" s="15" t="s">
        <v>84</v>
      </c>
      <c r="G2" s="14" t="s">
        <v>19</v>
      </c>
      <c r="H2" s="15" t="s">
        <v>20</v>
      </c>
      <c r="I2" s="17" t="s">
        <v>16</v>
      </c>
    </row>
    <row r="3" spans="1:9" ht="13.15" customHeight="1">
      <c r="A3" s="46" t="s">
        <v>25</v>
      </c>
      <c r="B3" s="35">
        <v>24</v>
      </c>
      <c r="C3" s="36">
        <v>1</v>
      </c>
      <c r="D3" s="36">
        <v>23</v>
      </c>
      <c r="E3" s="36"/>
      <c r="F3" s="36" t="s">
        <v>2</v>
      </c>
      <c r="G3" s="36" t="s">
        <v>2</v>
      </c>
      <c r="H3" s="36" t="s">
        <v>2</v>
      </c>
      <c r="I3" s="50" t="s">
        <v>2</v>
      </c>
    </row>
    <row r="4" spans="1:9" ht="13.15" customHeight="1">
      <c r="A4" s="46">
        <v>50</v>
      </c>
      <c r="B4" s="37">
        <v>98</v>
      </c>
      <c r="C4" s="34">
        <v>2</v>
      </c>
      <c r="D4" s="34">
        <v>94</v>
      </c>
      <c r="E4" s="34"/>
      <c r="F4" s="34" t="s">
        <v>2</v>
      </c>
      <c r="G4" s="34" t="s">
        <v>2</v>
      </c>
      <c r="H4" s="34">
        <v>2</v>
      </c>
      <c r="I4" s="48" t="s">
        <v>2</v>
      </c>
    </row>
    <row r="5" spans="1:9" ht="13.15" hidden="1" customHeight="1">
      <c r="A5" s="46">
        <v>52</v>
      </c>
      <c r="B5" s="37">
        <v>128</v>
      </c>
      <c r="C5" s="34">
        <v>2</v>
      </c>
      <c r="D5" s="34">
        <v>123</v>
      </c>
      <c r="E5" s="34"/>
      <c r="F5" s="34" t="s">
        <v>2</v>
      </c>
      <c r="G5" s="34" t="s">
        <v>2</v>
      </c>
      <c r="H5" s="34">
        <v>3</v>
      </c>
      <c r="I5" s="48" t="s">
        <v>2</v>
      </c>
    </row>
    <row r="6" spans="1:9" ht="13.15" hidden="1" customHeight="1">
      <c r="A6" s="46">
        <v>53</v>
      </c>
      <c r="B6" s="37">
        <v>163</v>
      </c>
      <c r="C6" s="34">
        <v>2</v>
      </c>
      <c r="D6" s="34">
        <v>158</v>
      </c>
      <c r="E6" s="34"/>
      <c r="F6" s="34" t="s">
        <v>2</v>
      </c>
      <c r="G6" s="34" t="s">
        <v>2</v>
      </c>
      <c r="H6" s="34">
        <v>3</v>
      </c>
      <c r="I6" s="48" t="s">
        <v>2</v>
      </c>
    </row>
    <row r="7" spans="1:9" ht="13.15" hidden="1" customHeight="1">
      <c r="A7" s="46">
        <v>54</v>
      </c>
      <c r="B7" s="37">
        <v>195</v>
      </c>
      <c r="C7" s="34">
        <v>2</v>
      </c>
      <c r="D7" s="34">
        <v>181</v>
      </c>
      <c r="E7" s="34"/>
      <c r="F7" s="34" t="s">
        <v>2</v>
      </c>
      <c r="G7" s="34" t="s">
        <v>2</v>
      </c>
      <c r="H7" s="34">
        <v>3</v>
      </c>
      <c r="I7" s="48">
        <v>9</v>
      </c>
    </row>
    <row r="8" spans="1:9" ht="13.15" customHeight="1">
      <c r="A8" s="46">
        <v>55</v>
      </c>
      <c r="B8" s="37">
        <v>214</v>
      </c>
      <c r="C8" s="34">
        <v>2</v>
      </c>
      <c r="D8" s="34">
        <v>201</v>
      </c>
      <c r="E8" s="34"/>
      <c r="F8" s="34" t="s">
        <v>2</v>
      </c>
      <c r="G8" s="34" t="s">
        <v>2</v>
      </c>
      <c r="H8" s="34">
        <v>4</v>
      </c>
      <c r="I8" s="48">
        <v>7</v>
      </c>
    </row>
    <row r="9" spans="1:9" ht="13.15" customHeight="1">
      <c r="A9" s="46">
        <v>56</v>
      </c>
      <c r="B9" s="37">
        <v>229</v>
      </c>
      <c r="C9" s="34">
        <v>1</v>
      </c>
      <c r="D9" s="34">
        <v>223</v>
      </c>
      <c r="E9" s="34"/>
      <c r="F9" s="34" t="s">
        <v>2</v>
      </c>
      <c r="G9" s="34" t="s">
        <v>2</v>
      </c>
      <c r="H9" s="34">
        <v>3</v>
      </c>
      <c r="I9" s="48">
        <v>2</v>
      </c>
    </row>
    <row r="10" spans="1:9" ht="13.15" customHeight="1">
      <c r="A10" s="46">
        <v>57</v>
      </c>
      <c r="B10" s="37">
        <v>285</v>
      </c>
      <c r="C10" s="34">
        <v>3</v>
      </c>
      <c r="D10" s="34">
        <v>275</v>
      </c>
      <c r="E10" s="34"/>
      <c r="F10" s="34" t="s">
        <v>2</v>
      </c>
      <c r="G10" s="34" t="s">
        <v>2</v>
      </c>
      <c r="H10" s="34">
        <v>5</v>
      </c>
      <c r="I10" s="48">
        <v>2</v>
      </c>
    </row>
    <row r="11" spans="1:9" ht="13.15" customHeight="1">
      <c r="A11" s="46">
        <v>59</v>
      </c>
      <c r="B11" s="37">
        <v>410</v>
      </c>
      <c r="C11" s="34">
        <v>3</v>
      </c>
      <c r="D11" s="34">
        <v>397</v>
      </c>
      <c r="E11" s="34"/>
      <c r="F11" s="34" t="s">
        <v>2</v>
      </c>
      <c r="G11" s="34" t="s">
        <v>2</v>
      </c>
      <c r="H11" s="34">
        <v>7</v>
      </c>
      <c r="I11" s="48">
        <v>3</v>
      </c>
    </row>
    <row r="12" spans="1:9" ht="13.15" customHeight="1">
      <c r="A12" s="46">
        <v>61</v>
      </c>
      <c r="B12" s="37">
        <v>475</v>
      </c>
      <c r="C12" s="34">
        <v>3</v>
      </c>
      <c r="D12" s="34">
        <v>463</v>
      </c>
      <c r="E12" s="34"/>
      <c r="F12" s="34" t="s">
        <v>2</v>
      </c>
      <c r="G12" s="34" t="s">
        <v>2</v>
      </c>
      <c r="H12" s="34">
        <v>7</v>
      </c>
      <c r="I12" s="48">
        <v>2</v>
      </c>
    </row>
    <row r="13" spans="1:9" ht="13.15" customHeight="1">
      <c r="A13" s="46">
        <v>63</v>
      </c>
      <c r="B13" s="37">
        <v>541</v>
      </c>
      <c r="C13" s="34">
        <v>4</v>
      </c>
      <c r="D13" s="34">
        <v>525</v>
      </c>
      <c r="E13" s="34"/>
      <c r="F13" s="34" t="s">
        <v>2</v>
      </c>
      <c r="G13" s="34" t="s">
        <v>2</v>
      </c>
      <c r="H13" s="34">
        <v>7</v>
      </c>
      <c r="I13" s="48">
        <v>5</v>
      </c>
    </row>
    <row r="14" spans="1:9" ht="13.15" customHeight="1">
      <c r="A14" s="46" t="s">
        <v>26</v>
      </c>
      <c r="B14" s="37">
        <v>591</v>
      </c>
      <c r="C14" s="34">
        <v>4</v>
      </c>
      <c r="D14" s="34">
        <v>31</v>
      </c>
      <c r="E14" s="34">
        <v>545</v>
      </c>
      <c r="F14" s="34" t="s">
        <v>2</v>
      </c>
      <c r="G14" s="34" t="s">
        <v>2</v>
      </c>
      <c r="H14" s="34">
        <v>7</v>
      </c>
      <c r="I14" s="48">
        <v>4</v>
      </c>
    </row>
    <row r="15" spans="1:9" ht="13.15" customHeight="1">
      <c r="A15" s="46">
        <v>4</v>
      </c>
      <c r="B15" s="37">
        <v>609</v>
      </c>
      <c r="C15" s="34">
        <v>3</v>
      </c>
      <c r="D15" s="34">
        <v>35</v>
      </c>
      <c r="E15" s="34">
        <v>556</v>
      </c>
      <c r="F15" s="34" t="s">
        <v>2</v>
      </c>
      <c r="G15" s="34" t="s">
        <v>2</v>
      </c>
      <c r="H15" s="34">
        <v>8</v>
      </c>
      <c r="I15" s="48">
        <v>7</v>
      </c>
    </row>
    <row r="16" spans="1:9" ht="13.15" customHeight="1">
      <c r="A16" s="46">
        <v>6</v>
      </c>
      <c r="B16" s="37">
        <v>659</v>
      </c>
      <c r="C16" s="34">
        <v>3</v>
      </c>
      <c r="D16" s="34">
        <v>42</v>
      </c>
      <c r="E16" s="34">
        <v>599</v>
      </c>
      <c r="F16" s="34" t="s">
        <v>2</v>
      </c>
      <c r="G16" s="34">
        <v>4</v>
      </c>
      <c r="H16" s="34">
        <v>6</v>
      </c>
      <c r="I16" s="48">
        <v>5</v>
      </c>
    </row>
    <row r="17" spans="1:9" ht="13.15" customHeight="1">
      <c r="A17" s="46">
        <v>8</v>
      </c>
      <c r="B17" s="37">
        <v>772</v>
      </c>
      <c r="C17" s="34">
        <v>3</v>
      </c>
      <c r="D17" s="34">
        <v>40</v>
      </c>
      <c r="E17" s="34">
        <v>722</v>
      </c>
      <c r="F17" s="34" t="s">
        <v>2</v>
      </c>
      <c r="G17" s="34" t="s">
        <v>2</v>
      </c>
      <c r="H17" s="34">
        <v>6</v>
      </c>
      <c r="I17" s="48">
        <v>1</v>
      </c>
    </row>
    <row r="18" spans="1:9" ht="13.15" customHeight="1">
      <c r="A18" s="46">
        <v>10</v>
      </c>
      <c r="B18" s="37">
        <v>733</v>
      </c>
      <c r="C18" s="34">
        <v>6</v>
      </c>
      <c r="D18" s="34">
        <v>34</v>
      </c>
      <c r="E18" s="34">
        <v>682</v>
      </c>
      <c r="F18" s="34" t="s">
        <v>2</v>
      </c>
      <c r="G18" s="34" t="s">
        <v>2</v>
      </c>
      <c r="H18" s="34">
        <v>7</v>
      </c>
      <c r="I18" s="48">
        <v>4</v>
      </c>
    </row>
    <row r="19" spans="1:9" ht="13.15" customHeight="1">
      <c r="A19" s="110" t="s">
        <v>119</v>
      </c>
      <c r="B19" s="37">
        <v>850</v>
      </c>
      <c r="C19" s="34">
        <v>6</v>
      </c>
      <c r="D19" s="34">
        <v>30</v>
      </c>
      <c r="E19" s="34">
        <v>806</v>
      </c>
      <c r="F19" s="34" t="s">
        <v>2</v>
      </c>
      <c r="G19" s="34" t="s">
        <v>2</v>
      </c>
      <c r="H19" s="34">
        <v>7</v>
      </c>
      <c r="I19" s="48">
        <v>1</v>
      </c>
    </row>
    <row r="20" spans="1:9" ht="13.15" customHeight="1">
      <c r="A20" s="110" t="s">
        <v>120</v>
      </c>
      <c r="B20" s="37">
        <v>909</v>
      </c>
      <c r="C20" s="34">
        <v>7</v>
      </c>
      <c r="D20" s="34">
        <v>40</v>
      </c>
      <c r="E20" s="34">
        <v>846</v>
      </c>
      <c r="F20" s="34">
        <v>2</v>
      </c>
      <c r="G20" s="34" t="s">
        <v>2</v>
      </c>
      <c r="H20" s="34">
        <v>7</v>
      </c>
      <c r="I20" s="48">
        <v>7</v>
      </c>
    </row>
    <row r="21" spans="1:9" ht="13.15" customHeight="1">
      <c r="A21" s="110" t="s">
        <v>121</v>
      </c>
      <c r="B21" s="37">
        <v>1006</v>
      </c>
      <c r="C21" s="34">
        <v>8</v>
      </c>
      <c r="D21" s="34">
        <v>44</v>
      </c>
      <c r="E21" s="34">
        <v>944</v>
      </c>
      <c r="F21" s="34" t="s">
        <v>132</v>
      </c>
      <c r="G21" s="34" t="s">
        <v>132</v>
      </c>
      <c r="H21" s="34">
        <v>8</v>
      </c>
      <c r="I21" s="48">
        <v>2</v>
      </c>
    </row>
    <row r="22" spans="1:9" ht="13.15" customHeight="1">
      <c r="A22" s="110" t="s">
        <v>122</v>
      </c>
      <c r="B22" s="37">
        <v>1123</v>
      </c>
      <c r="C22" s="34">
        <v>17</v>
      </c>
      <c r="D22" s="34">
        <v>48</v>
      </c>
      <c r="E22" s="34">
        <v>1049</v>
      </c>
      <c r="F22" s="34">
        <v>1</v>
      </c>
      <c r="G22" s="34">
        <v>1</v>
      </c>
      <c r="H22" s="34">
        <v>6</v>
      </c>
      <c r="I22" s="48">
        <v>1</v>
      </c>
    </row>
    <row r="23" spans="1:9" ht="13.15" customHeight="1">
      <c r="A23" s="110" t="s">
        <v>123</v>
      </c>
      <c r="B23" s="37">
        <v>1260</v>
      </c>
      <c r="C23" s="34">
        <v>11</v>
      </c>
      <c r="D23" s="34">
        <v>52</v>
      </c>
      <c r="E23" s="34">
        <v>1180</v>
      </c>
      <c r="F23" s="34">
        <v>4</v>
      </c>
      <c r="G23" s="34" t="s">
        <v>132</v>
      </c>
      <c r="H23" s="34">
        <v>6</v>
      </c>
      <c r="I23" s="48">
        <v>7</v>
      </c>
    </row>
    <row r="24" spans="1:9" ht="13.15" customHeight="1">
      <c r="A24" s="110" t="s">
        <v>124</v>
      </c>
      <c r="B24" s="37">
        <v>1347</v>
      </c>
      <c r="C24" s="34">
        <v>9</v>
      </c>
      <c r="D24" s="34">
        <v>65</v>
      </c>
      <c r="E24" s="34">
        <v>1260</v>
      </c>
      <c r="F24" s="34">
        <v>2</v>
      </c>
      <c r="G24" s="34">
        <v>2</v>
      </c>
      <c r="H24" s="34">
        <v>4</v>
      </c>
      <c r="I24" s="48">
        <v>5</v>
      </c>
    </row>
    <row r="25" spans="1:9" ht="13.15" customHeight="1">
      <c r="A25" s="110" t="s">
        <v>125</v>
      </c>
      <c r="B25" s="37">
        <v>1392</v>
      </c>
      <c r="C25" s="34">
        <v>8</v>
      </c>
      <c r="D25" s="34">
        <v>67</v>
      </c>
      <c r="E25" s="34">
        <v>1285</v>
      </c>
      <c r="F25" s="34">
        <v>10</v>
      </c>
      <c r="G25" s="34">
        <v>4</v>
      </c>
      <c r="H25" s="34">
        <v>8</v>
      </c>
      <c r="I25" s="48">
        <v>10</v>
      </c>
    </row>
    <row r="26" spans="1:9" ht="13.15" customHeight="1">
      <c r="A26" s="110" t="s">
        <v>128</v>
      </c>
      <c r="B26" s="37">
        <v>1447</v>
      </c>
      <c r="C26" s="34">
        <v>9</v>
      </c>
      <c r="D26" s="34">
        <v>80</v>
      </c>
      <c r="E26" s="34">
        <v>1330</v>
      </c>
      <c r="F26" s="34">
        <v>8</v>
      </c>
      <c r="G26" s="34">
        <v>3</v>
      </c>
      <c r="H26" s="34">
        <v>9</v>
      </c>
      <c r="I26" s="48">
        <v>8</v>
      </c>
    </row>
    <row r="27" spans="1:9" ht="13.15" customHeight="1">
      <c r="A27" s="110" t="s">
        <v>131</v>
      </c>
      <c r="B27" s="37">
        <v>1540</v>
      </c>
      <c r="C27" s="34">
        <v>8</v>
      </c>
      <c r="D27" s="34">
        <v>84</v>
      </c>
      <c r="E27" s="34">
        <v>1415</v>
      </c>
      <c r="F27" s="34">
        <v>6</v>
      </c>
      <c r="G27" s="34" t="s">
        <v>132</v>
      </c>
      <c r="H27" s="34">
        <v>10</v>
      </c>
      <c r="I27" s="48">
        <v>17</v>
      </c>
    </row>
    <row r="28" spans="1:9" ht="13.15" customHeight="1">
      <c r="A28" s="110" t="s">
        <v>135</v>
      </c>
      <c r="B28" s="37">
        <v>1601</v>
      </c>
      <c r="C28" s="34">
        <v>12</v>
      </c>
      <c r="D28" s="34">
        <v>95</v>
      </c>
      <c r="E28" s="34">
        <v>1451</v>
      </c>
      <c r="F28" s="34">
        <v>15</v>
      </c>
      <c r="G28" s="34" t="s">
        <v>136</v>
      </c>
      <c r="H28" s="34">
        <v>8</v>
      </c>
      <c r="I28" s="48">
        <v>20</v>
      </c>
    </row>
    <row r="29" spans="1:9" ht="13.15" customHeight="1">
      <c r="A29" s="47" t="s">
        <v>133</v>
      </c>
      <c r="B29" s="38">
        <v>1665</v>
      </c>
      <c r="C29" s="39">
        <v>10</v>
      </c>
      <c r="D29" s="39">
        <v>81</v>
      </c>
      <c r="E29" s="39">
        <v>1533</v>
      </c>
      <c r="F29" s="39">
        <v>10</v>
      </c>
      <c r="G29" s="39">
        <v>0</v>
      </c>
      <c r="H29" s="39">
        <v>9</v>
      </c>
      <c r="I29" s="51">
        <v>22</v>
      </c>
    </row>
    <row r="30" spans="1:9" ht="13">
      <c r="A30" s="195" t="s">
        <v>50</v>
      </c>
      <c r="B30" s="195"/>
      <c r="C30" s="195"/>
      <c r="D30" s="195"/>
      <c r="E30" s="195"/>
      <c r="F30" s="195"/>
    </row>
    <row r="31" spans="1:9" ht="13.15" customHeight="1">
      <c r="A31" s="195"/>
      <c r="B31" s="195"/>
      <c r="C31" s="195"/>
      <c r="D31" s="195"/>
      <c r="E31" s="195"/>
      <c r="F31" s="195"/>
    </row>
  </sheetData>
  <mergeCells count="2">
    <mergeCell ref="A30:F30"/>
    <mergeCell ref="A31:F31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8" tint="0.59999389629810485"/>
    <outlinePr summaryBelow="0" summaryRight="0"/>
    <pageSetUpPr autoPageBreaks="0" fitToPage="1"/>
  </sheetPr>
  <dimension ref="A1:G30"/>
  <sheetViews>
    <sheetView view="pageBreakPreview" zoomScaleNormal="75" zoomScaleSheetLayoutView="100" workbookViewId="0">
      <selection activeCell="L49" sqref="L49"/>
    </sheetView>
  </sheetViews>
  <sheetFormatPr defaultColWidth="7" defaultRowHeight="11.5"/>
  <cols>
    <col min="1" max="1" width="12.69921875" style="1" customWidth="1"/>
    <col min="2" max="6" width="15.59765625" style="1" customWidth="1"/>
    <col min="7" max="7" width="8.3984375" bestFit="1" customWidth="1"/>
  </cols>
  <sheetData>
    <row r="1" spans="1:7" ht="13">
      <c r="A1" s="49" t="s">
        <v>59</v>
      </c>
      <c r="B1" s="6"/>
      <c r="C1" s="6"/>
      <c r="D1" s="6"/>
      <c r="E1" s="6"/>
      <c r="F1" s="6"/>
    </row>
    <row r="2" spans="1:7" ht="13">
      <c r="A2" s="49"/>
      <c r="B2" s="6"/>
      <c r="C2" s="6"/>
      <c r="D2" s="6"/>
      <c r="E2" s="6"/>
      <c r="F2" s="83" t="s">
        <v>4</v>
      </c>
    </row>
    <row r="3" spans="1:7" s="13" customFormat="1" ht="26">
      <c r="A3" s="45" t="s">
        <v>47</v>
      </c>
      <c r="B3" s="14" t="s">
        <v>24</v>
      </c>
      <c r="C3" s="111" t="s">
        <v>86</v>
      </c>
      <c r="D3" s="15" t="s">
        <v>21</v>
      </c>
      <c r="E3" s="15" t="s">
        <v>22</v>
      </c>
      <c r="F3" s="16" t="s">
        <v>23</v>
      </c>
    </row>
    <row r="4" spans="1:7" ht="13.15" customHeight="1">
      <c r="A4" s="46" t="s">
        <v>48</v>
      </c>
      <c r="B4" s="35">
        <f>C4+D4+E4+F4</f>
        <v>1575</v>
      </c>
      <c r="C4" s="36">
        <v>891</v>
      </c>
      <c r="D4" s="36">
        <v>261</v>
      </c>
      <c r="E4" s="36">
        <v>341</v>
      </c>
      <c r="F4" s="50">
        <v>82</v>
      </c>
      <c r="G4" s="43"/>
    </row>
    <row r="5" spans="1:7" ht="13.15" customHeight="1">
      <c r="A5" s="46">
        <v>50</v>
      </c>
      <c r="B5" s="37">
        <f t="shared" ref="B5:B25" si="0">C5+D5+E5+F5</f>
        <v>2301</v>
      </c>
      <c r="C5" s="34">
        <v>1291</v>
      </c>
      <c r="D5" s="34">
        <v>451</v>
      </c>
      <c r="E5" s="34">
        <v>472</v>
      </c>
      <c r="F5" s="48">
        <v>87</v>
      </c>
      <c r="G5" s="43"/>
    </row>
    <row r="6" spans="1:7" ht="13.15" hidden="1" customHeight="1">
      <c r="A6" s="46">
        <v>52</v>
      </c>
      <c r="B6" s="37">
        <f t="shared" si="0"/>
        <v>2474</v>
      </c>
      <c r="C6" s="34">
        <v>1381</v>
      </c>
      <c r="D6" s="34">
        <v>492</v>
      </c>
      <c r="E6" s="34">
        <v>512</v>
      </c>
      <c r="F6" s="48">
        <v>89</v>
      </c>
      <c r="G6" s="43"/>
    </row>
    <row r="7" spans="1:7" ht="13.15" hidden="1" customHeight="1">
      <c r="A7" s="46">
        <v>53</v>
      </c>
      <c r="B7" s="37">
        <f t="shared" si="0"/>
        <v>2166</v>
      </c>
      <c r="C7" s="34">
        <v>1175</v>
      </c>
      <c r="D7" s="34">
        <v>469</v>
      </c>
      <c r="E7" s="34">
        <v>447</v>
      </c>
      <c r="F7" s="48">
        <v>75</v>
      </c>
      <c r="G7" s="43"/>
    </row>
    <row r="8" spans="1:7" ht="13.15" hidden="1" customHeight="1">
      <c r="A8" s="46">
        <v>54</v>
      </c>
      <c r="B8" s="37">
        <f t="shared" si="0"/>
        <v>2290</v>
      </c>
      <c r="C8" s="34">
        <v>1282</v>
      </c>
      <c r="D8" s="34">
        <v>484</v>
      </c>
      <c r="E8" s="34">
        <v>449</v>
      </c>
      <c r="F8" s="48">
        <v>75</v>
      </c>
      <c r="G8" s="43"/>
    </row>
    <row r="9" spans="1:7" ht="13.15" customHeight="1">
      <c r="A9" s="46">
        <v>55</v>
      </c>
      <c r="B9" s="37">
        <f t="shared" si="0"/>
        <v>2116</v>
      </c>
      <c r="C9" s="34">
        <v>1068</v>
      </c>
      <c r="D9" s="34">
        <v>479</v>
      </c>
      <c r="E9" s="34">
        <v>471</v>
      </c>
      <c r="F9" s="48">
        <v>98</v>
      </c>
      <c r="G9" s="43"/>
    </row>
    <row r="10" spans="1:7" ht="13.15" customHeight="1">
      <c r="A10" s="46">
        <v>57</v>
      </c>
      <c r="B10" s="37">
        <f t="shared" si="0"/>
        <v>2216</v>
      </c>
      <c r="C10" s="34">
        <v>1108</v>
      </c>
      <c r="D10" s="34">
        <v>507</v>
      </c>
      <c r="E10" s="34">
        <v>495</v>
      </c>
      <c r="F10" s="48">
        <v>106</v>
      </c>
      <c r="G10" s="43"/>
    </row>
    <row r="11" spans="1:7" ht="13.15" customHeight="1">
      <c r="A11" s="46">
        <v>59</v>
      </c>
      <c r="B11" s="37">
        <f t="shared" si="0"/>
        <v>2473</v>
      </c>
      <c r="C11" s="34">
        <v>1220</v>
      </c>
      <c r="D11" s="34">
        <v>590</v>
      </c>
      <c r="E11" s="34">
        <v>561</v>
      </c>
      <c r="F11" s="48">
        <v>102</v>
      </c>
      <c r="G11" s="43"/>
    </row>
    <row r="12" spans="1:7" ht="13.15" customHeight="1">
      <c r="A12" s="46">
        <v>61</v>
      </c>
      <c r="B12" s="37">
        <f t="shared" si="0"/>
        <v>2356</v>
      </c>
      <c r="C12" s="34">
        <v>1132</v>
      </c>
      <c r="D12" s="34">
        <v>568</v>
      </c>
      <c r="E12" s="34">
        <v>546</v>
      </c>
      <c r="F12" s="48">
        <v>110</v>
      </c>
      <c r="G12" s="43"/>
    </row>
    <row r="13" spans="1:7" ht="13.15" customHeight="1">
      <c r="A13" s="46">
        <v>63</v>
      </c>
      <c r="B13" s="37">
        <f t="shared" si="0"/>
        <v>2064</v>
      </c>
      <c r="C13" s="34">
        <v>962</v>
      </c>
      <c r="D13" s="34">
        <v>517</v>
      </c>
      <c r="E13" s="34">
        <v>479</v>
      </c>
      <c r="F13" s="48">
        <v>106</v>
      </c>
      <c r="G13" s="43"/>
    </row>
    <row r="14" spans="1:7" ht="13.15" customHeight="1">
      <c r="A14" s="46" t="s">
        <v>26</v>
      </c>
      <c r="B14" s="37">
        <f t="shared" si="0"/>
        <v>2761</v>
      </c>
      <c r="C14" s="34">
        <v>1320</v>
      </c>
      <c r="D14" s="34">
        <v>663</v>
      </c>
      <c r="E14" s="34">
        <v>641</v>
      </c>
      <c r="F14" s="48">
        <v>137</v>
      </c>
      <c r="G14" s="43"/>
    </row>
    <row r="15" spans="1:7" ht="13.15" customHeight="1">
      <c r="A15" s="46">
        <v>4</v>
      </c>
      <c r="B15" s="37">
        <f t="shared" si="0"/>
        <v>2156</v>
      </c>
      <c r="C15" s="34">
        <v>1028</v>
      </c>
      <c r="D15" s="34">
        <v>511</v>
      </c>
      <c r="E15" s="34">
        <v>497</v>
      </c>
      <c r="F15" s="48">
        <v>120</v>
      </c>
      <c r="G15" s="43"/>
    </row>
    <row r="16" spans="1:7" ht="13.15" customHeight="1">
      <c r="A16" s="46">
        <v>6</v>
      </c>
      <c r="B16" s="37">
        <f t="shared" si="0"/>
        <v>2761</v>
      </c>
      <c r="C16" s="34">
        <v>1348</v>
      </c>
      <c r="D16" s="34">
        <v>654</v>
      </c>
      <c r="E16" s="34">
        <v>638</v>
      </c>
      <c r="F16" s="48">
        <v>121</v>
      </c>
      <c r="G16" s="43"/>
    </row>
    <row r="17" spans="1:7" ht="13.15" customHeight="1">
      <c r="A17" s="46">
        <v>8</v>
      </c>
      <c r="B17" s="37">
        <f t="shared" si="0"/>
        <v>2056</v>
      </c>
      <c r="C17" s="34">
        <v>926</v>
      </c>
      <c r="D17" s="34">
        <v>512</v>
      </c>
      <c r="E17" s="34">
        <v>494</v>
      </c>
      <c r="F17" s="48">
        <v>124</v>
      </c>
      <c r="G17" s="43"/>
    </row>
    <row r="18" spans="1:7" ht="13.15" customHeight="1">
      <c r="A18" s="46">
        <v>10</v>
      </c>
      <c r="B18" s="37">
        <f t="shared" si="0"/>
        <v>2077</v>
      </c>
      <c r="C18" s="34">
        <v>897</v>
      </c>
      <c r="D18" s="34">
        <v>526</v>
      </c>
      <c r="E18" s="34">
        <v>506</v>
      </c>
      <c r="F18" s="48">
        <v>148</v>
      </c>
      <c r="G18" s="43"/>
    </row>
    <row r="19" spans="1:7" ht="13.15" customHeight="1">
      <c r="A19" s="110" t="s">
        <v>61</v>
      </c>
      <c r="B19" s="37">
        <f t="shared" si="0"/>
        <v>2200</v>
      </c>
      <c r="C19" s="34">
        <v>944</v>
      </c>
      <c r="D19" s="34">
        <v>564</v>
      </c>
      <c r="E19" s="34">
        <v>544</v>
      </c>
      <c r="F19" s="48">
        <v>148</v>
      </c>
      <c r="G19" s="43"/>
    </row>
    <row r="20" spans="1:7" ht="13.15" customHeight="1">
      <c r="A20" s="110" t="s">
        <v>85</v>
      </c>
      <c r="B20" s="37">
        <f t="shared" si="0"/>
        <v>2190</v>
      </c>
      <c r="C20" s="34">
        <v>910</v>
      </c>
      <c r="D20" s="34">
        <v>574</v>
      </c>
      <c r="E20" s="34">
        <v>548</v>
      </c>
      <c r="F20" s="48">
        <v>158</v>
      </c>
      <c r="G20" s="43"/>
    </row>
    <row r="21" spans="1:7" ht="13.15" customHeight="1">
      <c r="A21" s="110" t="s">
        <v>99</v>
      </c>
      <c r="B21" s="37">
        <f t="shared" si="0"/>
        <v>2422</v>
      </c>
      <c r="C21" s="34">
        <v>1008</v>
      </c>
      <c r="D21" s="34">
        <v>635</v>
      </c>
      <c r="E21" s="34">
        <v>616</v>
      </c>
      <c r="F21" s="48">
        <v>163</v>
      </c>
      <c r="G21" s="43"/>
    </row>
    <row r="22" spans="1:7" ht="13.15" customHeight="1">
      <c r="A22" s="110" t="s">
        <v>122</v>
      </c>
      <c r="B22" s="37">
        <f t="shared" si="0"/>
        <v>2299</v>
      </c>
      <c r="C22" s="34">
        <v>955</v>
      </c>
      <c r="D22" s="34">
        <v>604</v>
      </c>
      <c r="E22" s="34">
        <v>586</v>
      </c>
      <c r="F22" s="48">
        <v>154</v>
      </c>
      <c r="G22" s="43"/>
    </row>
    <row r="23" spans="1:7" ht="13.15" customHeight="1">
      <c r="A23" s="110" t="s">
        <v>123</v>
      </c>
      <c r="B23" s="37">
        <f t="shared" si="0"/>
        <v>2366</v>
      </c>
      <c r="C23" s="34">
        <v>937</v>
      </c>
      <c r="D23" s="34">
        <v>633</v>
      </c>
      <c r="E23" s="34">
        <v>611</v>
      </c>
      <c r="F23" s="48">
        <v>185</v>
      </c>
      <c r="G23" s="43"/>
    </row>
    <row r="24" spans="1:7" ht="13.15" customHeight="1">
      <c r="A24" s="110" t="s">
        <v>124</v>
      </c>
      <c r="B24" s="37">
        <f t="shared" si="0"/>
        <v>2488</v>
      </c>
      <c r="C24" s="34">
        <v>951</v>
      </c>
      <c r="D24" s="34">
        <v>661</v>
      </c>
      <c r="E24" s="34">
        <v>638</v>
      </c>
      <c r="F24" s="48">
        <v>238</v>
      </c>
      <c r="G24" s="43"/>
    </row>
    <row r="25" spans="1:7" ht="13.15" customHeight="1">
      <c r="A25" s="110" t="s">
        <v>125</v>
      </c>
      <c r="B25" s="37">
        <f t="shared" si="0"/>
        <v>2657</v>
      </c>
      <c r="C25" s="34">
        <v>976</v>
      </c>
      <c r="D25" s="34">
        <v>694</v>
      </c>
      <c r="E25" s="34">
        <v>674</v>
      </c>
      <c r="F25" s="48">
        <v>313</v>
      </c>
      <c r="G25" s="43"/>
    </row>
    <row r="26" spans="1:7" ht="13.15" customHeight="1">
      <c r="A26" s="110" t="s">
        <v>128</v>
      </c>
      <c r="B26" s="37">
        <v>3144</v>
      </c>
      <c r="C26" s="34">
        <v>1097</v>
      </c>
      <c r="D26" s="34">
        <v>838</v>
      </c>
      <c r="E26" s="34">
        <v>825</v>
      </c>
      <c r="F26" s="48">
        <v>384</v>
      </c>
      <c r="G26" s="43"/>
    </row>
    <row r="27" spans="1:7" ht="13.15" customHeight="1">
      <c r="A27" s="110" t="s">
        <v>131</v>
      </c>
      <c r="B27" s="37">
        <v>3378</v>
      </c>
      <c r="C27" s="34">
        <v>1101</v>
      </c>
      <c r="D27" s="34">
        <v>926</v>
      </c>
      <c r="E27" s="34">
        <v>904</v>
      </c>
      <c r="F27" s="48">
        <v>447</v>
      </c>
      <c r="G27" s="43"/>
    </row>
    <row r="28" spans="1:7" ht="13.15" customHeight="1">
      <c r="A28" s="110" t="s">
        <v>135</v>
      </c>
      <c r="B28" s="37">
        <v>4087</v>
      </c>
      <c r="C28" s="34">
        <v>1288</v>
      </c>
      <c r="D28" s="34">
        <v>1115</v>
      </c>
      <c r="E28" s="34">
        <v>1088</v>
      </c>
      <c r="F28" s="48">
        <v>596</v>
      </c>
      <c r="G28" s="43"/>
    </row>
    <row r="29" spans="1:7" ht="13.15" customHeight="1">
      <c r="A29" s="47" t="s">
        <v>133</v>
      </c>
      <c r="B29" s="38">
        <v>4222</v>
      </c>
      <c r="C29" s="39">
        <v>1264</v>
      </c>
      <c r="D29" s="39">
        <v>1167</v>
      </c>
      <c r="E29" s="39">
        <v>1147</v>
      </c>
      <c r="F29" s="51">
        <v>644</v>
      </c>
      <c r="G29" s="43"/>
    </row>
    <row r="30" spans="1:7" ht="13">
      <c r="A30" s="194"/>
      <c r="B30" s="194"/>
      <c r="C30" s="194"/>
      <c r="D30" s="194"/>
      <c r="E30" s="194"/>
      <c r="F30" s="194"/>
    </row>
  </sheetData>
  <mergeCells count="1">
    <mergeCell ref="A30:F30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theme="8" tint="0.59999389629810485"/>
    <outlinePr summaryBelow="0" summaryRight="0"/>
    <pageSetUpPr autoPageBreaks="0"/>
  </sheetPr>
  <dimension ref="A1:H5"/>
  <sheetViews>
    <sheetView view="pageBreakPreview" zoomScaleNormal="75" zoomScaleSheetLayoutView="100" workbookViewId="0">
      <selection activeCell="L49" sqref="L49"/>
    </sheetView>
  </sheetViews>
  <sheetFormatPr defaultColWidth="7" defaultRowHeight="11.5"/>
  <cols>
    <col min="1" max="1" width="10.3984375" style="1" customWidth="1"/>
    <col min="2" max="2" width="10" style="1" customWidth="1"/>
    <col min="3" max="3" width="11.8984375" style="1" customWidth="1"/>
    <col min="4" max="4" width="12.59765625" style="1" customWidth="1"/>
    <col min="5" max="8" width="10" style="1" customWidth="1"/>
    <col min="9" max="255" width="7" customWidth="1"/>
  </cols>
  <sheetData>
    <row r="1" spans="1:8" ht="33.75" customHeight="1">
      <c r="A1" s="196" t="s">
        <v>87</v>
      </c>
      <c r="B1" s="197"/>
      <c r="C1" s="197"/>
      <c r="D1" s="197"/>
      <c r="E1" s="197"/>
      <c r="F1" s="197"/>
      <c r="G1" s="197"/>
      <c r="H1" s="197"/>
    </row>
    <row r="2" spans="1:8" s="13" customFormat="1" ht="12" customHeight="1">
      <c r="A2" s="22"/>
      <c r="B2" s="22"/>
      <c r="C2" s="22"/>
      <c r="D2" s="22"/>
      <c r="E2" s="22"/>
      <c r="F2" s="22"/>
      <c r="G2" s="198" t="s">
        <v>137</v>
      </c>
      <c r="H2" s="198"/>
    </row>
    <row r="3" spans="1:8" s="13" customFormat="1" ht="12" customHeight="1">
      <c r="A3" s="191" t="s">
        <v>24</v>
      </c>
      <c r="B3" s="193"/>
      <c r="C3" s="191" t="s">
        <v>27</v>
      </c>
      <c r="D3" s="193"/>
      <c r="E3" s="191" t="s">
        <v>28</v>
      </c>
      <c r="F3" s="193"/>
      <c r="G3" s="191" t="s">
        <v>29</v>
      </c>
      <c r="H3" s="193"/>
    </row>
    <row r="4" spans="1:8" s="13" customFormat="1" ht="27" customHeight="1">
      <c r="A4" s="111" t="s">
        <v>88</v>
      </c>
      <c r="B4" s="112" t="s">
        <v>89</v>
      </c>
      <c r="C4" s="111" t="s">
        <v>90</v>
      </c>
      <c r="D4" s="111" t="s">
        <v>91</v>
      </c>
      <c r="E4" s="111" t="s">
        <v>88</v>
      </c>
      <c r="F4" s="111" t="s">
        <v>89</v>
      </c>
      <c r="G4" s="111" t="s">
        <v>88</v>
      </c>
      <c r="H4" s="112" t="s">
        <v>89</v>
      </c>
    </row>
    <row r="5" spans="1:8" ht="33" customHeight="1">
      <c r="A5" s="79">
        <v>2624</v>
      </c>
      <c r="B5" s="81">
        <v>954</v>
      </c>
      <c r="C5" s="80">
        <v>758</v>
      </c>
      <c r="D5" s="80">
        <v>506</v>
      </c>
      <c r="E5" s="80">
        <v>939</v>
      </c>
      <c r="F5" s="80">
        <v>228</v>
      </c>
      <c r="G5" s="80">
        <v>927</v>
      </c>
      <c r="H5" s="81">
        <v>220</v>
      </c>
    </row>
  </sheetData>
  <mergeCells count="6">
    <mergeCell ref="A1:H1"/>
    <mergeCell ref="A3:B3"/>
    <mergeCell ref="G2:H2"/>
    <mergeCell ref="G3:H3"/>
    <mergeCell ref="E3:F3"/>
    <mergeCell ref="C3:D3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1７表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'1７表'!Print_Area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User</cp:lastModifiedBy>
  <cp:lastPrinted>2025-01-22T05:21:33Z</cp:lastPrinted>
  <dcterms:created xsi:type="dcterms:W3CDTF">2000-03-22T06:32:54Z</dcterms:created>
  <dcterms:modified xsi:type="dcterms:W3CDTF">2025-09-04T07:46:10Z</dcterms:modified>
</cp:coreProperties>
</file>