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元年版保健統計年報\第5章\HP掲載用\"/>
    </mc:Choice>
  </mc:AlternateContent>
  <xr:revisionPtr revIDLastSave="0" documentId="13_ncr:1_{13205E43-52EF-4D8A-9EA2-3ABC6D07E586}" xr6:coauthVersionLast="36" xr6:coauthVersionMax="36" xr10:uidLastSave="{00000000-0000-0000-0000-000000000000}"/>
  <bookViews>
    <workbookView xWindow="-170" yWindow="20" windowWidth="14490" windowHeight="8640" tabRatio="813" activeTab="5" xr2:uid="{00000000-000D-0000-FFFF-FFFF00000000}"/>
  </bookViews>
  <sheets>
    <sheet name="９表" sheetId="23" r:id="rId1"/>
    <sheet name="１０表" sheetId="31" r:id="rId2"/>
    <sheet name="１１表" sheetId="38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７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'１２表'!$A$1:$P$33</definedName>
    <definedName name="_xlnm.Print_Area" localSheetId="4">'１３表'!$A$1:$M$11</definedName>
    <definedName name="_xlnm.Print_Area" localSheetId="5">'１４表'!$A$1:$F$29</definedName>
    <definedName name="_xlnm.Print_Area" localSheetId="6">'１５表'!$A$1:$I$29</definedName>
    <definedName name="_xlnm.Print_Area" localSheetId="7">'１６表'!$A$1:$F$28</definedName>
    <definedName name="_xlnm.Print_Area" localSheetId="8">'1７表'!$A$1:$H$5</definedName>
    <definedName name="_xlnm.Print_Area" localSheetId="0">'９表'!$A$1:$I$64</definedName>
  </definedNames>
  <calcPr calcId="191029"/>
</workbook>
</file>

<file path=xl/calcChain.xml><?xml version="1.0" encoding="utf-8"?>
<calcChain xmlns="http://schemas.openxmlformats.org/spreadsheetml/2006/main">
  <c r="M4" i="38" l="1"/>
  <c r="L4" i="38"/>
  <c r="K4" i="38"/>
  <c r="J4" i="38"/>
  <c r="I4" i="38"/>
  <c r="H4" i="38"/>
  <c r="G4" i="38"/>
  <c r="F4" i="38"/>
  <c r="E4" i="38"/>
  <c r="D4" i="38"/>
  <c r="C4" i="38"/>
  <c r="B4" i="38"/>
  <c r="I4" i="33" l="1"/>
  <c r="P4" i="32"/>
  <c r="D4" i="32"/>
  <c r="E4" i="32"/>
  <c r="F4" i="32"/>
  <c r="G4" i="32"/>
  <c r="H4" i="32"/>
  <c r="I4" i="32"/>
  <c r="J4" i="32"/>
  <c r="K4" i="32"/>
  <c r="L4" i="32"/>
  <c r="M4" i="32"/>
  <c r="N4" i="32"/>
  <c r="O4" i="32"/>
  <c r="C4" i="32"/>
  <c r="B4" i="32"/>
  <c r="B15" i="32"/>
  <c r="P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C15" i="32"/>
  <c r="AL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T26" i="32"/>
  <c r="S26" i="32"/>
  <c r="C4" i="33" l="1"/>
  <c r="D4" i="33"/>
  <c r="E4" i="33"/>
  <c r="F4" i="33"/>
  <c r="G4" i="33"/>
  <c r="H4" i="33"/>
  <c r="J4" i="33"/>
  <c r="K4" i="33"/>
  <c r="B4" i="33" l="1"/>
  <c r="L4" i="33"/>
  <c r="M4" i="33"/>
  <c r="G5" i="31" l="1"/>
  <c r="F5" i="31"/>
  <c r="E5" i="31"/>
  <c r="D5" i="31"/>
  <c r="C5" i="31"/>
  <c r="B5" i="31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<sst xmlns="http://schemas.openxmlformats.org/spreadsheetml/2006/main" count="299" uniqueCount="136">
  <si>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</si>
  <si>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</si>
  <si>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</si>
  <si>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</si>
  <si>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</si>
  <si>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</si>
  <si>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</si>
  <si>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</si>
  <si>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</si>
  <si>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</si>
  <si>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</si>
  <si>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</si>
  <si>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</si>
  <si>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</si>
  <si>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</si>
  <si>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</si>
  <si>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</si>
  <si>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</si>
  <si>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</si>
  <si>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</si>
  <si>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</si>
  <si>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</si>
  <si>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</si>
  <si>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</si>
  <si>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</si>
  <si>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</si>
  <si>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</si>
  <si>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</si>
  <si>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</si>
  <si>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</si>
  <si>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</si>
  <si>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</si>
  <si>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</si>
  <si>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</si>
  <si>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</si>
  <si>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</si>
  <si>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</si>
  <si>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</si>
  <si>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</si>
  <si>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</si>
  <si>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</si>
  <si>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</si>
  <si>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</si>
  <si>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</si>
  <si>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</si>
  <si>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</si>
  <si>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</si>
  <si>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</si>
  <si>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</si>
  <si>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</si>
  <si>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</si>
  <si>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</si>
  <si>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</si>
  <si>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</si>
  <si>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</si>
  <si>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</si>
  <si>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</si>
  <si>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</si>
  <si>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</si>
  <si>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</si>
  <si>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</si>
  <si>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</si>
  <si>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</si>
  <si>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</si>
  <si>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</si>
  <si>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</si>
  <si>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</si>
  <si>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</si>
  <si>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</si>
  <si>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</si>
  <si>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</si>
  <si>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</si>
  <si>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</si>
  <si>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</si>
  <si>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</si>
  <si>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</si>
  <si>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</si>
  <si>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</si>
  <si>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</si>
  <si>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</si>
  <si>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</si>
  <si>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</si>
  <si>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</si>
  <si>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</si>
  <si>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</si>
  <si>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</si>
  <si>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</si>
  <si>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</si>
  <si>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</si>
  <si>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</si>
  <si>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</si>
  <si>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</si>
  <si>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</si>
  <si>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</si>
  <si>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</si>
  <si>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</si>
  <si>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</si>
  <si>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</si>
  <si>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</si>
  <si>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</si>
  <si>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</si>
  <si>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</si>
  <si>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</si>
  <si>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</si>
  <si>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</si>
  <si>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</si>
  <si>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</si>
  <si>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</si>
  <si>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</si>
  <si>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</si>
  <si>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</si>
  <si>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</si>
  <si>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</si>
  <si>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</si>
  <si>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</si>
  <si>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事業所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</si>
  <si>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</si>
  <si>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</si>
  <si>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</si>
  <si>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</si>
  <si>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</si>
  <si>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</si>
  <si>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</si>
  <si>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</si>
  <si>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</si>
  <si>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</si>
  <si>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</si>
  <si>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</si>
  <si>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</si>
  <si>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都道府県</t>
    <rPh sb="0" eb="4">
      <t>トドウフケン</t>
    </rPh>
    <phoneticPr fontId="1"/>
  </si>
  <si>
    <t>市町</t>
    <rPh sb="0" eb="2">
      <t>シチョウ</t>
    </rPh>
    <phoneticPr fontId="1"/>
  </si>
  <si>
    <t>28</t>
  </si>
  <si>
    <t>30</t>
    <phoneticPr fontId="1"/>
  </si>
  <si>
    <t>平成30年末</t>
    <rPh sb="0" eb="2">
      <t>ヘイセイ</t>
    </rPh>
    <rPh sb="4" eb="6">
      <t>ネンマツ</t>
    </rPh>
    <phoneticPr fontId="1"/>
  </si>
  <si>
    <t>－</t>
    <phoneticPr fontId="1"/>
  </si>
  <si>
    <t>平成30年末</t>
    <rPh sb="0" eb="2">
      <t>ヘイセイ</t>
    </rPh>
    <rPh sb="4" eb="5">
      <t>ネン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</si>
</sst>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3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86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8" fontId="6" fillId="0" borderId="5" xfId="4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8" fontId="6" fillId="0" borderId="13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13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3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shrinkToFit="1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 wrapText="1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 xr:uid="{00000000-0005-0000-0000-000000000000}"/>
    <cellStyle name="0.1" xfId="2" xr:uid="{00000000-0005-0000-0000-000001000000}"/>
    <cellStyle name="丸ゴシックM-PRO" xfId="3" xr:uid="{00000000-0005-0000-0000-000002000000}"/>
    <cellStyle name="標準" xfId="0" builtinId="0"/>
    <cellStyle name="標準_医療関係者 第10表" xfId="4" xr:uid="{00000000-0005-0000-0000-000004000000}"/>
    <cellStyle name="標準_医療関係者 第9表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15</xdr:col>
      <xdr:colOff>295275</xdr:colOff>
      <xdr:row>33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"/>
          <a:ext cx="942022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  <outlinePr summaryBelow="0" summaryRight="0"/>
    <pageSetUpPr autoPageBreaks="0" fitToPage="1"/>
  </sheetPr>
  <dimension ref="A1:I64"/>
  <sheetViews>
    <sheetView view="pageBreakPreview" zoomScale="86" zoomScaleNormal="75" zoomScaleSheetLayoutView="86" workbookViewId="0">
      <selection activeCell="L7" sqref="L7"/>
    </sheetView>
  </sheetViews>
  <sheetFormatPr defaultColWidth="6.8984375" defaultRowHeight="14"/>
  <cols>
    <col min="1" max="1" width="12.09765625" style="3" customWidth="1"/>
    <col min="2" max="3" width="9.59765625" style="3" customWidth="1"/>
    <col min="4" max="4" width="12.69921875" style="3" customWidth="1"/>
    <col min="5" max="5" width="10.69921875" style="3" customWidth="1"/>
    <col min="6" max="7" width="12.09765625" style="3" customWidth="1"/>
    <col min="8" max="8" width="16.59765625" style="3" customWidth="1"/>
    <col min="9" max="9" width="13" style="3" customWidth="1"/>
    <col min="10" max="16384" width="6.8984375" style="2"/>
  </cols>
  <sheetData>
    <row r="1" spans="1:9">
      <c r="A1" s="63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3"/>
      <c r="B2" s="8"/>
      <c r="C2" s="8"/>
      <c r="D2" s="8"/>
      <c r="E2" s="8"/>
      <c r="F2" s="8"/>
      <c r="G2" s="8"/>
      <c r="H2" s="8"/>
      <c r="I2" s="88" t="s">
        <v>60</v>
      </c>
    </row>
    <row r="3" spans="1:9" s="23" customFormat="1" ht="13">
      <c r="A3" s="147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</row>
    <row r="4" spans="1:9" s="23" customFormat="1" ht="13">
      <c r="A4" s="147"/>
      <c r="B4" s="147" t="s">
        <v>51</v>
      </c>
      <c r="C4" s="147"/>
      <c r="D4" s="147"/>
      <c r="E4" s="147"/>
      <c r="F4" s="147" t="s">
        <v>52</v>
      </c>
      <c r="G4" s="147"/>
      <c r="H4" s="147"/>
      <c r="I4" s="147"/>
    </row>
    <row r="5" spans="1:9" s="23" customFormat="1" ht="23.25" customHeight="1">
      <c r="A5" s="147"/>
      <c r="B5" s="126" t="s">
        <v>73</v>
      </c>
      <c r="C5" s="126" t="s">
        <v>74</v>
      </c>
      <c r="D5" s="126" t="s">
        <v>75</v>
      </c>
      <c r="E5" s="126" t="s">
        <v>76</v>
      </c>
      <c r="F5" s="126" t="s">
        <v>73</v>
      </c>
      <c r="G5" s="126" t="s">
        <v>74</v>
      </c>
      <c r="H5" s="126" t="s">
        <v>75</v>
      </c>
      <c r="I5" s="126" t="s">
        <v>76</v>
      </c>
    </row>
    <row r="6" spans="1:9" ht="16.5" customHeight="1">
      <c r="A6" s="25" t="s">
        <v>25</v>
      </c>
      <c r="B6" s="57">
        <v>276</v>
      </c>
      <c r="C6" s="58">
        <v>314</v>
      </c>
      <c r="D6" s="58">
        <v>1813</v>
      </c>
      <c r="E6" s="58">
        <v>2856</v>
      </c>
      <c r="F6" s="58">
        <v>14007</v>
      </c>
      <c r="G6" s="58">
        <v>28087</v>
      </c>
      <c r="H6" s="58">
        <v>127580</v>
      </c>
      <c r="I6" s="64">
        <v>145992</v>
      </c>
    </row>
    <row r="7" spans="1:9" ht="16.5" customHeight="1">
      <c r="A7" s="26">
        <v>49</v>
      </c>
      <c r="B7" s="59">
        <v>292</v>
      </c>
      <c r="C7" s="60">
        <v>306</v>
      </c>
      <c r="D7" s="60">
        <v>2386</v>
      </c>
      <c r="E7" s="60">
        <v>3711</v>
      </c>
      <c r="F7" s="60">
        <v>15596</v>
      </c>
      <c r="G7" s="60">
        <v>26867</v>
      </c>
      <c r="H7" s="60">
        <v>161868</v>
      </c>
      <c r="I7" s="65">
        <v>174744</v>
      </c>
    </row>
    <row r="8" spans="1:9" ht="16.5" customHeight="1">
      <c r="A8" s="26">
        <v>50</v>
      </c>
      <c r="B8" s="59">
        <v>302</v>
      </c>
      <c r="C8" s="60">
        <v>302</v>
      </c>
      <c r="D8" s="60">
        <v>2568</v>
      </c>
      <c r="E8" s="60">
        <v>3894</v>
      </c>
      <c r="F8" s="60">
        <v>15962</v>
      </c>
      <c r="G8" s="60">
        <v>26742</v>
      </c>
      <c r="H8" s="60">
        <v>175841</v>
      </c>
      <c r="I8" s="65">
        <v>185763</v>
      </c>
    </row>
    <row r="9" spans="1:9" ht="16.5" hidden="1" customHeight="1">
      <c r="A9" s="26">
        <v>51</v>
      </c>
      <c r="B9" s="59">
        <v>296</v>
      </c>
      <c r="C9" s="60">
        <v>299</v>
      </c>
      <c r="D9" s="60">
        <v>2885</v>
      </c>
      <c r="E9" s="60">
        <v>4090</v>
      </c>
      <c r="F9" s="60">
        <v>16212</v>
      </c>
      <c r="G9" s="60">
        <v>26804</v>
      </c>
      <c r="H9" s="60">
        <v>189222</v>
      </c>
      <c r="I9" s="65">
        <v>193237</v>
      </c>
    </row>
    <row r="10" spans="1:9" ht="16.5" hidden="1" customHeight="1">
      <c r="A10" s="26">
        <v>52</v>
      </c>
      <c r="B10" s="59">
        <v>304</v>
      </c>
      <c r="C10" s="60">
        <v>318</v>
      </c>
      <c r="D10" s="60">
        <v>3241</v>
      </c>
      <c r="E10" s="60">
        <v>4326</v>
      </c>
      <c r="F10" s="60">
        <v>16590</v>
      </c>
      <c r="G10" s="60">
        <v>26618</v>
      </c>
      <c r="H10" s="60">
        <v>202772</v>
      </c>
      <c r="I10" s="65">
        <v>201384</v>
      </c>
    </row>
    <row r="11" spans="1:9" ht="16.5" hidden="1" customHeight="1">
      <c r="A11" s="26">
        <v>53</v>
      </c>
      <c r="B11" s="59">
        <v>297</v>
      </c>
      <c r="C11" s="60">
        <v>311</v>
      </c>
      <c r="D11" s="60">
        <v>3474</v>
      </c>
      <c r="E11" s="60">
        <v>4607</v>
      </c>
      <c r="F11" s="60">
        <v>17016</v>
      </c>
      <c r="G11" s="60">
        <v>26493</v>
      </c>
      <c r="H11" s="60">
        <v>216825</v>
      </c>
      <c r="I11" s="65">
        <v>215086</v>
      </c>
    </row>
    <row r="12" spans="1:9" ht="16.5" hidden="1" customHeight="1">
      <c r="A12" s="26">
        <v>54</v>
      </c>
      <c r="B12" s="59">
        <v>305</v>
      </c>
      <c r="C12" s="60">
        <v>322</v>
      </c>
      <c r="D12" s="60">
        <v>3642</v>
      </c>
      <c r="E12" s="60">
        <v>4788</v>
      </c>
      <c r="F12" s="60">
        <v>17583</v>
      </c>
      <c r="G12" s="60">
        <v>26267</v>
      </c>
      <c r="H12" s="60">
        <v>232748</v>
      </c>
      <c r="I12" s="65">
        <v>225614</v>
      </c>
    </row>
    <row r="13" spans="1:9" ht="16.5" customHeight="1">
      <c r="A13" s="26">
        <v>55</v>
      </c>
      <c r="B13" s="59">
        <v>312</v>
      </c>
      <c r="C13" s="60">
        <v>309</v>
      </c>
      <c r="D13" s="60">
        <v>3915</v>
      </c>
      <c r="E13" s="60">
        <v>5019</v>
      </c>
      <c r="F13" s="60">
        <v>17957</v>
      </c>
      <c r="G13" s="60">
        <v>25867</v>
      </c>
      <c r="H13" s="60">
        <v>248165</v>
      </c>
      <c r="I13" s="65">
        <v>239004</v>
      </c>
    </row>
    <row r="14" spans="1:9" ht="16.5" customHeight="1">
      <c r="A14" s="26">
        <v>57</v>
      </c>
      <c r="B14" s="59">
        <v>331</v>
      </c>
      <c r="C14" s="60">
        <v>297</v>
      </c>
      <c r="D14" s="60">
        <v>4457</v>
      </c>
      <c r="E14" s="60">
        <v>5422</v>
      </c>
      <c r="F14" s="60">
        <v>19137</v>
      </c>
      <c r="G14" s="60">
        <v>25416</v>
      </c>
      <c r="H14" s="60">
        <v>279186</v>
      </c>
      <c r="I14" s="65">
        <v>261785</v>
      </c>
    </row>
    <row r="15" spans="1:9" ht="16.5" customHeight="1">
      <c r="A15" s="26">
        <v>59</v>
      </c>
      <c r="B15" s="59">
        <v>384</v>
      </c>
      <c r="C15" s="60">
        <v>280</v>
      </c>
      <c r="D15" s="60">
        <v>4916</v>
      </c>
      <c r="E15" s="60">
        <v>5732</v>
      </c>
      <c r="F15" s="60">
        <v>20858</v>
      </c>
      <c r="G15" s="60">
        <v>24649</v>
      </c>
      <c r="H15" s="60">
        <v>308145</v>
      </c>
      <c r="I15" s="65">
        <v>281726</v>
      </c>
    </row>
    <row r="16" spans="1:9" ht="16.5" customHeight="1">
      <c r="A16" s="26">
        <v>61</v>
      </c>
      <c r="B16" s="59">
        <v>388</v>
      </c>
      <c r="C16" s="60">
        <v>283</v>
      </c>
      <c r="D16" s="60">
        <v>5363</v>
      </c>
      <c r="E16" s="60">
        <v>6135</v>
      </c>
      <c r="F16" s="60">
        <v>22050</v>
      </c>
      <c r="G16" s="60">
        <v>24056</v>
      </c>
      <c r="H16" s="60">
        <v>339258</v>
      </c>
      <c r="I16" s="65">
        <v>300678</v>
      </c>
    </row>
    <row r="17" spans="1:9" ht="16.5" customHeight="1">
      <c r="A17" s="26">
        <v>63</v>
      </c>
      <c r="B17" s="59">
        <v>399</v>
      </c>
      <c r="C17" s="60">
        <v>270</v>
      </c>
      <c r="D17" s="60">
        <v>5780</v>
      </c>
      <c r="E17" s="60">
        <v>6324</v>
      </c>
      <c r="F17" s="60">
        <v>23559</v>
      </c>
      <c r="G17" s="60">
        <v>23320</v>
      </c>
      <c r="H17" s="60">
        <v>373143</v>
      </c>
      <c r="I17" s="65">
        <v>321856</v>
      </c>
    </row>
    <row r="18" spans="1:9" ht="16.5" customHeight="1">
      <c r="A18" s="25" t="s">
        <v>26</v>
      </c>
      <c r="B18" s="59">
        <v>424</v>
      </c>
      <c r="C18" s="60">
        <v>273</v>
      </c>
      <c r="D18" s="60">
        <v>6267</v>
      </c>
      <c r="E18" s="60">
        <v>6697</v>
      </c>
      <c r="F18" s="60">
        <v>25303</v>
      </c>
      <c r="G18" s="60">
        <v>22918</v>
      </c>
      <c r="H18" s="60">
        <v>404764</v>
      </c>
      <c r="I18" s="65">
        <v>340537</v>
      </c>
    </row>
    <row r="19" spans="1:9" ht="16.5" customHeight="1">
      <c r="A19" s="27">
        <v>4</v>
      </c>
      <c r="B19" s="59">
        <v>434</v>
      </c>
      <c r="C19" s="60">
        <v>268</v>
      </c>
      <c r="D19" s="60">
        <v>6959</v>
      </c>
      <c r="E19" s="60">
        <v>7119</v>
      </c>
      <c r="F19" s="60">
        <v>26909</v>
      </c>
      <c r="G19" s="60">
        <v>22690</v>
      </c>
      <c r="H19" s="60">
        <v>441309</v>
      </c>
      <c r="I19" s="65">
        <v>354501</v>
      </c>
    </row>
    <row r="20" spans="1:9" ht="16.5" customHeight="1">
      <c r="A20" s="27">
        <v>6</v>
      </c>
      <c r="B20" s="59">
        <v>451</v>
      </c>
      <c r="C20" s="60">
        <v>272</v>
      </c>
      <c r="D20" s="60">
        <v>7712</v>
      </c>
      <c r="E20" s="60">
        <v>7373</v>
      </c>
      <c r="F20" s="60">
        <v>29008</v>
      </c>
      <c r="G20" s="60">
        <v>23048</v>
      </c>
      <c r="H20" s="60">
        <v>492352</v>
      </c>
      <c r="I20" s="65">
        <v>369661</v>
      </c>
    </row>
    <row r="21" spans="1:9" ht="16.5" customHeight="1">
      <c r="A21" s="27">
        <v>8</v>
      </c>
      <c r="B21" s="59">
        <v>483</v>
      </c>
      <c r="C21" s="60">
        <v>271</v>
      </c>
      <c r="D21" s="60">
        <v>8532</v>
      </c>
      <c r="E21" s="60">
        <v>7592</v>
      </c>
      <c r="F21" s="60">
        <v>31581</v>
      </c>
      <c r="G21" s="60">
        <v>23615</v>
      </c>
      <c r="H21" s="60">
        <v>544929</v>
      </c>
      <c r="I21" s="65">
        <v>383967</v>
      </c>
    </row>
    <row r="22" spans="1:9" ht="16.5" customHeight="1">
      <c r="A22" s="27">
        <v>10</v>
      </c>
      <c r="B22" s="59">
        <v>513</v>
      </c>
      <c r="C22" s="60">
        <v>271</v>
      </c>
      <c r="D22" s="60">
        <v>9279</v>
      </c>
      <c r="E22" s="60">
        <v>7555</v>
      </c>
      <c r="F22" s="60">
        <v>34468</v>
      </c>
      <c r="G22" s="60">
        <v>24202</v>
      </c>
      <c r="H22" s="60">
        <v>594447</v>
      </c>
      <c r="I22" s="65">
        <v>391374</v>
      </c>
    </row>
    <row r="23" spans="1:9" ht="16.5" customHeight="1">
      <c r="A23" s="27">
        <v>12</v>
      </c>
      <c r="B23" s="59">
        <v>564</v>
      </c>
      <c r="C23" s="60">
        <v>277</v>
      </c>
      <c r="D23" s="60">
        <v>10336</v>
      </c>
      <c r="E23" s="60">
        <v>7405</v>
      </c>
      <c r="F23" s="60">
        <v>36781</v>
      </c>
      <c r="G23" s="60">
        <v>24511</v>
      </c>
      <c r="H23" s="60">
        <v>653617</v>
      </c>
      <c r="I23" s="65">
        <v>388851</v>
      </c>
    </row>
    <row r="24" spans="1:9" ht="16.5" customHeight="1">
      <c r="A24" s="69">
        <v>14</v>
      </c>
      <c r="B24" s="59">
        <v>584</v>
      </c>
      <c r="C24" s="60">
        <v>266</v>
      </c>
      <c r="D24" s="60">
        <v>11046</v>
      </c>
      <c r="E24" s="60">
        <v>7409</v>
      </c>
      <c r="F24" s="60">
        <v>38366</v>
      </c>
      <c r="G24" s="60">
        <v>24340</v>
      </c>
      <c r="H24" s="60">
        <v>703913</v>
      </c>
      <c r="I24" s="65">
        <v>393413</v>
      </c>
    </row>
    <row r="25" spans="1:9" ht="16.5" customHeight="1">
      <c r="A25" s="69">
        <v>16</v>
      </c>
      <c r="B25" s="59">
        <v>598</v>
      </c>
      <c r="C25" s="60">
        <v>260</v>
      </c>
      <c r="D25" s="60">
        <v>11482</v>
      </c>
      <c r="E25" s="60">
        <v>6932</v>
      </c>
      <c r="F25" s="60">
        <v>39195</v>
      </c>
      <c r="G25" s="60">
        <v>25257</v>
      </c>
      <c r="H25" s="60">
        <v>760221</v>
      </c>
      <c r="I25" s="65">
        <v>385960</v>
      </c>
    </row>
    <row r="26" spans="1:9" ht="16.5" customHeight="1">
      <c r="A26" s="69">
        <v>18</v>
      </c>
      <c r="B26" s="59">
        <v>607</v>
      </c>
      <c r="C26" s="60">
        <v>262</v>
      </c>
      <c r="D26" s="60">
        <v>12201</v>
      </c>
      <c r="E26" s="60">
        <v>6748</v>
      </c>
      <c r="F26" s="60">
        <v>40191</v>
      </c>
      <c r="G26" s="60">
        <v>25775</v>
      </c>
      <c r="H26" s="60">
        <v>811972</v>
      </c>
      <c r="I26" s="65">
        <v>382149</v>
      </c>
    </row>
    <row r="27" spans="1:9" ht="16.5" customHeight="1">
      <c r="A27" s="69">
        <v>20</v>
      </c>
      <c r="B27" s="59">
        <v>647</v>
      </c>
      <c r="C27" s="60">
        <v>282</v>
      </c>
      <c r="D27" s="60">
        <v>13033</v>
      </c>
      <c r="E27" s="60">
        <v>6515</v>
      </c>
      <c r="F27" s="60">
        <v>43446</v>
      </c>
      <c r="G27" s="60">
        <v>27789</v>
      </c>
      <c r="H27" s="60">
        <v>877182</v>
      </c>
      <c r="I27" s="65">
        <v>375042</v>
      </c>
    </row>
    <row r="28" spans="1:9" ht="16.5" customHeight="1">
      <c r="A28" s="69">
        <v>22</v>
      </c>
      <c r="B28" s="59">
        <v>639</v>
      </c>
      <c r="C28" s="60">
        <v>290</v>
      </c>
      <c r="D28" s="60">
        <v>13768</v>
      </c>
      <c r="E28" s="60">
        <v>6209</v>
      </c>
      <c r="F28" s="60">
        <v>45028</v>
      </c>
      <c r="G28" s="60">
        <v>29670</v>
      </c>
      <c r="H28" s="60">
        <v>953922</v>
      </c>
      <c r="I28" s="65">
        <v>366951</v>
      </c>
    </row>
    <row r="29" spans="1:9" ht="16.5" customHeight="1">
      <c r="A29" s="69">
        <v>24</v>
      </c>
      <c r="B29" s="59">
        <v>662</v>
      </c>
      <c r="C29" s="60">
        <v>295</v>
      </c>
      <c r="D29" s="60">
        <v>14616</v>
      </c>
      <c r="E29" s="60">
        <v>6090</v>
      </c>
      <c r="F29" s="60">
        <v>47279</v>
      </c>
      <c r="G29" s="60">
        <v>31835</v>
      </c>
      <c r="H29" s="60">
        <v>1015744</v>
      </c>
      <c r="I29" s="65">
        <v>357777</v>
      </c>
    </row>
    <row r="30" spans="1:9" ht="16.5" customHeight="1">
      <c r="A30" s="69">
        <v>26</v>
      </c>
      <c r="B30" s="59">
        <v>672</v>
      </c>
      <c r="C30" s="60">
        <v>309</v>
      </c>
      <c r="D30" s="60">
        <v>15366</v>
      </c>
      <c r="E30" s="60">
        <v>5786</v>
      </c>
      <c r="F30" s="60">
        <v>48452</v>
      </c>
      <c r="G30" s="60">
        <v>33956</v>
      </c>
      <c r="H30" s="60">
        <v>1086779</v>
      </c>
      <c r="I30" s="65">
        <v>340153</v>
      </c>
    </row>
    <row r="31" spans="1:9" ht="16.5" customHeight="1">
      <c r="A31" s="69">
        <v>28</v>
      </c>
      <c r="B31" s="59">
        <v>682</v>
      </c>
      <c r="C31" s="60">
        <v>323</v>
      </c>
      <c r="D31" s="60">
        <v>16151</v>
      </c>
      <c r="E31" s="60">
        <v>5599</v>
      </c>
      <c r="F31" s="60">
        <v>51280</v>
      </c>
      <c r="G31" s="60">
        <v>35774</v>
      </c>
      <c r="H31" s="60">
        <v>1149397</v>
      </c>
      <c r="I31" s="65">
        <v>323111</v>
      </c>
    </row>
    <row r="32" spans="1:9" ht="16.5" customHeight="1">
      <c r="A32" s="117">
        <v>30</v>
      </c>
      <c r="B32" s="61">
        <v>702</v>
      </c>
      <c r="C32" s="62">
        <v>335</v>
      </c>
      <c r="D32" s="62">
        <v>16839</v>
      </c>
      <c r="E32" s="62">
        <v>5389</v>
      </c>
      <c r="F32" s="62">
        <v>52955</v>
      </c>
      <c r="G32" s="62">
        <v>36911</v>
      </c>
      <c r="H32" s="62">
        <v>1218606</v>
      </c>
      <c r="I32" s="66">
        <v>304479</v>
      </c>
    </row>
    <row r="33" spans="1:9">
      <c r="A33" s="87"/>
    </row>
    <row r="35" spans="1:9">
      <c r="A35" s="147" t="s">
        <v>5</v>
      </c>
      <c r="B35" s="148" t="s">
        <v>7</v>
      </c>
      <c r="C35" s="148"/>
      <c r="D35" s="148"/>
      <c r="E35" s="148"/>
      <c r="F35" s="148"/>
      <c r="G35" s="148"/>
      <c r="H35" s="148"/>
      <c r="I35" s="148"/>
    </row>
    <row r="36" spans="1:9">
      <c r="A36" s="147"/>
      <c r="B36" s="147" t="s">
        <v>53</v>
      </c>
      <c r="C36" s="147"/>
      <c r="D36" s="147"/>
      <c r="E36" s="147"/>
      <c r="F36" s="147" t="s">
        <v>54</v>
      </c>
      <c r="G36" s="147"/>
      <c r="H36" s="147"/>
      <c r="I36" s="147"/>
    </row>
    <row r="37" spans="1:9" ht="23.25" customHeight="1">
      <c r="A37" s="147"/>
      <c r="B37" s="126" t="s">
        <v>73</v>
      </c>
      <c r="C37" s="126" t="s">
        <v>74</v>
      </c>
      <c r="D37" s="126" t="s">
        <v>75</v>
      </c>
      <c r="E37" s="126" t="s">
        <v>76</v>
      </c>
      <c r="F37" s="126" t="s">
        <v>73</v>
      </c>
      <c r="G37" s="126" t="s">
        <v>74</v>
      </c>
      <c r="H37" s="126" t="s">
        <v>75</v>
      </c>
      <c r="I37" s="126" t="s">
        <v>76</v>
      </c>
    </row>
    <row r="38" spans="1:9" ht="18" customHeight="1">
      <c r="A38" s="41" t="s">
        <v>25</v>
      </c>
      <c r="B38" s="67">
        <v>19.5</v>
      </c>
      <c r="C38" s="53">
        <v>24</v>
      </c>
      <c r="D38" s="53">
        <v>127.8</v>
      </c>
      <c r="E38" s="53">
        <v>201.4</v>
      </c>
      <c r="F38" s="53">
        <v>13.5</v>
      </c>
      <c r="G38" s="53">
        <v>27.1</v>
      </c>
      <c r="H38" s="53">
        <v>123</v>
      </c>
      <c r="I38" s="55">
        <v>140.80000000000001</v>
      </c>
    </row>
    <row r="39" spans="1:9" ht="18" customHeight="1">
      <c r="A39" s="68">
        <v>49</v>
      </c>
      <c r="B39" s="43">
        <v>20.3</v>
      </c>
      <c r="C39" s="54">
        <v>21.3</v>
      </c>
      <c r="D39" s="54">
        <v>165.7</v>
      </c>
      <c r="E39" s="54">
        <v>257.7</v>
      </c>
      <c r="F39" s="54">
        <v>14.2</v>
      </c>
      <c r="G39" s="54">
        <v>24.4</v>
      </c>
      <c r="H39" s="54">
        <v>147.1</v>
      </c>
      <c r="I39" s="56">
        <v>158.80000000000001</v>
      </c>
    </row>
    <row r="40" spans="1:9" ht="18" customHeight="1">
      <c r="A40" s="68">
        <v>50</v>
      </c>
      <c r="B40" s="43">
        <v>20.6</v>
      </c>
      <c r="C40" s="54">
        <v>20.6</v>
      </c>
      <c r="D40" s="54">
        <v>175.3</v>
      </c>
      <c r="E40" s="54">
        <v>265.8</v>
      </c>
      <c r="F40" s="54">
        <v>14.3</v>
      </c>
      <c r="G40" s="54">
        <v>23.9</v>
      </c>
      <c r="H40" s="54">
        <v>157.1</v>
      </c>
      <c r="I40" s="56">
        <v>165.9</v>
      </c>
    </row>
    <row r="41" spans="1:9" ht="18" hidden="1" customHeight="1">
      <c r="A41" s="68">
        <v>51</v>
      </c>
      <c r="B41" s="43">
        <v>20.100000000000001</v>
      </c>
      <c r="C41" s="54">
        <v>20.3</v>
      </c>
      <c r="D41" s="54">
        <v>195.5</v>
      </c>
      <c r="E41" s="54">
        <v>277.10000000000002</v>
      </c>
      <c r="F41" s="54">
        <v>14.3</v>
      </c>
      <c r="G41" s="54">
        <v>23.7</v>
      </c>
      <c r="H41" s="54">
        <v>167.3</v>
      </c>
      <c r="I41" s="56">
        <v>170.9</v>
      </c>
    </row>
    <row r="42" spans="1:9" ht="18" hidden="1" customHeight="1">
      <c r="A42" s="68">
        <v>52</v>
      </c>
      <c r="B42" s="43">
        <v>20.5</v>
      </c>
      <c r="C42" s="54">
        <v>21.4</v>
      </c>
      <c r="D42" s="54">
        <v>218.1</v>
      </c>
      <c r="E42" s="54">
        <v>291.10000000000002</v>
      </c>
      <c r="F42" s="54">
        <v>14.5</v>
      </c>
      <c r="G42" s="54">
        <v>23.3</v>
      </c>
      <c r="H42" s="54">
        <v>177.6</v>
      </c>
      <c r="I42" s="56">
        <v>176.4</v>
      </c>
    </row>
    <row r="43" spans="1:9" ht="18" hidden="1" customHeight="1">
      <c r="A43" s="68">
        <v>53</v>
      </c>
      <c r="B43" s="43">
        <v>19.899999999999999</v>
      </c>
      <c r="C43" s="54">
        <v>20.8</v>
      </c>
      <c r="D43" s="54">
        <v>232.7</v>
      </c>
      <c r="E43" s="54">
        <v>308.60000000000002</v>
      </c>
      <c r="F43" s="54">
        <v>14.8</v>
      </c>
      <c r="G43" s="54">
        <v>23</v>
      </c>
      <c r="H43" s="54">
        <v>188.3</v>
      </c>
      <c r="I43" s="56">
        <v>186.7</v>
      </c>
    </row>
    <row r="44" spans="1:9" ht="18" hidden="1" customHeight="1">
      <c r="A44" s="68">
        <v>54</v>
      </c>
      <c r="B44" s="43">
        <v>20.3</v>
      </c>
      <c r="C44" s="54">
        <v>21.5</v>
      </c>
      <c r="D44" s="54">
        <v>243</v>
      </c>
      <c r="E44" s="54">
        <v>319.39999999999998</v>
      </c>
      <c r="F44" s="54">
        <v>15.1</v>
      </c>
      <c r="G44" s="54">
        <v>22.6</v>
      </c>
      <c r="H44" s="54">
        <v>200.4</v>
      </c>
      <c r="I44" s="56">
        <v>194.3</v>
      </c>
    </row>
    <row r="45" spans="1:9" ht="18" customHeight="1">
      <c r="A45" s="68">
        <v>55</v>
      </c>
      <c r="B45" s="43">
        <v>20.7</v>
      </c>
      <c r="C45" s="54">
        <v>20.5</v>
      </c>
      <c r="D45" s="54">
        <v>259.89999999999998</v>
      </c>
      <c r="E45" s="54">
        <v>333.1</v>
      </c>
      <c r="F45" s="54">
        <v>15.3</v>
      </c>
      <c r="G45" s="54">
        <v>22.1</v>
      </c>
      <c r="H45" s="54">
        <v>212</v>
      </c>
      <c r="I45" s="56">
        <v>204.2</v>
      </c>
    </row>
    <row r="46" spans="1:9" ht="18" customHeight="1">
      <c r="A46" s="68">
        <v>57</v>
      </c>
      <c r="B46" s="43">
        <v>21.8</v>
      </c>
      <c r="C46" s="54">
        <v>19.600000000000001</v>
      </c>
      <c r="D46" s="54">
        <v>294.2</v>
      </c>
      <c r="E46" s="54">
        <v>357.9</v>
      </c>
      <c r="F46" s="54">
        <v>16.100000000000001</v>
      </c>
      <c r="G46" s="54">
        <v>21.4</v>
      </c>
      <c r="H46" s="54">
        <v>235.2</v>
      </c>
      <c r="I46" s="56">
        <v>220.6</v>
      </c>
    </row>
    <row r="47" spans="1:9" ht="18" customHeight="1">
      <c r="A47" s="68">
        <v>59</v>
      </c>
      <c r="B47" s="43">
        <v>25.5</v>
      </c>
      <c r="C47" s="54">
        <v>18.399999999999999</v>
      </c>
      <c r="D47" s="54">
        <v>323</v>
      </c>
      <c r="E47" s="54">
        <v>376.6</v>
      </c>
      <c r="F47" s="54">
        <v>17.3</v>
      </c>
      <c r="G47" s="54">
        <v>20.5</v>
      </c>
      <c r="H47" s="54">
        <v>256.5</v>
      </c>
      <c r="I47" s="56">
        <v>234.3</v>
      </c>
    </row>
    <row r="48" spans="1:9" ht="18" customHeight="1">
      <c r="A48" s="68">
        <v>61</v>
      </c>
      <c r="B48" s="43">
        <v>25.4</v>
      </c>
      <c r="C48" s="54">
        <v>18.5</v>
      </c>
      <c r="D48" s="54">
        <v>350.8</v>
      </c>
      <c r="E48" s="54">
        <v>401.2</v>
      </c>
      <c r="F48" s="54">
        <v>18.100000000000001</v>
      </c>
      <c r="G48" s="54">
        <v>19.8</v>
      </c>
      <c r="H48" s="54">
        <v>278.8</v>
      </c>
      <c r="I48" s="56">
        <v>247.1</v>
      </c>
    </row>
    <row r="49" spans="1:9" ht="18" customHeight="1">
      <c r="A49" s="68">
        <v>63</v>
      </c>
      <c r="B49" s="43">
        <v>26.1</v>
      </c>
      <c r="C49" s="54">
        <v>17.7</v>
      </c>
      <c r="D49" s="54">
        <v>378.5</v>
      </c>
      <c r="E49" s="54">
        <v>414.1</v>
      </c>
      <c r="F49" s="54">
        <v>19.2</v>
      </c>
      <c r="G49" s="54">
        <v>19</v>
      </c>
      <c r="H49" s="54">
        <v>303.89999999999998</v>
      </c>
      <c r="I49" s="56">
        <v>262.10000000000002</v>
      </c>
    </row>
    <row r="50" spans="1:9" ht="18" customHeight="1">
      <c r="A50" s="42" t="s">
        <v>26</v>
      </c>
      <c r="B50" s="43">
        <v>28</v>
      </c>
      <c r="C50" s="54">
        <v>18</v>
      </c>
      <c r="D50" s="54">
        <v>413.7</v>
      </c>
      <c r="E50" s="54">
        <v>442</v>
      </c>
      <c r="F50" s="54">
        <v>20.5</v>
      </c>
      <c r="G50" s="54">
        <v>18.5</v>
      </c>
      <c r="H50" s="54">
        <v>327.39999999999998</v>
      </c>
      <c r="I50" s="56">
        <v>275.5</v>
      </c>
    </row>
    <row r="51" spans="1:9" ht="18" customHeight="1">
      <c r="A51" s="69">
        <v>4</v>
      </c>
      <c r="B51" s="43">
        <v>28.7</v>
      </c>
      <c r="C51" s="54">
        <v>17.7</v>
      </c>
      <c r="D51" s="54">
        <v>460.6</v>
      </c>
      <c r="E51" s="54">
        <v>471.1</v>
      </c>
      <c r="F51" s="54">
        <v>21.6</v>
      </c>
      <c r="G51" s="54">
        <v>18.2</v>
      </c>
      <c r="H51" s="54">
        <v>354.6</v>
      </c>
      <c r="I51" s="56">
        <v>284.8</v>
      </c>
    </row>
    <row r="52" spans="1:9" ht="18" customHeight="1">
      <c r="A52" s="69">
        <v>6</v>
      </c>
      <c r="B52" s="43">
        <v>29.9</v>
      </c>
      <c r="C52" s="54">
        <v>18</v>
      </c>
      <c r="D52" s="54">
        <v>511.4</v>
      </c>
      <c r="E52" s="54">
        <v>488.9</v>
      </c>
      <c r="F52" s="54">
        <v>23.2</v>
      </c>
      <c r="G52" s="54">
        <v>18.399999999999999</v>
      </c>
      <c r="H52" s="54">
        <v>393.8</v>
      </c>
      <c r="I52" s="56">
        <v>295.60000000000002</v>
      </c>
    </row>
    <row r="53" spans="1:9" ht="18" customHeight="1">
      <c r="A53" s="69">
        <v>8</v>
      </c>
      <c r="B53" s="43">
        <v>32.1</v>
      </c>
      <c r="C53" s="54">
        <v>18</v>
      </c>
      <c r="D53" s="54">
        <v>566.9</v>
      </c>
      <c r="E53" s="54">
        <v>504.5</v>
      </c>
      <c r="F53" s="54">
        <v>25.1</v>
      </c>
      <c r="G53" s="54">
        <v>18.8</v>
      </c>
      <c r="H53" s="54">
        <v>433</v>
      </c>
      <c r="I53" s="56">
        <v>305.10000000000002</v>
      </c>
    </row>
    <row r="54" spans="1:9" ht="18" customHeight="1">
      <c r="A54" s="69">
        <v>10</v>
      </c>
      <c r="B54" s="43">
        <v>34.200000000000003</v>
      </c>
      <c r="C54" s="54">
        <v>18</v>
      </c>
      <c r="D54" s="54">
        <v>617.79999999999995</v>
      </c>
      <c r="E54" s="54">
        <v>503</v>
      </c>
      <c r="F54" s="54">
        <v>27.3</v>
      </c>
      <c r="G54" s="54">
        <v>19.100000000000001</v>
      </c>
      <c r="H54" s="54">
        <v>470</v>
      </c>
      <c r="I54" s="56">
        <v>309.39999999999998</v>
      </c>
    </row>
    <row r="55" spans="1:9" ht="18" customHeight="1">
      <c r="A55" s="69">
        <v>12</v>
      </c>
      <c r="B55" s="43">
        <v>37.799999999999997</v>
      </c>
      <c r="C55" s="54">
        <v>18.600000000000001</v>
      </c>
      <c r="D55" s="54">
        <v>692.3</v>
      </c>
      <c r="E55" s="54">
        <v>495.9</v>
      </c>
      <c r="F55" s="54">
        <v>29</v>
      </c>
      <c r="G55" s="54">
        <v>19.3</v>
      </c>
      <c r="H55" s="54">
        <v>515</v>
      </c>
      <c r="I55" s="56">
        <v>306.39999999999998</v>
      </c>
    </row>
    <row r="56" spans="1:9" ht="18" customHeight="1">
      <c r="A56" s="69">
        <v>14</v>
      </c>
      <c r="B56" s="43">
        <v>39.299999999999997</v>
      </c>
      <c r="C56" s="54">
        <v>17.899999999999999</v>
      </c>
      <c r="D56" s="54">
        <v>743.3</v>
      </c>
      <c r="E56" s="54">
        <v>498.6</v>
      </c>
      <c r="F56" s="54">
        <v>30.1</v>
      </c>
      <c r="G56" s="54">
        <v>19.100000000000001</v>
      </c>
      <c r="H56" s="54">
        <v>552.4</v>
      </c>
      <c r="I56" s="56">
        <v>308.7</v>
      </c>
    </row>
    <row r="57" spans="1:9" ht="16.5" customHeight="1">
      <c r="A57" s="69">
        <v>16</v>
      </c>
      <c r="B57" s="43">
        <v>40.5</v>
      </c>
      <c r="C57" s="54">
        <v>17.600000000000001</v>
      </c>
      <c r="D57" s="54">
        <v>777.4</v>
      </c>
      <c r="E57" s="54">
        <v>469.3</v>
      </c>
      <c r="F57" s="54">
        <v>30.7</v>
      </c>
      <c r="G57" s="54">
        <v>19.8</v>
      </c>
      <c r="H57" s="54">
        <v>595.4</v>
      </c>
      <c r="I57" s="56">
        <v>302.3</v>
      </c>
    </row>
    <row r="58" spans="1:9" ht="16.5" customHeight="1">
      <c r="A58" s="69">
        <v>18</v>
      </c>
      <c r="B58" s="43">
        <v>41.6</v>
      </c>
      <c r="C58" s="54">
        <v>17.899999999999999</v>
      </c>
      <c r="D58" s="54">
        <v>835.7</v>
      </c>
      <c r="E58" s="54">
        <v>462.2</v>
      </c>
      <c r="F58" s="54">
        <v>31.5</v>
      </c>
      <c r="G58" s="54">
        <v>20.2</v>
      </c>
      <c r="H58" s="54">
        <v>635.5</v>
      </c>
      <c r="I58" s="56">
        <v>299.10000000000002</v>
      </c>
    </row>
    <row r="59" spans="1:9" ht="16.5" customHeight="1">
      <c r="A59" s="69">
        <v>20</v>
      </c>
      <c r="B59" s="43">
        <v>44.8</v>
      </c>
      <c r="C59" s="54">
        <v>19.5</v>
      </c>
      <c r="D59" s="54">
        <v>902.6</v>
      </c>
      <c r="E59" s="54">
        <v>451.2</v>
      </c>
      <c r="F59" s="54">
        <v>34</v>
      </c>
      <c r="G59" s="54">
        <v>21.8</v>
      </c>
      <c r="H59" s="54">
        <v>687</v>
      </c>
      <c r="I59" s="56">
        <v>293.7</v>
      </c>
    </row>
    <row r="60" spans="1:9" ht="16.5" customHeight="1">
      <c r="A60" s="69">
        <v>22</v>
      </c>
      <c r="B60" s="43">
        <v>44.6</v>
      </c>
      <c r="C60" s="54">
        <v>20.3</v>
      </c>
      <c r="D60" s="54">
        <v>961.8</v>
      </c>
      <c r="E60" s="54">
        <v>433.7</v>
      </c>
      <c r="F60" s="54">
        <v>35.200000000000003</v>
      </c>
      <c r="G60" s="54">
        <v>23.2</v>
      </c>
      <c r="H60" s="54">
        <v>744.9</v>
      </c>
      <c r="I60" s="56">
        <v>286.60000000000002</v>
      </c>
    </row>
    <row r="61" spans="1:9" ht="16.5" customHeight="1">
      <c r="A61" s="69">
        <v>24</v>
      </c>
      <c r="B61" s="43">
        <v>46.8</v>
      </c>
      <c r="C61" s="54">
        <v>20.8</v>
      </c>
      <c r="D61" s="54">
        <v>1032.9000000000001</v>
      </c>
      <c r="E61" s="54">
        <v>430.4</v>
      </c>
      <c r="F61" s="54">
        <v>37.1</v>
      </c>
      <c r="G61" s="54">
        <v>25</v>
      </c>
      <c r="H61" s="54">
        <v>796.6</v>
      </c>
      <c r="I61" s="56">
        <v>280.60000000000002</v>
      </c>
    </row>
    <row r="62" spans="1:9" ht="16.5" customHeight="1">
      <c r="A62" s="69">
        <v>26</v>
      </c>
      <c r="B62" s="43">
        <v>48.2</v>
      </c>
      <c r="C62" s="54">
        <v>22.2</v>
      </c>
      <c r="D62" s="54">
        <v>1101.5</v>
      </c>
      <c r="E62" s="54">
        <v>414.8</v>
      </c>
      <c r="F62" s="54">
        <v>38.1</v>
      </c>
      <c r="G62" s="54">
        <v>26.7</v>
      </c>
      <c r="H62" s="54">
        <v>855.2</v>
      </c>
      <c r="I62" s="56">
        <v>267.7</v>
      </c>
    </row>
    <row r="63" spans="1:9" ht="16.5" customHeight="1">
      <c r="A63" s="69">
        <v>28</v>
      </c>
      <c r="B63" s="43">
        <v>49.6</v>
      </c>
      <c r="C63" s="54">
        <v>23.5</v>
      </c>
      <c r="D63" s="54">
        <v>1174.5999999999999</v>
      </c>
      <c r="E63" s="54">
        <v>407.2</v>
      </c>
      <c r="F63" s="54">
        <v>40.4</v>
      </c>
      <c r="G63" s="54">
        <v>28.2</v>
      </c>
      <c r="H63" s="54">
        <v>905.5</v>
      </c>
      <c r="I63" s="56">
        <v>254.6</v>
      </c>
    </row>
    <row r="64" spans="1:9" ht="16.5" customHeight="1">
      <c r="A64" s="117">
        <v>30</v>
      </c>
      <c r="B64" s="130">
        <v>51.9</v>
      </c>
      <c r="C64" s="131">
        <v>24.8</v>
      </c>
      <c r="D64" s="131">
        <v>1245.5</v>
      </c>
      <c r="E64" s="131">
        <v>398.6</v>
      </c>
      <c r="F64" s="131">
        <v>41.9</v>
      </c>
      <c r="G64" s="131">
        <v>29.2</v>
      </c>
      <c r="H64" s="131">
        <v>963.8</v>
      </c>
      <c r="I64" s="132">
        <v>240.8</v>
      </c>
    </row>
  </sheetData>
  <mergeCells count="8">
    <mergeCell ref="A35:A37"/>
    <mergeCell ref="B35:I35"/>
    <mergeCell ref="B36:E36"/>
    <mergeCell ref="F36:I36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86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3" tint="0.59999389629810485"/>
    <outlinePr summaryBelow="0" summaryRight="0"/>
    <pageSetUpPr autoPageBreaks="0" fitToPage="1"/>
  </sheetPr>
  <dimension ref="A1:H16"/>
  <sheetViews>
    <sheetView view="pageBreakPreview" zoomScaleNormal="75" zoomScaleSheetLayoutView="100" workbookViewId="0">
      <selection activeCell="N8" sqref="N8"/>
    </sheetView>
  </sheetViews>
  <sheetFormatPr defaultColWidth="6.8984375" defaultRowHeight="14"/>
  <cols>
    <col min="1" max="1" width="11.69921875" style="5" customWidth="1"/>
    <col min="2" max="4" width="14.8984375" style="5" customWidth="1"/>
    <col min="5" max="5" width="14.296875" style="5" customWidth="1"/>
    <col min="6" max="6" width="14" style="5" customWidth="1"/>
    <col min="7" max="7" width="13.3984375" style="5" customWidth="1"/>
    <col min="8" max="16384" width="6.8984375" style="4"/>
  </cols>
  <sheetData>
    <row r="1" spans="1:8">
      <c r="A1" s="70" t="s">
        <v>82</v>
      </c>
      <c r="B1" s="10"/>
      <c r="C1" s="10"/>
      <c r="D1" s="10"/>
      <c r="E1" s="10"/>
      <c r="F1" s="10"/>
      <c r="G1" s="10"/>
    </row>
    <row r="2" spans="1:8">
      <c r="A2" s="70"/>
      <c r="B2" s="10"/>
      <c r="C2" s="10"/>
      <c r="D2" s="10"/>
      <c r="E2" s="10"/>
      <c r="F2" s="10"/>
      <c r="G2" s="88" t="s">
        <v>135</v>
      </c>
    </row>
    <row r="3" spans="1:8" s="21" customFormat="1" ht="19.899999999999999" customHeight="1">
      <c r="A3" s="149" t="s">
        <v>106</v>
      </c>
      <c r="B3" s="151" t="s">
        <v>36</v>
      </c>
      <c r="C3" s="152"/>
      <c r="D3" s="152"/>
      <c r="E3" s="152"/>
      <c r="F3" s="152"/>
      <c r="G3" s="153"/>
    </row>
    <row r="4" spans="1:8" s="21" customFormat="1" ht="81" customHeight="1">
      <c r="A4" s="150"/>
      <c r="B4" s="125" t="s">
        <v>63</v>
      </c>
      <c r="C4" s="124" t="s">
        <v>64</v>
      </c>
      <c r="D4" s="127" t="s">
        <v>96</v>
      </c>
      <c r="E4" s="127" t="s">
        <v>97</v>
      </c>
      <c r="F4" s="127" t="s">
        <v>94</v>
      </c>
      <c r="G4" s="128" t="s">
        <v>95</v>
      </c>
    </row>
    <row r="5" spans="1:8" ht="19.5" customHeight="1">
      <c r="A5" s="89" t="s">
        <v>24</v>
      </c>
      <c r="B5" s="90">
        <f>SUM(B6:B14)</f>
        <v>702</v>
      </c>
      <c r="C5" s="90">
        <f t="shared" ref="C5:G5" si="0">SUM(C6:C14)</f>
        <v>335</v>
      </c>
      <c r="D5" s="90">
        <f t="shared" si="0"/>
        <v>15192</v>
      </c>
      <c r="E5" s="90">
        <f t="shared" si="0"/>
        <v>1647</v>
      </c>
      <c r="F5" s="90">
        <f t="shared" si="0"/>
        <v>5069</v>
      </c>
      <c r="G5" s="143">
        <f t="shared" si="0"/>
        <v>320</v>
      </c>
      <c r="H5" s="133"/>
    </row>
    <row r="6" spans="1:8" ht="18" customHeight="1">
      <c r="A6" s="32" t="s">
        <v>62</v>
      </c>
      <c r="B6" s="91">
        <v>34</v>
      </c>
      <c r="C6" s="90">
        <v>15</v>
      </c>
      <c r="D6" s="90">
        <v>1056</v>
      </c>
      <c r="E6" s="90">
        <v>155</v>
      </c>
      <c r="F6" s="90">
        <v>81</v>
      </c>
      <c r="G6" s="94">
        <v>25</v>
      </c>
    </row>
    <row r="7" spans="1:8" ht="18" customHeight="1">
      <c r="A7" s="32" t="s">
        <v>37</v>
      </c>
      <c r="B7" s="91">
        <v>79</v>
      </c>
      <c r="C7" s="90">
        <v>41</v>
      </c>
      <c r="D7" s="90">
        <v>1370</v>
      </c>
      <c r="E7" s="90">
        <v>200</v>
      </c>
      <c r="F7" s="90">
        <v>81</v>
      </c>
      <c r="G7" s="94">
        <v>26</v>
      </c>
    </row>
    <row r="8" spans="1:8" ht="18" customHeight="1">
      <c r="A8" s="32" t="s">
        <v>38</v>
      </c>
      <c r="B8" s="91">
        <v>84</v>
      </c>
      <c r="C8" s="90">
        <v>41</v>
      </c>
      <c r="D8" s="90">
        <v>1520</v>
      </c>
      <c r="E8" s="90">
        <v>228</v>
      </c>
      <c r="F8" s="90">
        <v>156</v>
      </c>
      <c r="G8" s="94">
        <v>35</v>
      </c>
    </row>
    <row r="9" spans="1:8" ht="18" customHeight="1">
      <c r="A9" s="32" t="s">
        <v>39</v>
      </c>
      <c r="B9" s="91">
        <v>93</v>
      </c>
      <c r="C9" s="90">
        <v>44</v>
      </c>
      <c r="D9" s="90">
        <v>1898</v>
      </c>
      <c r="E9" s="90">
        <v>262</v>
      </c>
      <c r="F9" s="90">
        <v>392</v>
      </c>
      <c r="G9" s="94">
        <v>50</v>
      </c>
    </row>
    <row r="10" spans="1:8" ht="18" customHeight="1">
      <c r="A10" s="32" t="s">
        <v>40</v>
      </c>
      <c r="B10" s="91">
        <v>103</v>
      </c>
      <c r="C10" s="90">
        <v>48</v>
      </c>
      <c r="D10" s="90">
        <v>2257</v>
      </c>
      <c r="E10" s="90">
        <v>361</v>
      </c>
      <c r="F10" s="90">
        <v>510</v>
      </c>
      <c r="G10" s="94">
        <v>92</v>
      </c>
    </row>
    <row r="11" spans="1:8" ht="18" customHeight="1">
      <c r="A11" s="32" t="s">
        <v>41</v>
      </c>
      <c r="B11" s="91">
        <v>88</v>
      </c>
      <c r="C11" s="90">
        <v>44</v>
      </c>
      <c r="D11" s="90">
        <v>2165</v>
      </c>
      <c r="E11" s="90">
        <v>184</v>
      </c>
      <c r="F11" s="90">
        <v>668</v>
      </c>
      <c r="G11" s="94">
        <v>28</v>
      </c>
    </row>
    <row r="12" spans="1:8" ht="18" customHeight="1">
      <c r="A12" s="32" t="s">
        <v>42</v>
      </c>
      <c r="B12" s="91">
        <v>94</v>
      </c>
      <c r="C12" s="90">
        <v>47</v>
      </c>
      <c r="D12" s="90">
        <v>1943</v>
      </c>
      <c r="E12" s="90">
        <v>114</v>
      </c>
      <c r="F12" s="90">
        <v>872</v>
      </c>
      <c r="G12" s="94">
        <v>23</v>
      </c>
    </row>
    <row r="13" spans="1:8" ht="18" customHeight="1">
      <c r="A13" s="32" t="s">
        <v>43</v>
      </c>
      <c r="B13" s="91">
        <v>90</v>
      </c>
      <c r="C13" s="90">
        <v>33</v>
      </c>
      <c r="D13" s="90">
        <v>1685</v>
      </c>
      <c r="E13" s="90">
        <v>75</v>
      </c>
      <c r="F13" s="90">
        <v>952</v>
      </c>
      <c r="G13" s="94">
        <v>23</v>
      </c>
    </row>
    <row r="14" spans="1:8" ht="18" customHeight="1">
      <c r="A14" s="33" t="s">
        <v>44</v>
      </c>
      <c r="B14" s="92">
        <v>37</v>
      </c>
      <c r="C14" s="93">
        <v>22</v>
      </c>
      <c r="D14" s="93">
        <v>1298</v>
      </c>
      <c r="E14" s="93">
        <v>68</v>
      </c>
      <c r="F14" s="93">
        <v>1357</v>
      </c>
      <c r="G14" s="95">
        <v>18</v>
      </c>
    </row>
    <row r="16" spans="1:8" ht="60.65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>
      <selection activeCell="S8" sqref="S8"/>
    </sheetView>
  </sheetViews>
  <sheetFormatPr defaultColWidth="6.8984375" defaultRowHeight="14"/>
  <cols>
    <col min="1" max="1" width="13.296875" style="5" customWidth="1"/>
    <col min="2" max="8" width="7.3984375" style="5" customWidth="1"/>
    <col min="9" max="9" width="5.8984375" style="5" customWidth="1"/>
    <col min="10" max="10" width="6.3984375" style="5" customWidth="1"/>
    <col min="11" max="11" width="6.296875" style="5" customWidth="1"/>
    <col min="12" max="12" width="7.3984375" style="5" customWidth="1"/>
    <col min="13" max="13" width="6.296875" style="5" customWidth="1"/>
    <col min="14" max="16384" width="6.8984375" style="4"/>
  </cols>
  <sheetData>
    <row r="1" spans="1:13" s="11" customFormat="1" ht="13">
      <c r="A1" s="7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8" t="s">
        <v>135</v>
      </c>
    </row>
    <row r="2" spans="1:13" s="21" customFormat="1" ht="28.9" customHeight="1">
      <c r="A2" s="155" t="s">
        <v>113</v>
      </c>
      <c r="B2" s="155" t="s">
        <v>24</v>
      </c>
      <c r="C2" s="156" t="s">
        <v>34</v>
      </c>
      <c r="D2" s="156" t="s">
        <v>129</v>
      </c>
      <c r="E2" s="154" t="s">
        <v>101</v>
      </c>
      <c r="F2" s="155" t="s">
        <v>35</v>
      </c>
      <c r="G2" s="154" t="s">
        <v>112</v>
      </c>
      <c r="H2" s="154" t="s">
        <v>8</v>
      </c>
      <c r="I2" s="154" t="s">
        <v>83</v>
      </c>
      <c r="J2" s="154" t="s">
        <v>55</v>
      </c>
      <c r="K2" s="154" t="s">
        <v>115</v>
      </c>
      <c r="L2" s="154" t="s">
        <v>100</v>
      </c>
      <c r="M2" s="154" t="s">
        <v>114</v>
      </c>
    </row>
    <row r="3" spans="1:13" s="21" customFormat="1" ht="72" customHeight="1">
      <c r="A3" s="155"/>
      <c r="B3" s="155"/>
      <c r="C3" s="157"/>
      <c r="D3" s="157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26.25" customHeight="1">
      <c r="A4" s="144" t="s">
        <v>24</v>
      </c>
      <c r="B4" s="71">
        <f>SUM(B5:B11)</f>
        <v>702</v>
      </c>
      <c r="C4" s="72">
        <f t="shared" ref="C4:M4" si="0">SUM(C5:C11)</f>
        <v>131</v>
      </c>
      <c r="D4" s="72">
        <f t="shared" si="0"/>
        <v>35</v>
      </c>
      <c r="E4" s="72">
        <f t="shared" si="0"/>
        <v>413</v>
      </c>
      <c r="F4" s="72">
        <f t="shared" si="0"/>
        <v>17</v>
      </c>
      <c r="G4" s="72">
        <f t="shared" si="0"/>
        <v>24</v>
      </c>
      <c r="H4" s="72">
        <f t="shared" si="0"/>
        <v>2</v>
      </c>
      <c r="I4" s="72">
        <f t="shared" si="0"/>
        <v>17</v>
      </c>
      <c r="J4" s="72">
        <f t="shared" si="0"/>
        <v>10</v>
      </c>
      <c r="K4" s="72">
        <f t="shared" si="0"/>
        <v>19</v>
      </c>
      <c r="L4" s="72">
        <f t="shared" si="0"/>
        <v>7</v>
      </c>
      <c r="M4" s="140">
        <f t="shared" si="0"/>
        <v>27</v>
      </c>
    </row>
    <row r="5" spans="1:13" ht="26.25" customHeight="1">
      <c r="A5" s="129" t="s">
        <v>45</v>
      </c>
      <c r="B5" s="34">
        <v>199</v>
      </c>
      <c r="C5" s="73">
        <v>79</v>
      </c>
      <c r="D5" s="73">
        <v>30</v>
      </c>
      <c r="E5" s="73">
        <v>31</v>
      </c>
      <c r="F5" s="73">
        <v>3</v>
      </c>
      <c r="G5" s="73">
        <v>19</v>
      </c>
      <c r="H5" s="73">
        <v>2</v>
      </c>
      <c r="I5" s="73">
        <v>10</v>
      </c>
      <c r="J5" s="73">
        <v>3</v>
      </c>
      <c r="K5" s="73">
        <v>3</v>
      </c>
      <c r="L5" s="73">
        <v>0</v>
      </c>
      <c r="M5" s="74">
        <v>19</v>
      </c>
    </row>
    <row r="6" spans="1:13" ht="26.25" customHeight="1">
      <c r="A6" s="129" t="s">
        <v>98</v>
      </c>
      <c r="B6" s="34">
        <v>46</v>
      </c>
      <c r="C6" s="73">
        <v>8</v>
      </c>
      <c r="D6" s="73">
        <v>0</v>
      </c>
      <c r="E6" s="73">
        <v>28</v>
      </c>
      <c r="F6" s="73">
        <v>2</v>
      </c>
      <c r="G6" s="73">
        <v>0</v>
      </c>
      <c r="H6" s="73">
        <v>0</v>
      </c>
      <c r="I6" s="73">
        <v>0</v>
      </c>
      <c r="J6" s="73">
        <v>2</v>
      </c>
      <c r="K6" s="73">
        <v>3</v>
      </c>
      <c r="L6" s="73">
        <v>0</v>
      </c>
      <c r="M6" s="74">
        <v>3</v>
      </c>
    </row>
    <row r="7" spans="1:13" ht="26.25" customHeight="1">
      <c r="A7" s="129" t="s">
        <v>102</v>
      </c>
      <c r="B7" s="34">
        <v>97</v>
      </c>
      <c r="C7" s="73">
        <v>11</v>
      </c>
      <c r="D7" s="73">
        <v>1</v>
      </c>
      <c r="E7" s="73">
        <v>70</v>
      </c>
      <c r="F7" s="73">
        <v>9</v>
      </c>
      <c r="G7" s="73">
        <v>1</v>
      </c>
      <c r="H7" s="73">
        <v>0</v>
      </c>
      <c r="I7" s="73">
        <v>1</v>
      </c>
      <c r="J7" s="73">
        <v>0</v>
      </c>
      <c r="K7" s="73">
        <v>3</v>
      </c>
      <c r="L7" s="73">
        <v>0</v>
      </c>
      <c r="M7" s="74">
        <v>1</v>
      </c>
    </row>
    <row r="8" spans="1:13" ht="26.25" customHeight="1">
      <c r="A8" s="129" t="s">
        <v>107</v>
      </c>
      <c r="B8" s="34">
        <v>80</v>
      </c>
      <c r="C8" s="73">
        <v>10</v>
      </c>
      <c r="D8" s="73">
        <v>1</v>
      </c>
      <c r="E8" s="73">
        <v>61</v>
      </c>
      <c r="F8" s="73">
        <v>0</v>
      </c>
      <c r="G8" s="73">
        <v>1</v>
      </c>
      <c r="H8" s="73">
        <v>0</v>
      </c>
      <c r="I8" s="73">
        <v>6</v>
      </c>
      <c r="J8" s="73">
        <v>0</v>
      </c>
      <c r="K8" s="73">
        <v>1</v>
      </c>
      <c r="L8" s="73">
        <v>0</v>
      </c>
      <c r="M8" s="74">
        <v>0</v>
      </c>
    </row>
    <row r="9" spans="1:13" ht="26.25" customHeight="1">
      <c r="A9" s="129" t="s">
        <v>126</v>
      </c>
      <c r="B9" s="34">
        <v>85</v>
      </c>
      <c r="C9" s="73">
        <v>0</v>
      </c>
      <c r="D9" s="73">
        <v>0</v>
      </c>
      <c r="E9" s="73">
        <v>71</v>
      </c>
      <c r="F9" s="73">
        <v>1</v>
      </c>
      <c r="G9" s="73">
        <v>1</v>
      </c>
      <c r="H9" s="73">
        <v>0</v>
      </c>
      <c r="I9" s="73">
        <v>0</v>
      </c>
      <c r="J9" s="73">
        <v>3</v>
      </c>
      <c r="K9" s="73">
        <v>2</v>
      </c>
      <c r="L9" s="73">
        <v>7</v>
      </c>
      <c r="M9" s="74">
        <v>0</v>
      </c>
    </row>
    <row r="10" spans="1:13" ht="26.25" customHeight="1">
      <c r="A10" s="129" t="s">
        <v>103</v>
      </c>
      <c r="B10" s="34">
        <v>117</v>
      </c>
      <c r="C10" s="73">
        <v>12</v>
      </c>
      <c r="D10" s="73">
        <v>0</v>
      </c>
      <c r="E10" s="73">
        <v>92</v>
      </c>
      <c r="F10" s="73">
        <v>0</v>
      </c>
      <c r="G10" s="73">
        <v>2</v>
      </c>
      <c r="H10" s="73">
        <v>0</v>
      </c>
      <c r="I10" s="73">
        <v>0</v>
      </c>
      <c r="J10" s="73">
        <v>1</v>
      </c>
      <c r="K10" s="73">
        <v>6</v>
      </c>
      <c r="L10" s="73">
        <v>0</v>
      </c>
      <c r="M10" s="74">
        <v>4</v>
      </c>
    </row>
    <row r="11" spans="1:13" ht="26.25" customHeight="1">
      <c r="A11" s="145" t="s">
        <v>108</v>
      </c>
      <c r="B11" s="139">
        <v>78</v>
      </c>
      <c r="C11" s="75">
        <v>11</v>
      </c>
      <c r="D11" s="75">
        <v>3</v>
      </c>
      <c r="E11" s="75">
        <v>60</v>
      </c>
      <c r="F11" s="75">
        <v>2</v>
      </c>
      <c r="G11" s="75">
        <v>0</v>
      </c>
      <c r="H11" s="75">
        <v>0</v>
      </c>
      <c r="I11" s="75">
        <v>0</v>
      </c>
      <c r="J11" s="75">
        <v>1</v>
      </c>
      <c r="K11" s="75">
        <v>1</v>
      </c>
      <c r="L11" s="75">
        <v>0</v>
      </c>
      <c r="M11" s="76">
        <v>0</v>
      </c>
    </row>
  </sheetData>
  <mergeCells count="13"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phoneticPr fontId="12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theme="3" tint="0.59999389629810485"/>
    <outlinePr summaryBelow="0" summaryRight="0"/>
  </sheetPr>
  <dimension ref="A1:AL33"/>
  <sheetViews>
    <sheetView showGridLines="0" view="pageBreakPreview" zoomScale="85" zoomScaleNormal="100" zoomScaleSheetLayoutView="85" workbookViewId="0">
      <selection activeCell="W14" sqref="W14"/>
    </sheetView>
  </sheetViews>
  <sheetFormatPr defaultColWidth="6.8984375" defaultRowHeight="14"/>
  <cols>
    <col min="1" max="1" width="15.296875" style="5" customWidth="1"/>
    <col min="2" max="3" width="9.296875" style="5" customWidth="1"/>
    <col min="4" max="6" width="8.69921875" style="5" customWidth="1"/>
    <col min="7" max="7" width="9.3984375" style="5" customWidth="1"/>
    <col min="8" max="16" width="8.3984375" style="5" customWidth="1"/>
    <col min="17" max="17" width="6.09765625" style="5" customWidth="1"/>
    <col min="18" max="18" width="15.3984375" style="4" bestFit="1" customWidth="1"/>
    <col min="19" max="38" width="6.296875" style="4" customWidth="1"/>
    <col min="39" max="16384" width="6.8984375" style="4"/>
  </cols>
  <sheetData>
    <row r="1" spans="1:38">
      <c r="A1" s="104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3" t="s">
        <v>135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21" customFormat="1" ht="13">
      <c r="A2" s="163" t="s">
        <v>10</v>
      </c>
      <c r="B2" s="159" t="s">
        <v>3</v>
      </c>
      <c r="C2" s="159"/>
      <c r="D2" s="159"/>
      <c r="E2" s="159"/>
      <c r="F2" s="159"/>
      <c r="G2" s="159" t="s">
        <v>12</v>
      </c>
      <c r="H2" s="159"/>
      <c r="I2" s="159"/>
      <c r="J2" s="159"/>
      <c r="K2" s="159"/>
      <c r="L2" s="159" t="s">
        <v>13</v>
      </c>
      <c r="M2" s="159"/>
      <c r="N2" s="159"/>
      <c r="O2" s="159"/>
      <c r="P2" s="15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1" customFormat="1" ht="103.5" customHeight="1">
      <c r="A3" s="163"/>
      <c r="B3" s="101" t="s">
        <v>11</v>
      </c>
      <c r="C3" s="101" t="s">
        <v>66</v>
      </c>
      <c r="D3" s="101" t="s">
        <v>68</v>
      </c>
      <c r="E3" s="101" t="s">
        <v>70</v>
      </c>
      <c r="F3" s="101" t="s">
        <v>78</v>
      </c>
      <c r="G3" s="101" t="s">
        <v>79</v>
      </c>
      <c r="H3" s="101" t="s">
        <v>65</v>
      </c>
      <c r="I3" s="101" t="s">
        <v>67</v>
      </c>
      <c r="J3" s="101" t="s">
        <v>69</v>
      </c>
      <c r="K3" s="101" t="s">
        <v>71</v>
      </c>
      <c r="L3" s="101" t="s">
        <v>79</v>
      </c>
      <c r="M3" s="101" t="s">
        <v>65</v>
      </c>
      <c r="N3" s="101" t="s">
        <v>67</v>
      </c>
      <c r="O3" s="101" t="s">
        <v>69</v>
      </c>
      <c r="P3" s="101" t="s">
        <v>71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9.5" customHeight="1">
      <c r="A4" s="89" t="s">
        <v>24</v>
      </c>
      <c r="B4" s="118">
        <f>SUM(B5:B11)</f>
        <v>22228</v>
      </c>
      <c r="C4" s="100">
        <f>SUM(C5:C11)</f>
        <v>15192</v>
      </c>
      <c r="D4" s="100">
        <f t="shared" ref="D4:O4" si="0">SUM(D5:D11)</f>
        <v>1647</v>
      </c>
      <c r="E4" s="100">
        <f t="shared" si="0"/>
        <v>5069</v>
      </c>
      <c r="F4" s="100">
        <f t="shared" si="0"/>
        <v>320</v>
      </c>
      <c r="G4" s="100">
        <f t="shared" si="0"/>
        <v>13350</v>
      </c>
      <c r="H4" s="100">
        <f t="shared" si="0"/>
        <v>10357</v>
      </c>
      <c r="I4" s="100">
        <f t="shared" si="0"/>
        <v>1410</v>
      </c>
      <c r="J4" s="100">
        <f t="shared" si="0"/>
        <v>1403</v>
      </c>
      <c r="K4" s="100">
        <f t="shared" si="0"/>
        <v>180</v>
      </c>
      <c r="L4" s="100">
        <f t="shared" si="0"/>
        <v>4108</v>
      </c>
      <c r="M4" s="100">
        <f t="shared" si="0"/>
        <v>2158</v>
      </c>
      <c r="N4" s="100">
        <f t="shared" si="0"/>
        <v>41</v>
      </c>
      <c r="O4" s="100">
        <f t="shared" si="0"/>
        <v>1868</v>
      </c>
      <c r="P4" s="105">
        <f>SUM(P5:P11)</f>
        <v>41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9.5" customHeight="1">
      <c r="A5" s="129" t="s">
        <v>45</v>
      </c>
      <c r="B5" s="119">
        <v>8749</v>
      </c>
      <c r="C5" s="96">
        <v>6378</v>
      </c>
      <c r="D5" s="96">
        <v>637</v>
      </c>
      <c r="E5" s="96">
        <v>1635</v>
      </c>
      <c r="F5" s="96">
        <v>99</v>
      </c>
      <c r="G5" s="96">
        <v>5090</v>
      </c>
      <c r="H5" s="96">
        <v>4093</v>
      </c>
      <c r="I5" s="96">
        <v>537</v>
      </c>
      <c r="J5" s="96">
        <v>396</v>
      </c>
      <c r="K5" s="96">
        <v>64</v>
      </c>
      <c r="L5" s="96">
        <v>1928</v>
      </c>
      <c r="M5" s="96">
        <v>1165</v>
      </c>
      <c r="N5" s="96">
        <v>20</v>
      </c>
      <c r="O5" s="96">
        <v>727</v>
      </c>
      <c r="P5" s="98">
        <v>16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9.5" customHeight="1">
      <c r="A6" s="129" t="s">
        <v>98</v>
      </c>
      <c r="B6" s="119">
        <v>1133</v>
      </c>
      <c r="C6" s="96">
        <v>741</v>
      </c>
      <c r="D6" s="96">
        <v>83</v>
      </c>
      <c r="E6" s="96">
        <v>299</v>
      </c>
      <c r="F6" s="96">
        <v>10</v>
      </c>
      <c r="G6" s="96">
        <v>701</v>
      </c>
      <c r="H6" s="96">
        <v>517</v>
      </c>
      <c r="I6" s="96">
        <v>74</v>
      </c>
      <c r="J6" s="96">
        <v>103</v>
      </c>
      <c r="K6" s="96">
        <v>7</v>
      </c>
      <c r="L6" s="96">
        <v>162</v>
      </c>
      <c r="M6" s="96">
        <v>75</v>
      </c>
      <c r="N6" s="96">
        <v>1</v>
      </c>
      <c r="O6" s="96">
        <v>85</v>
      </c>
      <c r="P6" s="98">
        <v>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9.5" customHeight="1">
      <c r="A7" s="129" t="s">
        <v>102</v>
      </c>
      <c r="B7" s="119">
        <v>3454</v>
      </c>
      <c r="C7" s="96">
        <v>2416</v>
      </c>
      <c r="D7" s="96">
        <v>212</v>
      </c>
      <c r="E7" s="96">
        <v>784</v>
      </c>
      <c r="F7" s="96">
        <v>42</v>
      </c>
      <c r="G7" s="96">
        <v>2245</v>
      </c>
      <c r="H7" s="96">
        <v>1777</v>
      </c>
      <c r="I7" s="96">
        <v>191</v>
      </c>
      <c r="J7" s="96">
        <v>247</v>
      </c>
      <c r="K7" s="96">
        <v>30</v>
      </c>
      <c r="L7" s="96">
        <v>497</v>
      </c>
      <c r="M7" s="96">
        <v>233</v>
      </c>
      <c r="N7" s="96">
        <v>1</v>
      </c>
      <c r="O7" s="96">
        <v>261</v>
      </c>
      <c r="P7" s="98">
        <v>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9.5" customHeight="1">
      <c r="A8" s="129" t="s">
        <v>107</v>
      </c>
      <c r="B8" s="119">
        <v>2526</v>
      </c>
      <c r="C8" s="96">
        <v>1471</v>
      </c>
      <c r="D8" s="96">
        <v>225</v>
      </c>
      <c r="E8" s="96">
        <v>754</v>
      </c>
      <c r="F8" s="96">
        <v>76</v>
      </c>
      <c r="G8" s="96">
        <v>1579</v>
      </c>
      <c r="H8" s="96">
        <v>1021</v>
      </c>
      <c r="I8" s="96">
        <v>197</v>
      </c>
      <c r="J8" s="96">
        <v>323</v>
      </c>
      <c r="K8" s="96">
        <v>38</v>
      </c>
      <c r="L8" s="96">
        <v>389</v>
      </c>
      <c r="M8" s="96">
        <v>186</v>
      </c>
      <c r="N8" s="96">
        <v>5</v>
      </c>
      <c r="O8" s="96">
        <v>189</v>
      </c>
      <c r="P8" s="98">
        <v>9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9.5" customHeight="1">
      <c r="A9" s="129" t="s">
        <v>126</v>
      </c>
      <c r="B9" s="119">
        <v>2226</v>
      </c>
      <c r="C9" s="96">
        <v>1654</v>
      </c>
      <c r="D9" s="96">
        <v>183</v>
      </c>
      <c r="E9" s="96">
        <v>364</v>
      </c>
      <c r="F9" s="96">
        <v>25</v>
      </c>
      <c r="G9" s="96">
        <v>1376</v>
      </c>
      <c r="H9" s="96">
        <v>1159</v>
      </c>
      <c r="I9" s="96">
        <v>164</v>
      </c>
      <c r="J9" s="96">
        <v>41</v>
      </c>
      <c r="K9" s="96">
        <v>12</v>
      </c>
      <c r="L9" s="96">
        <v>376</v>
      </c>
      <c r="M9" s="96">
        <v>206</v>
      </c>
      <c r="N9" s="96">
        <v>6</v>
      </c>
      <c r="O9" s="96">
        <v>157</v>
      </c>
      <c r="P9" s="98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9.5" customHeight="1">
      <c r="A10" s="129" t="s">
        <v>103</v>
      </c>
      <c r="B10" s="119">
        <v>2154</v>
      </c>
      <c r="C10" s="96">
        <v>1280</v>
      </c>
      <c r="D10" s="96">
        <v>135</v>
      </c>
      <c r="E10" s="96">
        <v>701</v>
      </c>
      <c r="F10" s="96">
        <v>38</v>
      </c>
      <c r="G10" s="96">
        <v>1172</v>
      </c>
      <c r="H10" s="96">
        <v>866</v>
      </c>
      <c r="I10" s="96">
        <v>111</v>
      </c>
      <c r="J10" s="96">
        <v>179</v>
      </c>
      <c r="K10" s="96">
        <v>16</v>
      </c>
      <c r="L10" s="96">
        <v>446</v>
      </c>
      <c r="M10" s="96">
        <v>183</v>
      </c>
      <c r="N10" s="96">
        <v>4</v>
      </c>
      <c r="O10" s="96">
        <v>255</v>
      </c>
      <c r="P10" s="98">
        <v>4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9.5" customHeight="1">
      <c r="A11" s="123" t="s">
        <v>108</v>
      </c>
      <c r="B11" s="103">
        <v>1986</v>
      </c>
      <c r="C11" s="97">
        <v>1252</v>
      </c>
      <c r="D11" s="97">
        <v>172</v>
      </c>
      <c r="E11" s="97">
        <v>532</v>
      </c>
      <c r="F11" s="97">
        <v>30</v>
      </c>
      <c r="G11" s="97">
        <v>1187</v>
      </c>
      <c r="H11" s="97">
        <v>924</v>
      </c>
      <c r="I11" s="97">
        <v>136</v>
      </c>
      <c r="J11" s="97">
        <v>114</v>
      </c>
      <c r="K11" s="97">
        <v>13</v>
      </c>
      <c r="L11" s="97">
        <v>310</v>
      </c>
      <c r="M11" s="97">
        <v>110</v>
      </c>
      <c r="N11" s="97">
        <v>4</v>
      </c>
      <c r="O11" s="97">
        <v>194</v>
      </c>
      <c r="P11" s="99">
        <v>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33.75" customHeight="1">
      <c r="A12" s="106"/>
    </row>
    <row r="13" spans="1:38">
      <c r="A13" s="163" t="s">
        <v>10</v>
      </c>
      <c r="B13" s="160" t="s">
        <v>14</v>
      </c>
      <c r="C13" s="161"/>
      <c r="D13" s="161"/>
      <c r="E13" s="161"/>
      <c r="F13" s="162"/>
      <c r="G13" s="160" t="s">
        <v>83</v>
      </c>
      <c r="H13" s="161"/>
      <c r="I13" s="161"/>
      <c r="J13" s="161"/>
      <c r="K13" s="162"/>
      <c r="L13" s="160" t="s">
        <v>15</v>
      </c>
      <c r="M13" s="161"/>
      <c r="N13" s="161"/>
      <c r="O13" s="161"/>
      <c r="P13" s="162"/>
    </row>
    <row r="14" spans="1:38" ht="100.5" customHeight="1">
      <c r="A14" s="163"/>
      <c r="B14" s="101" t="s">
        <v>79</v>
      </c>
      <c r="C14" s="102" t="s">
        <v>65</v>
      </c>
      <c r="D14" s="102" t="s">
        <v>67</v>
      </c>
      <c r="E14" s="102" t="s">
        <v>69</v>
      </c>
      <c r="F14" s="102" t="s">
        <v>71</v>
      </c>
      <c r="G14" s="101" t="s">
        <v>79</v>
      </c>
      <c r="H14" s="102" t="s">
        <v>65</v>
      </c>
      <c r="I14" s="102" t="s">
        <v>67</v>
      </c>
      <c r="J14" s="102" t="s">
        <v>69</v>
      </c>
      <c r="K14" s="102" t="s">
        <v>71</v>
      </c>
      <c r="L14" s="101" t="s">
        <v>79</v>
      </c>
      <c r="M14" s="102" t="s">
        <v>65</v>
      </c>
      <c r="N14" s="102" t="s">
        <v>67</v>
      </c>
      <c r="O14" s="102" t="s">
        <v>69</v>
      </c>
      <c r="P14" s="102" t="s">
        <v>71</v>
      </c>
    </row>
    <row r="15" spans="1:38" ht="19.5" customHeight="1">
      <c r="A15" s="89" t="s">
        <v>24</v>
      </c>
      <c r="B15" s="100">
        <f>SUM(B16:B22)</f>
        <v>667</v>
      </c>
      <c r="C15" s="100">
        <f>SUM(C16:C22)</f>
        <v>557</v>
      </c>
      <c r="D15" s="100">
        <f t="shared" ref="D15:O15" si="1">SUM(D16:D22)</f>
        <v>46</v>
      </c>
      <c r="E15" s="100">
        <f t="shared" si="1"/>
        <v>64</v>
      </c>
      <c r="F15" s="100">
        <f t="shared" si="1"/>
        <v>0</v>
      </c>
      <c r="G15" s="100">
        <f t="shared" si="1"/>
        <v>3166</v>
      </c>
      <c r="H15" s="100">
        <f t="shared" si="1"/>
        <v>1457</v>
      </c>
      <c r="I15" s="100">
        <f t="shared" si="1"/>
        <v>129</v>
      </c>
      <c r="J15" s="100">
        <f t="shared" si="1"/>
        <v>1491</v>
      </c>
      <c r="K15" s="100">
        <f t="shared" si="1"/>
        <v>89</v>
      </c>
      <c r="L15" s="100">
        <f t="shared" si="1"/>
        <v>458</v>
      </c>
      <c r="M15" s="100">
        <f t="shared" si="1"/>
        <v>259</v>
      </c>
      <c r="N15" s="100">
        <f t="shared" si="1"/>
        <v>11</v>
      </c>
      <c r="O15" s="100">
        <f t="shared" si="1"/>
        <v>179</v>
      </c>
      <c r="P15" s="105">
        <f>SUM(P16:P22)</f>
        <v>9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9.5" customHeight="1">
      <c r="A16" s="129" t="s">
        <v>45</v>
      </c>
      <c r="B16" s="96">
        <v>330</v>
      </c>
      <c r="C16" s="96">
        <v>273</v>
      </c>
      <c r="D16" s="96">
        <v>30</v>
      </c>
      <c r="E16" s="96">
        <v>27</v>
      </c>
      <c r="F16" s="96">
        <v>0</v>
      </c>
      <c r="G16" s="96">
        <v>976</v>
      </c>
      <c r="H16" s="96">
        <v>520</v>
      </c>
      <c r="I16" s="96">
        <v>41</v>
      </c>
      <c r="J16" s="96">
        <v>397</v>
      </c>
      <c r="K16" s="96">
        <v>18</v>
      </c>
      <c r="L16" s="96">
        <v>178</v>
      </c>
      <c r="M16" s="96">
        <v>119</v>
      </c>
      <c r="N16" s="96">
        <v>4</v>
      </c>
      <c r="O16" s="96">
        <v>55</v>
      </c>
      <c r="P16" s="98"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9.5" customHeight="1">
      <c r="A17" s="129" t="s">
        <v>98</v>
      </c>
      <c r="B17" s="96">
        <v>45</v>
      </c>
      <c r="C17" s="96">
        <v>38</v>
      </c>
      <c r="D17" s="96">
        <v>0</v>
      </c>
      <c r="E17" s="96">
        <v>7</v>
      </c>
      <c r="F17" s="96">
        <v>0</v>
      </c>
      <c r="G17" s="96">
        <v>193</v>
      </c>
      <c r="H17" s="96">
        <v>84</v>
      </c>
      <c r="I17" s="96">
        <v>7</v>
      </c>
      <c r="J17" s="96">
        <v>100</v>
      </c>
      <c r="K17" s="96">
        <v>2</v>
      </c>
      <c r="L17" s="96">
        <v>13</v>
      </c>
      <c r="M17" s="96">
        <v>9</v>
      </c>
      <c r="N17" s="96">
        <v>0</v>
      </c>
      <c r="O17" s="96">
        <v>4</v>
      </c>
      <c r="P17" s="98"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9.5" customHeight="1">
      <c r="A18" s="129" t="s">
        <v>102</v>
      </c>
      <c r="B18" s="96">
        <v>68</v>
      </c>
      <c r="C18" s="96">
        <v>61</v>
      </c>
      <c r="D18" s="96">
        <v>3</v>
      </c>
      <c r="E18" s="96">
        <v>4</v>
      </c>
      <c r="F18" s="96">
        <v>0</v>
      </c>
      <c r="G18" s="96">
        <v>531</v>
      </c>
      <c r="H18" s="96">
        <v>268</v>
      </c>
      <c r="I18" s="96">
        <v>15</v>
      </c>
      <c r="J18" s="96">
        <v>239</v>
      </c>
      <c r="K18" s="96">
        <v>9</v>
      </c>
      <c r="L18" s="96">
        <v>64</v>
      </c>
      <c r="M18" s="96">
        <v>31</v>
      </c>
      <c r="N18" s="96">
        <v>1</v>
      </c>
      <c r="O18" s="96">
        <v>31</v>
      </c>
      <c r="P18" s="98">
        <v>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9.5" customHeight="1">
      <c r="A19" s="129" t="s">
        <v>107</v>
      </c>
      <c r="B19" s="96">
        <v>40</v>
      </c>
      <c r="C19" s="96">
        <v>39</v>
      </c>
      <c r="D19" s="96">
        <v>0</v>
      </c>
      <c r="E19" s="96">
        <v>1</v>
      </c>
      <c r="F19" s="96">
        <v>0</v>
      </c>
      <c r="G19" s="96">
        <v>442</v>
      </c>
      <c r="H19" s="96">
        <v>171</v>
      </c>
      <c r="I19" s="96">
        <v>21</v>
      </c>
      <c r="J19" s="96">
        <v>222</v>
      </c>
      <c r="K19" s="96">
        <v>28</v>
      </c>
      <c r="L19" s="96">
        <v>44</v>
      </c>
      <c r="M19" s="96">
        <v>26</v>
      </c>
      <c r="N19" s="96">
        <v>2</v>
      </c>
      <c r="O19" s="96">
        <v>15</v>
      </c>
      <c r="P19" s="98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9.5" customHeight="1">
      <c r="A20" s="129" t="s">
        <v>126</v>
      </c>
      <c r="B20" s="96">
        <v>53</v>
      </c>
      <c r="C20" s="96">
        <v>43</v>
      </c>
      <c r="D20" s="96">
        <v>3</v>
      </c>
      <c r="E20" s="96">
        <v>7</v>
      </c>
      <c r="F20" s="96">
        <v>0</v>
      </c>
      <c r="G20" s="96">
        <v>301</v>
      </c>
      <c r="H20" s="96">
        <v>155</v>
      </c>
      <c r="I20" s="96">
        <v>8</v>
      </c>
      <c r="J20" s="96">
        <v>133</v>
      </c>
      <c r="K20" s="96">
        <v>5</v>
      </c>
      <c r="L20" s="96">
        <v>59</v>
      </c>
      <c r="M20" s="96">
        <v>35</v>
      </c>
      <c r="N20" s="96">
        <v>1</v>
      </c>
      <c r="O20" s="96">
        <v>22</v>
      </c>
      <c r="P20" s="98">
        <v>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9.5" customHeight="1">
      <c r="A21" s="129" t="s">
        <v>103</v>
      </c>
      <c r="B21" s="96">
        <v>55</v>
      </c>
      <c r="C21" s="96">
        <v>46</v>
      </c>
      <c r="D21" s="96">
        <v>1</v>
      </c>
      <c r="E21" s="96">
        <v>8</v>
      </c>
      <c r="F21" s="96">
        <v>0</v>
      </c>
      <c r="G21" s="96">
        <v>372</v>
      </c>
      <c r="H21" s="96">
        <v>129</v>
      </c>
      <c r="I21" s="96">
        <v>15</v>
      </c>
      <c r="J21" s="96">
        <v>215</v>
      </c>
      <c r="K21" s="96">
        <v>13</v>
      </c>
      <c r="L21" s="96">
        <v>66</v>
      </c>
      <c r="M21" s="96">
        <v>25</v>
      </c>
      <c r="N21" s="96">
        <v>3</v>
      </c>
      <c r="O21" s="96">
        <v>33</v>
      </c>
      <c r="P21" s="98">
        <v>5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9.5" customHeight="1">
      <c r="A22" s="123" t="s">
        <v>108</v>
      </c>
      <c r="B22" s="103">
        <v>76</v>
      </c>
      <c r="C22" s="97">
        <v>57</v>
      </c>
      <c r="D22" s="97">
        <v>9</v>
      </c>
      <c r="E22" s="97">
        <v>10</v>
      </c>
      <c r="F22" s="97">
        <v>0</v>
      </c>
      <c r="G22" s="97">
        <v>351</v>
      </c>
      <c r="H22" s="97">
        <v>130</v>
      </c>
      <c r="I22" s="97">
        <v>22</v>
      </c>
      <c r="J22" s="97">
        <v>185</v>
      </c>
      <c r="K22" s="97">
        <v>14</v>
      </c>
      <c r="L22" s="97">
        <v>34</v>
      </c>
      <c r="M22" s="97">
        <v>14</v>
      </c>
      <c r="N22" s="97">
        <v>0</v>
      </c>
      <c r="O22" s="97">
        <v>19</v>
      </c>
      <c r="P22" s="99">
        <v>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33.75" customHeight="1">
      <c r="A23" s="106"/>
    </row>
    <row r="24" spans="1:38" ht="29.25" customHeight="1">
      <c r="R24" s="164" t="s">
        <v>10</v>
      </c>
      <c r="S24" s="160" t="s">
        <v>104</v>
      </c>
      <c r="T24" s="161"/>
      <c r="U24" s="161"/>
      <c r="V24" s="161"/>
      <c r="W24" s="162"/>
      <c r="X24" s="159" t="s">
        <v>92</v>
      </c>
      <c r="Y24" s="159"/>
      <c r="Z24" s="159"/>
      <c r="AA24" s="159"/>
      <c r="AB24" s="159"/>
      <c r="AC24" s="158" t="s">
        <v>93</v>
      </c>
      <c r="AD24" s="159"/>
      <c r="AE24" s="159"/>
      <c r="AF24" s="159"/>
      <c r="AG24" s="159"/>
      <c r="AH24" s="160" t="s">
        <v>16</v>
      </c>
      <c r="AI24" s="161"/>
      <c r="AJ24" s="161"/>
      <c r="AK24" s="161"/>
      <c r="AL24" s="162"/>
    </row>
    <row r="25" spans="1:38" ht="100.5" customHeight="1">
      <c r="R25" s="165"/>
      <c r="S25" s="101" t="s">
        <v>79</v>
      </c>
      <c r="T25" s="102" t="s">
        <v>65</v>
      </c>
      <c r="U25" s="102" t="s">
        <v>67</v>
      </c>
      <c r="V25" s="102" t="s">
        <v>69</v>
      </c>
      <c r="W25" s="102" t="s">
        <v>71</v>
      </c>
      <c r="X25" s="101" t="s">
        <v>79</v>
      </c>
      <c r="Y25" s="102" t="s">
        <v>65</v>
      </c>
      <c r="Z25" s="102" t="s">
        <v>67</v>
      </c>
      <c r="AA25" s="102" t="s">
        <v>109</v>
      </c>
      <c r="AB25" s="102" t="s">
        <v>71</v>
      </c>
      <c r="AC25" s="101" t="s">
        <v>79</v>
      </c>
      <c r="AD25" s="102" t="s">
        <v>65</v>
      </c>
      <c r="AE25" s="102" t="s">
        <v>67</v>
      </c>
      <c r="AF25" s="102" t="s">
        <v>69</v>
      </c>
      <c r="AG25" s="102" t="s">
        <v>71</v>
      </c>
      <c r="AH25" s="101" t="s">
        <v>11</v>
      </c>
      <c r="AI25" s="102" t="s">
        <v>65</v>
      </c>
      <c r="AJ25" s="102" t="s">
        <v>67</v>
      </c>
      <c r="AK25" s="102" t="s">
        <v>69</v>
      </c>
      <c r="AL25" s="102" t="s">
        <v>71</v>
      </c>
    </row>
    <row r="26" spans="1:38" ht="19.5" customHeight="1">
      <c r="R26" s="89" t="s">
        <v>24</v>
      </c>
      <c r="S26" s="118">
        <f>SUM(S27:S33)</f>
        <v>78</v>
      </c>
      <c r="T26" s="100">
        <f>SUM(T27:T33)</f>
        <v>60</v>
      </c>
      <c r="U26" s="100">
        <f t="shared" ref="U26:AK26" si="2">SUM(U27:U33)</f>
        <v>0</v>
      </c>
      <c r="V26" s="100">
        <f t="shared" si="2"/>
        <v>18</v>
      </c>
      <c r="W26" s="100">
        <f t="shared" si="2"/>
        <v>0</v>
      </c>
      <c r="X26" s="100">
        <f t="shared" si="2"/>
        <v>60</v>
      </c>
      <c r="Y26" s="100">
        <f t="shared" si="2"/>
        <v>37</v>
      </c>
      <c r="Z26" s="100">
        <f t="shared" si="2"/>
        <v>0</v>
      </c>
      <c r="AA26" s="100">
        <f t="shared" si="2"/>
        <v>23</v>
      </c>
      <c r="AB26" s="100">
        <f t="shared" si="2"/>
        <v>0</v>
      </c>
      <c r="AC26" s="100">
        <f t="shared" si="2"/>
        <v>198</v>
      </c>
      <c r="AD26" s="100">
        <f t="shared" si="2"/>
        <v>190</v>
      </c>
      <c r="AE26" s="100">
        <f t="shared" si="2"/>
        <v>8</v>
      </c>
      <c r="AF26" s="100">
        <f t="shared" si="2"/>
        <v>0</v>
      </c>
      <c r="AG26" s="100">
        <f t="shared" si="2"/>
        <v>0</v>
      </c>
      <c r="AH26" s="100">
        <f t="shared" si="2"/>
        <v>143</v>
      </c>
      <c r="AI26" s="100">
        <f t="shared" si="2"/>
        <v>117</v>
      </c>
      <c r="AJ26" s="100">
        <f t="shared" si="2"/>
        <v>2</v>
      </c>
      <c r="AK26" s="100">
        <f t="shared" si="2"/>
        <v>23</v>
      </c>
      <c r="AL26" s="105">
        <f>SUM(AL27:AL33)</f>
        <v>1</v>
      </c>
    </row>
    <row r="27" spans="1:38" ht="19.5" customHeight="1">
      <c r="R27" s="129" t="s">
        <v>45</v>
      </c>
      <c r="S27" s="119">
        <v>16</v>
      </c>
      <c r="T27" s="96">
        <v>15</v>
      </c>
      <c r="U27" s="96">
        <v>0</v>
      </c>
      <c r="V27" s="96">
        <v>1</v>
      </c>
      <c r="W27" s="96">
        <v>0</v>
      </c>
      <c r="X27" s="96">
        <v>34</v>
      </c>
      <c r="Y27" s="96">
        <v>22</v>
      </c>
      <c r="Z27" s="96">
        <v>0</v>
      </c>
      <c r="AA27" s="96">
        <v>12</v>
      </c>
      <c r="AB27" s="96">
        <v>0</v>
      </c>
      <c r="AC27" s="96">
        <v>75</v>
      </c>
      <c r="AD27" s="96">
        <v>72</v>
      </c>
      <c r="AE27" s="96">
        <v>3</v>
      </c>
      <c r="AF27" s="96">
        <v>0</v>
      </c>
      <c r="AG27" s="96">
        <v>0</v>
      </c>
      <c r="AH27" s="96">
        <v>122</v>
      </c>
      <c r="AI27" s="96">
        <v>99</v>
      </c>
      <c r="AJ27" s="96">
        <v>2</v>
      </c>
      <c r="AK27" s="96">
        <v>20</v>
      </c>
      <c r="AL27" s="98">
        <v>1</v>
      </c>
    </row>
    <row r="28" spans="1:38" ht="19.5" customHeight="1">
      <c r="R28" s="129" t="s">
        <v>98</v>
      </c>
      <c r="S28" s="119">
        <v>4</v>
      </c>
      <c r="T28" s="96">
        <v>4</v>
      </c>
      <c r="U28" s="96">
        <v>0</v>
      </c>
      <c r="V28" s="96">
        <v>0</v>
      </c>
      <c r="W28" s="96">
        <v>0</v>
      </c>
      <c r="X28" s="96">
        <v>5</v>
      </c>
      <c r="Y28" s="96">
        <v>5</v>
      </c>
      <c r="Z28" s="96">
        <v>0</v>
      </c>
      <c r="AA28" s="96">
        <v>0</v>
      </c>
      <c r="AB28" s="96">
        <v>0</v>
      </c>
      <c r="AC28" s="96">
        <v>9</v>
      </c>
      <c r="AD28" s="96">
        <v>8</v>
      </c>
      <c r="AE28" s="96">
        <v>1</v>
      </c>
      <c r="AF28" s="96">
        <v>0</v>
      </c>
      <c r="AG28" s="96">
        <v>0</v>
      </c>
      <c r="AH28" s="96">
        <v>1</v>
      </c>
      <c r="AI28" s="96">
        <v>1</v>
      </c>
      <c r="AJ28" s="96">
        <v>0</v>
      </c>
      <c r="AK28" s="96">
        <v>0</v>
      </c>
      <c r="AL28" s="98">
        <v>0</v>
      </c>
    </row>
    <row r="29" spans="1:38" ht="19.5" customHeight="1">
      <c r="R29" s="129" t="s">
        <v>102</v>
      </c>
      <c r="S29" s="119">
        <v>11</v>
      </c>
      <c r="T29" s="96">
        <v>11</v>
      </c>
      <c r="U29" s="96">
        <v>0</v>
      </c>
      <c r="V29" s="96">
        <v>0</v>
      </c>
      <c r="W29" s="96">
        <v>0</v>
      </c>
      <c r="X29" s="96">
        <v>6</v>
      </c>
      <c r="Y29" s="96">
        <v>4</v>
      </c>
      <c r="Z29" s="96">
        <v>0</v>
      </c>
      <c r="AA29" s="96">
        <v>2</v>
      </c>
      <c r="AB29" s="96">
        <v>0</v>
      </c>
      <c r="AC29" s="96">
        <v>21</v>
      </c>
      <c r="AD29" s="96">
        <v>20</v>
      </c>
      <c r="AE29" s="96">
        <v>1</v>
      </c>
      <c r="AF29" s="96">
        <v>0</v>
      </c>
      <c r="AG29" s="96">
        <v>0</v>
      </c>
      <c r="AH29" s="96">
        <v>11</v>
      </c>
      <c r="AI29" s="96">
        <v>11</v>
      </c>
      <c r="AJ29" s="96">
        <v>0</v>
      </c>
      <c r="AK29" s="96">
        <v>0</v>
      </c>
      <c r="AL29" s="98">
        <v>0</v>
      </c>
    </row>
    <row r="30" spans="1:38" ht="19.5" customHeight="1">
      <c r="R30" s="129" t="s">
        <v>107</v>
      </c>
      <c r="S30" s="119">
        <v>2</v>
      </c>
      <c r="T30" s="96">
        <v>2</v>
      </c>
      <c r="U30" s="96">
        <v>0</v>
      </c>
      <c r="V30" s="96">
        <v>0</v>
      </c>
      <c r="W30" s="96">
        <v>0</v>
      </c>
      <c r="X30" s="96">
        <v>6</v>
      </c>
      <c r="Y30" s="96">
        <v>2</v>
      </c>
      <c r="Z30" s="96">
        <v>0</v>
      </c>
      <c r="AA30" s="96">
        <v>4</v>
      </c>
      <c r="AB30" s="96">
        <v>0</v>
      </c>
      <c r="AC30" s="96">
        <v>23</v>
      </c>
      <c r="AD30" s="96">
        <v>23</v>
      </c>
      <c r="AE30" s="96">
        <v>0</v>
      </c>
      <c r="AF30" s="96">
        <v>0</v>
      </c>
      <c r="AG30" s="96">
        <v>0</v>
      </c>
      <c r="AH30" s="96">
        <v>1</v>
      </c>
      <c r="AI30" s="96">
        <v>1</v>
      </c>
      <c r="AJ30" s="96">
        <v>0</v>
      </c>
      <c r="AK30" s="96">
        <v>0</v>
      </c>
      <c r="AL30" s="98">
        <v>0</v>
      </c>
    </row>
    <row r="31" spans="1:38" ht="19.5" customHeight="1">
      <c r="R31" s="129" t="s">
        <v>126</v>
      </c>
      <c r="S31" s="119">
        <v>10</v>
      </c>
      <c r="T31" s="96">
        <v>6</v>
      </c>
      <c r="U31" s="96">
        <v>0</v>
      </c>
      <c r="V31" s="96">
        <v>4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51</v>
      </c>
      <c r="AD31" s="96">
        <v>50</v>
      </c>
      <c r="AE31" s="96">
        <v>1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8">
        <v>0</v>
      </c>
    </row>
    <row r="32" spans="1:38" ht="19.5" customHeight="1">
      <c r="R32" s="129" t="s">
        <v>103</v>
      </c>
      <c r="S32" s="119">
        <v>29</v>
      </c>
      <c r="T32" s="96">
        <v>18</v>
      </c>
      <c r="U32" s="96">
        <v>0</v>
      </c>
      <c r="V32" s="96">
        <v>11</v>
      </c>
      <c r="W32" s="96">
        <v>0</v>
      </c>
      <c r="X32" s="96">
        <v>3</v>
      </c>
      <c r="Y32" s="96">
        <v>3</v>
      </c>
      <c r="Z32" s="96">
        <v>0</v>
      </c>
      <c r="AA32" s="96">
        <v>0</v>
      </c>
      <c r="AB32" s="96">
        <v>0</v>
      </c>
      <c r="AC32" s="96">
        <v>9</v>
      </c>
      <c r="AD32" s="96">
        <v>8</v>
      </c>
      <c r="AE32" s="96">
        <v>1</v>
      </c>
      <c r="AF32" s="96">
        <v>0</v>
      </c>
      <c r="AG32" s="96">
        <v>0</v>
      </c>
      <c r="AH32" s="96">
        <v>2</v>
      </c>
      <c r="AI32" s="96">
        <v>2</v>
      </c>
      <c r="AJ32" s="96">
        <v>0</v>
      </c>
      <c r="AK32" s="96">
        <v>0</v>
      </c>
      <c r="AL32" s="98">
        <v>0</v>
      </c>
    </row>
    <row r="33" spans="18:38" ht="19.5" customHeight="1">
      <c r="R33" s="123" t="s">
        <v>108</v>
      </c>
      <c r="S33" s="103">
        <v>6</v>
      </c>
      <c r="T33" s="97">
        <v>4</v>
      </c>
      <c r="U33" s="97">
        <v>0</v>
      </c>
      <c r="V33" s="97">
        <v>2</v>
      </c>
      <c r="W33" s="97">
        <v>0</v>
      </c>
      <c r="X33" s="97">
        <v>6</v>
      </c>
      <c r="Y33" s="97">
        <v>1</v>
      </c>
      <c r="Z33" s="97">
        <v>0</v>
      </c>
      <c r="AA33" s="97">
        <v>5</v>
      </c>
      <c r="AB33" s="97">
        <v>0</v>
      </c>
      <c r="AC33" s="97">
        <v>10</v>
      </c>
      <c r="AD33" s="97">
        <v>9</v>
      </c>
      <c r="AE33" s="97">
        <v>1</v>
      </c>
      <c r="AF33" s="97">
        <v>0</v>
      </c>
      <c r="AG33" s="97">
        <v>0</v>
      </c>
      <c r="AH33" s="97">
        <v>6</v>
      </c>
      <c r="AI33" s="97">
        <v>3</v>
      </c>
      <c r="AJ33" s="97">
        <v>0</v>
      </c>
      <c r="AK33" s="97">
        <v>3</v>
      </c>
      <c r="AL33" s="99">
        <v>0</v>
      </c>
    </row>
  </sheetData>
  <mergeCells count="13">
    <mergeCell ref="AC24:AG24"/>
    <mergeCell ref="AH24:AL24"/>
    <mergeCell ref="A2:A3"/>
    <mergeCell ref="B2:F2"/>
    <mergeCell ref="G2:K2"/>
    <mergeCell ref="L2:P2"/>
    <mergeCell ref="A13:A14"/>
    <mergeCell ref="B13:F13"/>
    <mergeCell ref="R24:R25"/>
    <mergeCell ref="S24:W24"/>
    <mergeCell ref="G13:K13"/>
    <mergeCell ref="L13:P13"/>
    <mergeCell ref="X24:AB24"/>
  </mergeCells>
  <phoneticPr fontId="1"/>
  <printOptions horizontalCentered="1"/>
  <pageMargins left="0.78740157480314965" right="0.47244094488188981" top="0.59055118110236227" bottom="0.59055118110236227" header="0" footer="0"/>
  <pageSetup paperSize="9" scale="69" fitToWidth="4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theme="3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>
      <selection activeCell="K14" sqref="K14"/>
    </sheetView>
  </sheetViews>
  <sheetFormatPr defaultColWidth="7" defaultRowHeight="11.5"/>
  <cols>
    <col min="1" max="1" width="15.3984375" style="1" customWidth="1"/>
    <col min="2" max="2" width="8.09765625" style="1" customWidth="1"/>
    <col min="3" max="14" width="6.8984375" style="1" customWidth="1"/>
  </cols>
  <sheetData>
    <row r="1" spans="1:14" s="7" customFormat="1" ht="14">
      <c r="A1" s="114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42" t="s">
        <v>135</v>
      </c>
      <c r="N1" s="141"/>
    </row>
    <row r="2" spans="1:14" s="13" customFormat="1" ht="13">
      <c r="A2" s="166" t="s">
        <v>34</v>
      </c>
      <c r="B2" s="166" t="s">
        <v>24</v>
      </c>
      <c r="C2" s="169" t="s">
        <v>110</v>
      </c>
      <c r="D2" s="170"/>
      <c r="E2" s="171"/>
      <c r="F2" s="166" t="s">
        <v>111</v>
      </c>
      <c r="G2" s="166" t="s">
        <v>112</v>
      </c>
      <c r="H2" s="166" t="s">
        <v>113</v>
      </c>
      <c r="I2" s="166" t="s">
        <v>130</v>
      </c>
      <c r="J2" s="166" t="s">
        <v>127</v>
      </c>
      <c r="K2" s="172" t="s">
        <v>9</v>
      </c>
      <c r="L2" s="174" t="s">
        <v>105</v>
      </c>
      <c r="M2" s="166" t="s">
        <v>114</v>
      </c>
    </row>
    <row r="3" spans="1:14" s="13" customFormat="1" ht="63.75" customHeight="1">
      <c r="A3" s="167"/>
      <c r="B3" s="168"/>
      <c r="C3" s="112" t="s">
        <v>17</v>
      </c>
      <c r="D3" s="112" t="s">
        <v>18</v>
      </c>
      <c r="E3" s="138" t="s">
        <v>56</v>
      </c>
      <c r="F3" s="168"/>
      <c r="G3" s="168"/>
      <c r="H3" s="168"/>
      <c r="I3" s="167"/>
      <c r="J3" s="167"/>
      <c r="K3" s="173"/>
      <c r="L3" s="175"/>
      <c r="M3" s="168"/>
    </row>
    <row r="4" spans="1:14" s="7" customFormat="1" ht="13">
      <c r="A4" s="89" t="s">
        <v>24</v>
      </c>
      <c r="B4" s="116">
        <f>SUM(B5:B11)</f>
        <v>335</v>
      </c>
      <c r="C4" s="115">
        <f t="shared" ref="C4:M4" si="0">SUM(C5:C11)</f>
        <v>6</v>
      </c>
      <c r="D4" s="115">
        <f t="shared" si="0"/>
        <v>9</v>
      </c>
      <c r="E4" s="115">
        <f t="shared" si="0"/>
        <v>1</v>
      </c>
      <c r="F4" s="115">
        <f t="shared" si="0"/>
        <v>197</v>
      </c>
      <c r="G4" s="115">
        <f t="shared" si="0"/>
        <v>114</v>
      </c>
      <c r="H4" s="115">
        <f t="shared" si="0"/>
        <v>0</v>
      </c>
      <c r="I4" s="115">
        <f t="shared" si="0"/>
        <v>0</v>
      </c>
      <c r="J4" s="115">
        <f t="shared" si="0"/>
        <v>0</v>
      </c>
      <c r="K4" s="115">
        <f t="shared" si="0"/>
        <v>0</v>
      </c>
      <c r="L4" s="115">
        <f t="shared" si="0"/>
        <v>8</v>
      </c>
      <c r="M4" s="137">
        <f t="shared" si="0"/>
        <v>0</v>
      </c>
    </row>
    <row r="5" spans="1:14" s="7" customFormat="1" ht="13">
      <c r="A5" s="129" t="s">
        <v>45</v>
      </c>
      <c r="B5" s="107">
        <v>181</v>
      </c>
      <c r="C5" s="108">
        <v>4</v>
      </c>
      <c r="D5" s="108">
        <v>9</v>
      </c>
      <c r="E5" s="108">
        <v>0</v>
      </c>
      <c r="F5" s="108">
        <v>109</v>
      </c>
      <c r="G5" s="108">
        <v>59</v>
      </c>
      <c r="H5" s="108">
        <v>0</v>
      </c>
      <c r="I5" s="108">
        <v>0</v>
      </c>
      <c r="J5" s="108">
        <v>0</v>
      </c>
      <c r="K5" s="108">
        <v>0</v>
      </c>
      <c r="L5" s="108">
        <v>0</v>
      </c>
      <c r="M5" s="110">
        <v>0</v>
      </c>
    </row>
    <row r="6" spans="1:14" s="7" customFormat="1" ht="13">
      <c r="A6" s="129" t="s">
        <v>98</v>
      </c>
      <c r="B6" s="107">
        <v>18</v>
      </c>
      <c r="C6" s="108">
        <v>1</v>
      </c>
      <c r="D6" s="108">
        <v>0</v>
      </c>
      <c r="E6" s="108">
        <v>0</v>
      </c>
      <c r="F6" s="108">
        <v>17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10">
        <v>0</v>
      </c>
    </row>
    <row r="7" spans="1:14" s="7" customFormat="1" ht="13">
      <c r="A7" s="129" t="s">
        <v>102</v>
      </c>
      <c r="B7" s="107">
        <v>51</v>
      </c>
      <c r="C7" s="108">
        <v>0</v>
      </c>
      <c r="D7" s="108">
        <v>0</v>
      </c>
      <c r="E7" s="108">
        <v>0</v>
      </c>
      <c r="F7" s="108">
        <v>34</v>
      </c>
      <c r="G7" s="108">
        <v>17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10">
        <v>0</v>
      </c>
    </row>
    <row r="8" spans="1:14" s="7" customFormat="1" ht="13">
      <c r="A8" s="129" t="s">
        <v>107</v>
      </c>
      <c r="B8" s="107">
        <v>25</v>
      </c>
      <c r="C8" s="108">
        <v>0</v>
      </c>
      <c r="D8" s="108">
        <v>0</v>
      </c>
      <c r="E8" s="108">
        <v>0</v>
      </c>
      <c r="F8" s="108">
        <v>18</v>
      </c>
      <c r="G8" s="108">
        <v>7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10">
        <v>0</v>
      </c>
    </row>
    <row r="9" spans="1:14" s="7" customFormat="1" ht="13">
      <c r="A9" s="129" t="s">
        <v>126</v>
      </c>
      <c r="B9" s="107">
        <v>22</v>
      </c>
      <c r="C9" s="108">
        <v>0</v>
      </c>
      <c r="D9" s="108">
        <v>0</v>
      </c>
      <c r="E9" s="108">
        <v>0</v>
      </c>
      <c r="F9" s="108">
        <v>8</v>
      </c>
      <c r="G9" s="108">
        <v>6</v>
      </c>
      <c r="H9" s="108">
        <v>0</v>
      </c>
      <c r="I9" s="108">
        <v>0</v>
      </c>
      <c r="J9" s="108">
        <v>0</v>
      </c>
      <c r="K9" s="108">
        <v>0</v>
      </c>
      <c r="L9" s="108">
        <v>8</v>
      </c>
      <c r="M9" s="110">
        <v>0</v>
      </c>
    </row>
    <row r="10" spans="1:14" s="7" customFormat="1" ht="13">
      <c r="A10" s="129" t="s">
        <v>103</v>
      </c>
      <c r="B10" s="107">
        <v>11</v>
      </c>
      <c r="C10" s="108">
        <v>1</v>
      </c>
      <c r="D10" s="108">
        <v>0</v>
      </c>
      <c r="E10" s="108">
        <v>0</v>
      </c>
      <c r="F10" s="108">
        <v>0</v>
      </c>
      <c r="G10" s="108">
        <v>10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10">
        <v>0</v>
      </c>
    </row>
    <row r="11" spans="1:14" s="7" customFormat="1" ht="13">
      <c r="A11" s="134" t="s">
        <v>108</v>
      </c>
      <c r="B11" s="136">
        <v>27</v>
      </c>
      <c r="C11" s="109">
        <v>0</v>
      </c>
      <c r="D11" s="109">
        <v>0</v>
      </c>
      <c r="E11" s="109">
        <v>1</v>
      </c>
      <c r="F11" s="109">
        <v>11</v>
      </c>
      <c r="G11" s="109">
        <v>15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1">
        <v>0</v>
      </c>
    </row>
    <row r="12" spans="1:14" ht="13">
      <c r="L12" s="146"/>
    </row>
    <row r="13" spans="1:14">
      <c r="A13" s="135"/>
    </row>
    <row r="14" spans="1:14">
      <c r="A14" s="135"/>
    </row>
    <row r="15" spans="1:14">
      <c r="A15" s="135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3" tint="0.59999389629810485"/>
    <outlinePr summaryBelow="0" summaryRight="0"/>
    <pageSetUpPr autoPageBreaks="0"/>
  </sheetPr>
  <dimension ref="A1:K30"/>
  <sheetViews>
    <sheetView showGridLines="0" tabSelected="1" view="pageBreakPreview" zoomScaleNormal="75" zoomScaleSheetLayoutView="100" workbookViewId="0">
      <selection activeCell="A2" sqref="A2:A3"/>
    </sheetView>
  </sheetViews>
  <sheetFormatPr defaultColWidth="7" defaultRowHeight="11.5"/>
  <cols>
    <col min="1" max="1" width="11.59765625" style="1" customWidth="1"/>
    <col min="2" max="6" width="15.59765625" style="1" customWidth="1"/>
  </cols>
  <sheetData>
    <row r="1" spans="1:11" s="7" customFormat="1" ht="13">
      <c r="A1" s="50" t="s">
        <v>57</v>
      </c>
      <c r="B1" s="6"/>
      <c r="C1" s="6"/>
      <c r="D1" s="6"/>
      <c r="E1" s="6"/>
      <c r="F1" s="88" t="s">
        <v>4</v>
      </c>
    </row>
    <row r="2" spans="1:11" s="13" customFormat="1" ht="12" customHeight="1">
      <c r="A2" s="176" t="s">
        <v>30</v>
      </c>
      <c r="B2" s="176" t="s">
        <v>116</v>
      </c>
      <c r="C2" s="178" t="s">
        <v>117</v>
      </c>
      <c r="D2" s="179"/>
      <c r="E2" s="179"/>
      <c r="F2" s="180"/>
    </row>
    <row r="3" spans="1:11" s="13" customFormat="1" ht="12" customHeight="1">
      <c r="A3" s="177"/>
      <c r="B3" s="177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">
      <c r="A4" s="20" t="s">
        <v>118</v>
      </c>
      <c r="B4" s="78">
        <v>27</v>
      </c>
      <c r="C4" s="79">
        <v>113</v>
      </c>
      <c r="D4" s="79">
        <v>11</v>
      </c>
      <c r="E4" s="79">
        <v>101</v>
      </c>
      <c r="F4" s="80">
        <v>1</v>
      </c>
      <c r="G4" s="45"/>
    </row>
    <row r="5" spans="1:11" s="7" customFormat="1" ht="13">
      <c r="A5" s="28">
        <v>50</v>
      </c>
      <c r="B5" s="31">
        <v>46</v>
      </c>
      <c r="C5" s="77">
        <v>161</v>
      </c>
      <c r="D5" s="77">
        <v>46</v>
      </c>
      <c r="E5" s="77">
        <v>112</v>
      </c>
      <c r="F5" s="81">
        <v>3</v>
      </c>
      <c r="G5" s="45"/>
    </row>
    <row r="6" spans="1:11" s="7" customFormat="1" ht="13" hidden="1">
      <c r="A6" s="28">
        <v>52</v>
      </c>
      <c r="B6" s="31">
        <v>46</v>
      </c>
      <c r="C6" s="77">
        <v>186</v>
      </c>
      <c r="D6" s="77">
        <v>50</v>
      </c>
      <c r="E6" s="77">
        <v>133</v>
      </c>
      <c r="F6" s="81">
        <v>3</v>
      </c>
      <c r="G6" s="45"/>
    </row>
    <row r="7" spans="1:11" s="7" customFormat="1" ht="13" hidden="1">
      <c r="A7" s="28">
        <v>53</v>
      </c>
      <c r="B7" s="31">
        <v>44</v>
      </c>
      <c r="C7" s="77">
        <v>232</v>
      </c>
      <c r="D7" s="77">
        <v>59</v>
      </c>
      <c r="E7" s="77">
        <v>170</v>
      </c>
      <c r="F7" s="81">
        <v>3</v>
      </c>
      <c r="G7" s="45"/>
    </row>
    <row r="8" spans="1:11" s="7" customFormat="1" ht="13" hidden="1">
      <c r="A8" s="28">
        <v>54</v>
      </c>
      <c r="B8" s="31">
        <v>44</v>
      </c>
      <c r="C8" s="77">
        <v>264</v>
      </c>
      <c r="D8" s="77">
        <v>67</v>
      </c>
      <c r="E8" s="77">
        <v>192</v>
      </c>
      <c r="F8" s="81">
        <v>5</v>
      </c>
      <c r="G8" s="45"/>
    </row>
    <row r="9" spans="1:11" s="7" customFormat="1" ht="13">
      <c r="A9" s="28">
        <v>55</v>
      </c>
      <c r="B9" s="31">
        <v>44</v>
      </c>
      <c r="C9" s="77">
        <v>286</v>
      </c>
      <c r="D9" s="77">
        <v>62</v>
      </c>
      <c r="E9" s="77">
        <v>220</v>
      </c>
      <c r="F9" s="81">
        <v>4</v>
      </c>
      <c r="G9" s="45"/>
    </row>
    <row r="10" spans="1:11" s="7" customFormat="1" ht="13">
      <c r="A10" s="28">
        <v>56</v>
      </c>
      <c r="B10" s="31">
        <v>59</v>
      </c>
      <c r="C10" s="77">
        <v>320</v>
      </c>
      <c r="D10" s="77">
        <v>76</v>
      </c>
      <c r="E10" s="77">
        <v>240</v>
      </c>
      <c r="F10" s="81">
        <v>4</v>
      </c>
      <c r="G10" s="45"/>
    </row>
    <row r="11" spans="1:11" s="7" customFormat="1" ht="13">
      <c r="A11" s="28">
        <v>57</v>
      </c>
      <c r="B11" s="31">
        <v>64</v>
      </c>
      <c r="C11" s="77">
        <v>361</v>
      </c>
      <c r="D11" s="77">
        <v>76</v>
      </c>
      <c r="E11" s="77">
        <v>281</v>
      </c>
      <c r="F11" s="81">
        <v>4</v>
      </c>
      <c r="G11" s="45"/>
    </row>
    <row r="12" spans="1:11" s="7" customFormat="1" ht="13">
      <c r="A12" s="28">
        <v>59</v>
      </c>
      <c r="B12" s="31">
        <v>77</v>
      </c>
      <c r="C12" s="77">
        <v>438</v>
      </c>
      <c r="D12" s="77">
        <v>105</v>
      </c>
      <c r="E12" s="77">
        <v>333</v>
      </c>
      <c r="F12" s="81">
        <v>0</v>
      </c>
      <c r="G12" s="45"/>
      <c r="K12" s="12"/>
    </row>
    <row r="13" spans="1:11" s="7" customFormat="1" ht="13">
      <c r="A13" s="28">
        <v>61</v>
      </c>
      <c r="B13" s="31">
        <v>94</v>
      </c>
      <c r="C13" s="77">
        <v>484</v>
      </c>
      <c r="D13" s="77">
        <v>141</v>
      </c>
      <c r="E13" s="77">
        <v>340</v>
      </c>
      <c r="F13" s="81">
        <v>3</v>
      </c>
      <c r="G13" s="45"/>
    </row>
    <row r="14" spans="1:11" s="7" customFormat="1" ht="13">
      <c r="A14" s="28">
        <v>63</v>
      </c>
      <c r="B14" s="31">
        <v>99</v>
      </c>
      <c r="C14" s="77">
        <v>487</v>
      </c>
      <c r="D14" s="77">
        <v>147</v>
      </c>
      <c r="E14" s="77">
        <v>337</v>
      </c>
      <c r="F14" s="81">
        <v>3</v>
      </c>
      <c r="G14" s="45"/>
    </row>
    <row r="15" spans="1:11" s="7" customFormat="1" ht="13">
      <c r="A15" s="20" t="s">
        <v>26</v>
      </c>
      <c r="B15" s="31">
        <v>104</v>
      </c>
      <c r="C15" s="77">
        <v>500</v>
      </c>
      <c r="D15" s="77">
        <v>160</v>
      </c>
      <c r="E15" s="77">
        <v>337</v>
      </c>
      <c r="F15" s="81">
        <v>3</v>
      </c>
      <c r="G15" s="45"/>
    </row>
    <row r="16" spans="1:11" s="7" customFormat="1" ht="13">
      <c r="A16" s="29">
        <v>4</v>
      </c>
      <c r="B16" s="31">
        <v>139</v>
      </c>
      <c r="C16" s="77">
        <v>516</v>
      </c>
      <c r="D16" s="77">
        <v>194</v>
      </c>
      <c r="E16" s="77">
        <v>319</v>
      </c>
      <c r="F16" s="81">
        <v>3</v>
      </c>
      <c r="G16" s="45"/>
    </row>
    <row r="17" spans="1:7" s="7" customFormat="1" ht="13">
      <c r="A17" s="29">
        <v>6</v>
      </c>
      <c r="B17" s="31">
        <v>151</v>
      </c>
      <c r="C17" s="77">
        <v>533</v>
      </c>
      <c r="D17" s="77">
        <v>216</v>
      </c>
      <c r="E17" s="77">
        <v>313</v>
      </c>
      <c r="F17" s="81">
        <v>4</v>
      </c>
      <c r="G17" s="45"/>
    </row>
    <row r="18" spans="1:7" s="7" customFormat="1" ht="13">
      <c r="A18" s="29">
        <v>8</v>
      </c>
      <c r="B18" s="31">
        <v>187</v>
      </c>
      <c r="C18" s="77">
        <v>576</v>
      </c>
      <c r="D18" s="77">
        <v>244</v>
      </c>
      <c r="E18" s="77">
        <v>328</v>
      </c>
      <c r="F18" s="81">
        <v>4</v>
      </c>
      <c r="G18" s="45"/>
    </row>
    <row r="19" spans="1:7" s="7" customFormat="1" ht="13">
      <c r="A19" s="29">
        <v>10</v>
      </c>
      <c r="B19" s="31">
        <v>180</v>
      </c>
      <c r="C19" s="77">
        <v>569</v>
      </c>
      <c r="D19" s="77">
        <v>259</v>
      </c>
      <c r="E19" s="77">
        <v>307</v>
      </c>
      <c r="F19" s="81">
        <v>3</v>
      </c>
      <c r="G19" s="45"/>
    </row>
    <row r="20" spans="1:7" ht="13">
      <c r="A20" s="29">
        <v>12</v>
      </c>
      <c r="B20" s="31">
        <v>173</v>
      </c>
      <c r="C20" s="77">
        <v>515</v>
      </c>
      <c r="D20" s="77">
        <v>237</v>
      </c>
      <c r="E20" s="77">
        <v>274</v>
      </c>
      <c r="F20" s="81">
        <v>4</v>
      </c>
      <c r="G20" s="45"/>
    </row>
    <row r="21" spans="1:7" ht="13">
      <c r="A21" s="29">
        <v>14</v>
      </c>
      <c r="B21" s="31">
        <v>192</v>
      </c>
      <c r="C21" s="77">
        <v>529</v>
      </c>
      <c r="D21" s="77">
        <v>259</v>
      </c>
      <c r="E21" s="77">
        <v>266</v>
      </c>
      <c r="F21" s="81">
        <v>4</v>
      </c>
      <c r="G21" s="45"/>
    </row>
    <row r="22" spans="1:7" ht="13">
      <c r="A22" s="29">
        <v>16</v>
      </c>
      <c r="B22" s="31">
        <v>204</v>
      </c>
      <c r="C22" s="77">
        <v>534</v>
      </c>
      <c r="D22" s="77">
        <v>270</v>
      </c>
      <c r="E22" s="77">
        <v>260</v>
      </c>
      <c r="F22" s="81">
        <v>4</v>
      </c>
      <c r="G22" s="45"/>
    </row>
    <row r="23" spans="1:7" ht="13">
      <c r="A23" s="29">
        <v>18</v>
      </c>
      <c r="B23" s="31">
        <v>167</v>
      </c>
      <c r="C23" s="77">
        <v>529</v>
      </c>
      <c r="D23" s="77">
        <v>288</v>
      </c>
      <c r="E23" s="77">
        <v>238</v>
      </c>
      <c r="F23" s="81">
        <v>3</v>
      </c>
      <c r="G23" s="45"/>
    </row>
    <row r="24" spans="1:7" ht="13">
      <c r="A24" s="29">
        <v>20</v>
      </c>
      <c r="B24" s="31">
        <v>180</v>
      </c>
      <c r="C24" s="77">
        <v>543</v>
      </c>
      <c r="D24" s="77">
        <v>315</v>
      </c>
      <c r="E24" s="77">
        <v>224</v>
      </c>
      <c r="F24" s="81">
        <v>4</v>
      </c>
      <c r="G24" s="45"/>
    </row>
    <row r="25" spans="1:7" ht="13">
      <c r="A25" s="29">
        <v>22</v>
      </c>
      <c r="B25" s="31">
        <v>243</v>
      </c>
      <c r="C25" s="77">
        <v>558</v>
      </c>
      <c r="D25" s="77">
        <v>336</v>
      </c>
      <c r="E25" s="77">
        <v>217</v>
      </c>
      <c r="F25" s="81">
        <v>5</v>
      </c>
      <c r="G25" s="45"/>
    </row>
    <row r="26" spans="1:7" ht="13">
      <c r="A26" s="29">
        <v>24</v>
      </c>
      <c r="B26" s="31">
        <v>234</v>
      </c>
      <c r="C26" s="77">
        <v>582</v>
      </c>
      <c r="D26" s="77">
        <v>367</v>
      </c>
      <c r="E26" s="77">
        <v>209</v>
      </c>
      <c r="F26" s="81">
        <v>6</v>
      </c>
      <c r="G26" s="45"/>
    </row>
    <row r="27" spans="1:7" ht="13">
      <c r="A27" s="29">
        <v>26</v>
      </c>
      <c r="B27" s="31">
        <v>246</v>
      </c>
      <c r="C27" s="77">
        <v>554</v>
      </c>
      <c r="D27" s="77">
        <v>350</v>
      </c>
      <c r="E27" s="77">
        <v>200</v>
      </c>
      <c r="F27" s="81">
        <v>4</v>
      </c>
      <c r="G27" s="45"/>
    </row>
    <row r="28" spans="1:7" ht="13">
      <c r="A28" s="29">
        <v>28</v>
      </c>
      <c r="B28" s="31">
        <v>255</v>
      </c>
      <c r="C28" s="77">
        <v>533</v>
      </c>
      <c r="D28" s="77">
        <v>346</v>
      </c>
      <c r="E28" s="77">
        <v>182</v>
      </c>
      <c r="F28" s="81">
        <v>2</v>
      </c>
      <c r="G28" s="45"/>
    </row>
    <row r="29" spans="1:7" ht="13">
      <c r="A29" s="30">
        <v>30</v>
      </c>
      <c r="B29" s="24">
        <v>255</v>
      </c>
      <c r="C29" s="82">
        <v>532</v>
      </c>
      <c r="D29" s="82">
        <v>356</v>
      </c>
      <c r="E29" s="82">
        <v>168</v>
      </c>
      <c r="F29" s="83">
        <v>8</v>
      </c>
      <c r="G29" s="45"/>
    </row>
    <row r="30" spans="1:7" ht="13.15" customHeight="1">
      <c r="A30" s="181"/>
      <c r="B30" s="181"/>
      <c r="C30" s="181"/>
      <c r="D30" s="181"/>
      <c r="E30" s="181"/>
      <c r="F30" s="181"/>
    </row>
  </sheetData>
  <mergeCells count="4">
    <mergeCell ref="A2:A3"/>
    <mergeCell ref="B2:B3"/>
    <mergeCell ref="C2:F2"/>
    <mergeCell ref="A30:F30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3" tint="0.59999389629810485"/>
    <outlinePr summaryBelow="0" summaryRight="0"/>
    <pageSetUpPr autoPageBreaks="0"/>
  </sheetPr>
  <dimension ref="A1:I30"/>
  <sheetViews>
    <sheetView showGridLines="0" view="pageBreakPreview" zoomScaleNormal="75" zoomScaleSheetLayoutView="100" workbookViewId="0">
      <selection activeCell="N14" sqref="N14"/>
    </sheetView>
  </sheetViews>
  <sheetFormatPr defaultColWidth="7" defaultRowHeight="11.5"/>
  <cols>
    <col min="1" max="1" width="11.59765625" style="1" customWidth="1"/>
    <col min="2" max="9" width="10" style="1" customWidth="1"/>
  </cols>
  <sheetData>
    <row r="1" spans="1:9" ht="13">
      <c r="A1" s="50" t="s">
        <v>58</v>
      </c>
      <c r="B1" s="6"/>
      <c r="C1" s="6"/>
      <c r="D1" s="6"/>
      <c r="E1" s="6"/>
      <c r="F1" s="6"/>
      <c r="G1" s="6"/>
      <c r="H1" s="6"/>
      <c r="I1" s="88" t="s">
        <v>4</v>
      </c>
    </row>
    <row r="2" spans="1:9" s="13" customFormat="1" ht="57.65" customHeight="1">
      <c r="A2" s="46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7" t="s">
        <v>25</v>
      </c>
      <c r="B3" s="36">
        <v>24</v>
      </c>
      <c r="C3" s="37">
        <v>1</v>
      </c>
      <c r="D3" s="37">
        <v>23</v>
      </c>
      <c r="E3" s="37"/>
      <c r="F3" s="37" t="s">
        <v>2</v>
      </c>
      <c r="G3" s="37" t="s">
        <v>2</v>
      </c>
      <c r="H3" s="37" t="s">
        <v>2</v>
      </c>
      <c r="I3" s="51" t="s">
        <v>2</v>
      </c>
    </row>
    <row r="4" spans="1:9" ht="13.15" customHeight="1">
      <c r="A4" s="47">
        <v>50</v>
      </c>
      <c r="B4" s="38">
        <v>98</v>
      </c>
      <c r="C4" s="35">
        <v>2</v>
      </c>
      <c r="D4" s="35">
        <v>94</v>
      </c>
      <c r="E4" s="35"/>
      <c r="F4" s="35" t="s">
        <v>2</v>
      </c>
      <c r="G4" s="35" t="s">
        <v>2</v>
      </c>
      <c r="H4" s="35">
        <v>2</v>
      </c>
      <c r="I4" s="49" t="s">
        <v>2</v>
      </c>
    </row>
    <row r="5" spans="1:9" ht="13.15" hidden="1" customHeight="1">
      <c r="A5" s="47">
        <v>52</v>
      </c>
      <c r="B5" s="38">
        <v>128</v>
      </c>
      <c r="C5" s="35">
        <v>2</v>
      </c>
      <c r="D5" s="35">
        <v>123</v>
      </c>
      <c r="E5" s="35"/>
      <c r="F5" s="35" t="s">
        <v>2</v>
      </c>
      <c r="G5" s="35" t="s">
        <v>2</v>
      </c>
      <c r="H5" s="35">
        <v>3</v>
      </c>
      <c r="I5" s="49" t="s">
        <v>2</v>
      </c>
    </row>
    <row r="6" spans="1:9" ht="13.15" hidden="1" customHeight="1">
      <c r="A6" s="47">
        <v>53</v>
      </c>
      <c r="B6" s="38">
        <v>163</v>
      </c>
      <c r="C6" s="35">
        <v>2</v>
      </c>
      <c r="D6" s="35">
        <v>158</v>
      </c>
      <c r="E6" s="35"/>
      <c r="F6" s="35" t="s">
        <v>2</v>
      </c>
      <c r="G6" s="35" t="s">
        <v>2</v>
      </c>
      <c r="H6" s="35">
        <v>3</v>
      </c>
      <c r="I6" s="49" t="s">
        <v>2</v>
      </c>
    </row>
    <row r="7" spans="1:9" ht="13.15" hidden="1" customHeight="1">
      <c r="A7" s="47">
        <v>54</v>
      </c>
      <c r="B7" s="38">
        <v>195</v>
      </c>
      <c r="C7" s="35">
        <v>2</v>
      </c>
      <c r="D7" s="35">
        <v>181</v>
      </c>
      <c r="E7" s="35"/>
      <c r="F7" s="35" t="s">
        <v>2</v>
      </c>
      <c r="G7" s="35" t="s">
        <v>2</v>
      </c>
      <c r="H7" s="35">
        <v>3</v>
      </c>
      <c r="I7" s="49">
        <v>9</v>
      </c>
    </row>
    <row r="8" spans="1:9" ht="13.15" customHeight="1">
      <c r="A8" s="47">
        <v>55</v>
      </c>
      <c r="B8" s="38">
        <v>214</v>
      </c>
      <c r="C8" s="35">
        <v>2</v>
      </c>
      <c r="D8" s="35">
        <v>201</v>
      </c>
      <c r="E8" s="35"/>
      <c r="F8" s="35" t="s">
        <v>2</v>
      </c>
      <c r="G8" s="35" t="s">
        <v>2</v>
      </c>
      <c r="H8" s="35">
        <v>4</v>
      </c>
      <c r="I8" s="49">
        <v>7</v>
      </c>
    </row>
    <row r="9" spans="1:9" ht="13.15" customHeight="1">
      <c r="A9" s="47">
        <v>56</v>
      </c>
      <c r="B9" s="38">
        <v>229</v>
      </c>
      <c r="C9" s="35">
        <v>1</v>
      </c>
      <c r="D9" s="35">
        <v>223</v>
      </c>
      <c r="E9" s="35"/>
      <c r="F9" s="35" t="s">
        <v>2</v>
      </c>
      <c r="G9" s="35" t="s">
        <v>2</v>
      </c>
      <c r="H9" s="35">
        <v>3</v>
      </c>
      <c r="I9" s="49">
        <v>2</v>
      </c>
    </row>
    <row r="10" spans="1:9" ht="13.15" customHeight="1">
      <c r="A10" s="47">
        <v>57</v>
      </c>
      <c r="B10" s="38">
        <v>285</v>
      </c>
      <c r="C10" s="35">
        <v>3</v>
      </c>
      <c r="D10" s="35">
        <v>275</v>
      </c>
      <c r="E10" s="35"/>
      <c r="F10" s="35" t="s">
        <v>2</v>
      </c>
      <c r="G10" s="35" t="s">
        <v>2</v>
      </c>
      <c r="H10" s="35">
        <v>5</v>
      </c>
      <c r="I10" s="49">
        <v>2</v>
      </c>
    </row>
    <row r="11" spans="1:9" ht="13.15" customHeight="1">
      <c r="A11" s="47">
        <v>59</v>
      </c>
      <c r="B11" s="38">
        <v>410</v>
      </c>
      <c r="C11" s="35">
        <v>3</v>
      </c>
      <c r="D11" s="35">
        <v>397</v>
      </c>
      <c r="E11" s="35"/>
      <c r="F11" s="35" t="s">
        <v>2</v>
      </c>
      <c r="G11" s="35" t="s">
        <v>2</v>
      </c>
      <c r="H11" s="35">
        <v>7</v>
      </c>
      <c r="I11" s="49">
        <v>3</v>
      </c>
    </row>
    <row r="12" spans="1:9" ht="13.15" customHeight="1">
      <c r="A12" s="47">
        <v>61</v>
      </c>
      <c r="B12" s="38">
        <v>475</v>
      </c>
      <c r="C12" s="35">
        <v>3</v>
      </c>
      <c r="D12" s="35">
        <v>463</v>
      </c>
      <c r="E12" s="35"/>
      <c r="F12" s="35" t="s">
        <v>2</v>
      </c>
      <c r="G12" s="35" t="s">
        <v>2</v>
      </c>
      <c r="H12" s="35">
        <v>7</v>
      </c>
      <c r="I12" s="49">
        <v>2</v>
      </c>
    </row>
    <row r="13" spans="1:9" ht="13.15" customHeight="1">
      <c r="A13" s="47">
        <v>63</v>
      </c>
      <c r="B13" s="38">
        <v>541</v>
      </c>
      <c r="C13" s="35">
        <v>4</v>
      </c>
      <c r="D13" s="35">
        <v>525</v>
      </c>
      <c r="E13" s="35"/>
      <c r="F13" s="35" t="s">
        <v>2</v>
      </c>
      <c r="G13" s="35" t="s">
        <v>2</v>
      </c>
      <c r="H13" s="35">
        <v>7</v>
      </c>
      <c r="I13" s="49">
        <v>5</v>
      </c>
    </row>
    <row r="14" spans="1:9" ht="13.15" customHeight="1">
      <c r="A14" s="47" t="s">
        <v>26</v>
      </c>
      <c r="B14" s="38">
        <v>591</v>
      </c>
      <c r="C14" s="35">
        <v>4</v>
      </c>
      <c r="D14" s="35">
        <v>31</v>
      </c>
      <c r="E14" s="35">
        <v>545</v>
      </c>
      <c r="F14" s="35" t="s">
        <v>2</v>
      </c>
      <c r="G14" s="35" t="s">
        <v>2</v>
      </c>
      <c r="H14" s="35">
        <v>7</v>
      </c>
      <c r="I14" s="49">
        <v>4</v>
      </c>
    </row>
    <row r="15" spans="1:9" ht="13.15" customHeight="1">
      <c r="A15" s="47">
        <v>4</v>
      </c>
      <c r="B15" s="38">
        <v>609</v>
      </c>
      <c r="C15" s="35">
        <v>3</v>
      </c>
      <c r="D15" s="35">
        <v>35</v>
      </c>
      <c r="E15" s="35">
        <v>556</v>
      </c>
      <c r="F15" s="35" t="s">
        <v>2</v>
      </c>
      <c r="G15" s="35" t="s">
        <v>2</v>
      </c>
      <c r="H15" s="35">
        <v>8</v>
      </c>
      <c r="I15" s="49">
        <v>7</v>
      </c>
    </row>
    <row r="16" spans="1:9" ht="13.15" customHeight="1">
      <c r="A16" s="47">
        <v>6</v>
      </c>
      <c r="B16" s="38">
        <v>659</v>
      </c>
      <c r="C16" s="35">
        <v>3</v>
      </c>
      <c r="D16" s="35">
        <v>42</v>
      </c>
      <c r="E16" s="35">
        <v>599</v>
      </c>
      <c r="F16" s="35" t="s">
        <v>2</v>
      </c>
      <c r="G16" s="35">
        <v>4</v>
      </c>
      <c r="H16" s="35">
        <v>6</v>
      </c>
      <c r="I16" s="49">
        <v>5</v>
      </c>
    </row>
    <row r="17" spans="1:9" ht="13.15" customHeight="1">
      <c r="A17" s="47">
        <v>8</v>
      </c>
      <c r="B17" s="38">
        <v>772</v>
      </c>
      <c r="C17" s="35">
        <v>3</v>
      </c>
      <c r="D17" s="35">
        <v>40</v>
      </c>
      <c r="E17" s="35">
        <v>722</v>
      </c>
      <c r="F17" s="35" t="s">
        <v>2</v>
      </c>
      <c r="G17" s="35" t="s">
        <v>2</v>
      </c>
      <c r="H17" s="35">
        <v>6</v>
      </c>
      <c r="I17" s="49">
        <v>1</v>
      </c>
    </row>
    <row r="18" spans="1:9" ht="13.15" customHeight="1">
      <c r="A18" s="47">
        <v>10</v>
      </c>
      <c r="B18" s="38">
        <v>733</v>
      </c>
      <c r="C18" s="35">
        <v>6</v>
      </c>
      <c r="D18" s="35">
        <v>34</v>
      </c>
      <c r="E18" s="35">
        <v>682</v>
      </c>
      <c r="F18" s="35" t="s">
        <v>2</v>
      </c>
      <c r="G18" s="35" t="s">
        <v>2</v>
      </c>
      <c r="H18" s="35">
        <v>7</v>
      </c>
      <c r="I18" s="49">
        <v>4</v>
      </c>
    </row>
    <row r="19" spans="1:9" ht="13.15" customHeight="1">
      <c r="A19" s="120" t="s">
        <v>119</v>
      </c>
      <c r="B19" s="38">
        <v>850</v>
      </c>
      <c r="C19" s="35">
        <v>6</v>
      </c>
      <c r="D19" s="35">
        <v>30</v>
      </c>
      <c r="E19" s="35">
        <v>806</v>
      </c>
      <c r="F19" s="35" t="s">
        <v>2</v>
      </c>
      <c r="G19" s="35" t="s">
        <v>2</v>
      </c>
      <c r="H19" s="35">
        <v>7</v>
      </c>
      <c r="I19" s="49">
        <v>1</v>
      </c>
    </row>
    <row r="20" spans="1:9" ht="13.15" customHeight="1">
      <c r="A20" s="120" t="s">
        <v>120</v>
      </c>
      <c r="B20" s="38">
        <v>909</v>
      </c>
      <c r="C20" s="35">
        <v>7</v>
      </c>
      <c r="D20" s="35">
        <v>40</v>
      </c>
      <c r="E20" s="35">
        <v>846</v>
      </c>
      <c r="F20" s="35">
        <v>2</v>
      </c>
      <c r="G20" s="35" t="s">
        <v>2</v>
      </c>
      <c r="H20" s="35">
        <v>7</v>
      </c>
      <c r="I20" s="49">
        <v>7</v>
      </c>
    </row>
    <row r="21" spans="1:9" ht="13.15" customHeight="1">
      <c r="A21" s="120" t="s">
        <v>121</v>
      </c>
      <c r="B21" s="38">
        <v>1006</v>
      </c>
      <c r="C21" s="35">
        <v>8</v>
      </c>
      <c r="D21" s="35">
        <v>44</v>
      </c>
      <c r="E21" s="35">
        <v>944</v>
      </c>
      <c r="F21" s="35" t="s">
        <v>134</v>
      </c>
      <c r="G21" s="35" t="s">
        <v>134</v>
      </c>
      <c r="H21" s="35">
        <v>8</v>
      </c>
      <c r="I21" s="49">
        <v>2</v>
      </c>
    </row>
    <row r="22" spans="1:9" ht="13.15" customHeight="1">
      <c r="A22" s="120" t="s">
        <v>122</v>
      </c>
      <c r="B22" s="38">
        <v>1123</v>
      </c>
      <c r="C22" s="35">
        <v>17</v>
      </c>
      <c r="D22" s="35">
        <v>48</v>
      </c>
      <c r="E22" s="35">
        <v>1049</v>
      </c>
      <c r="F22" s="35">
        <v>1</v>
      </c>
      <c r="G22" s="35">
        <v>1</v>
      </c>
      <c r="H22" s="35">
        <v>6</v>
      </c>
      <c r="I22" s="49">
        <v>1</v>
      </c>
    </row>
    <row r="23" spans="1:9" ht="13.15" customHeight="1">
      <c r="A23" s="120" t="s">
        <v>123</v>
      </c>
      <c r="B23" s="38">
        <v>1260</v>
      </c>
      <c r="C23" s="35">
        <v>11</v>
      </c>
      <c r="D23" s="35">
        <v>52</v>
      </c>
      <c r="E23" s="35">
        <v>1180</v>
      </c>
      <c r="F23" s="35">
        <v>4</v>
      </c>
      <c r="G23" s="35" t="s">
        <v>134</v>
      </c>
      <c r="H23" s="35">
        <v>6</v>
      </c>
      <c r="I23" s="49">
        <v>7</v>
      </c>
    </row>
    <row r="24" spans="1:9" ht="13.15" customHeight="1">
      <c r="A24" s="120" t="s">
        <v>124</v>
      </c>
      <c r="B24" s="38">
        <v>1347</v>
      </c>
      <c r="C24" s="35">
        <v>9</v>
      </c>
      <c r="D24" s="35">
        <v>65</v>
      </c>
      <c r="E24" s="35">
        <v>1260</v>
      </c>
      <c r="F24" s="35">
        <v>2</v>
      </c>
      <c r="G24" s="35">
        <v>2</v>
      </c>
      <c r="H24" s="35">
        <v>4</v>
      </c>
      <c r="I24" s="49">
        <v>5</v>
      </c>
    </row>
    <row r="25" spans="1:9" ht="13.15" customHeight="1">
      <c r="A25" s="120" t="s">
        <v>125</v>
      </c>
      <c r="B25" s="38">
        <v>1392</v>
      </c>
      <c r="C25" s="35">
        <v>8</v>
      </c>
      <c r="D25" s="35">
        <v>67</v>
      </c>
      <c r="E25" s="35">
        <v>1285</v>
      </c>
      <c r="F25" s="35">
        <v>10</v>
      </c>
      <c r="G25" s="35">
        <v>4</v>
      </c>
      <c r="H25" s="35">
        <v>8</v>
      </c>
      <c r="I25" s="49">
        <v>10</v>
      </c>
    </row>
    <row r="26" spans="1:9" ht="13.15" customHeight="1">
      <c r="A26" s="120" t="s">
        <v>128</v>
      </c>
      <c r="B26" s="38">
        <v>1447</v>
      </c>
      <c r="C26" s="35">
        <v>9</v>
      </c>
      <c r="D26" s="35">
        <v>80</v>
      </c>
      <c r="E26" s="35">
        <v>1330</v>
      </c>
      <c r="F26" s="35">
        <v>8</v>
      </c>
      <c r="G26" s="35">
        <v>3</v>
      </c>
      <c r="H26" s="35">
        <v>9</v>
      </c>
      <c r="I26" s="49">
        <v>8</v>
      </c>
    </row>
    <row r="27" spans="1:9" ht="13.15" customHeight="1">
      <c r="A27" s="120" t="s">
        <v>131</v>
      </c>
      <c r="B27" s="38">
        <v>1540</v>
      </c>
      <c r="C27" s="35">
        <v>8</v>
      </c>
      <c r="D27" s="35">
        <v>84</v>
      </c>
      <c r="E27" s="35">
        <v>1415</v>
      </c>
      <c r="F27" s="35">
        <v>6</v>
      </c>
      <c r="G27" s="35" t="s">
        <v>134</v>
      </c>
      <c r="H27" s="35">
        <v>10</v>
      </c>
      <c r="I27" s="49">
        <v>17</v>
      </c>
    </row>
    <row r="28" spans="1:9" ht="13.15" customHeight="1">
      <c r="A28" s="48" t="s">
        <v>132</v>
      </c>
      <c r="B28" s="39">
        <v>1601</v>
      </c>
      <c r="C28" s="40">
        <v>12</v>
      </c>
      <c r="D28" s="40">
        <v>95</v>
      </c>
      <c r="E28" s="40">
        <v>1451</v>
      </c>
      <c r="F28" s="40">
        <v>15</v>
      </c>
      <c r="G28" s="40" t="s">
        <v>134</v>
      </c>
      <c r="H28" s="40">
        <v>8</v>
      </c>
      <c r="I28" s="52">
        <v>20</v>
      </c>
    </row>
    <row r="29" spans="1:9" ht="13">
      <c r="A29" s="182" t="s">
        <v>50</v>
      </c>
      <c r="B29" s="182"/>
      <c r="C29" s="182"/>
      <c r="D29" s="182"/>
      <c r="E29" s="182"/>
      <c r="F29" s="182"/>
    </row>
    <row r="30" spans="1:9" ht="13.15" customHeight="1">
      <c r="A30" s="182"/>
      <c r="B30" s="182"/>
      <c r="C30" s="182"/>
      <c r="D30" s="182"/>
      <c r="E30" s="182"/>
      <c r="F30" s="182"/>
    </row>
  </sheetData>
  <mergeCells count="2">
    <mergeCell ref="A29:F29"/>
    <mergeCell ref="A30:F30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3" tint="0.59999389629810485"/>
    <outlinePr summaryBelow="0" summaryRight="0"/>
    <pageSetUpPr autoPageBreaks="0" fitToPage="1"/>
  </sheetPr>
  <dimension ref="A1:G29"/>
  <sheetViews>
    <sheetView view="pageBreakPreview" zoomScaleNormal="75" zoomScaleSheetLayoutView="100" workbookViewId="0">
      <selection activeCell="K18" sqref="K18"/>
    </sheetView>
  </sheetViews>
  <sheetFormatPr defaultColWidth="7" defaultRowHeight="11.5"/>
  <cols>
    <col min="1" max="1" width="12.69921875" style="1" customWidth="1"/>
    <col min="2" max="6" width="15.59765625" style="1" customWidth="1"/>
    <col min="7" max="7" width="8.3984375" bestFit="1" customWidth="1"/>
  </cols>
  <sheetData>
    <row r="1" spans="1:7" ht="13">
      <c r="A1" s="50" t="s">
        <v>59</v>
      </c>
      <c r="B1" s="6"/>
      <c r="C1" s="6"/>
      <c r="D1" s="6"/>
      <c r="E1" s="6"/>
      <c r="F1" s="6"/>
    </row>
    <row r="2" spans="1:7" ht="13">
      <c r="A2" s="50"/>
      <c r="B2" s="6"/>
      <c r="C2" s="6"/>
      <c r="D2" s="6"/>
      <c r="E2" s="6"/>
      <c r="F2" s="88" t="s">
        <v>4</v>
      </c>
    </row>
    <row r="3" spans="1:7" s="13" customFormat="1" ht="26">
      <c r="A3" s="46" t="s">
        <v>47</v>
      </c>
      <c r="B3" s="14" t="s">
        <v>24</v>
      </c>
      <c r="C3" s="121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7" t="s">
        <v>48</v>
      </c>
      <c r="B4" s="36">
        <f>C4+D4+E4+F4</f>
        <v>1575</v>
      </c>
      <c r="C4" s="37">
        <v>891</v>
      </c>
      <c r="D4" s="37">
        <v>261</v>
      </c>
      <c r="E4" s="37">
        <v>341</v>
      </c>
      <c r="F4" s="51">
        <v>82</v>
      </c>
      <c r="G4" s="44"/>
    </row>
    <row r="5" spans="1:7" ht="13.15" customHeight="1">
      <c r="A5" s="47">
        <v>50</v>
      </c>
      <c r="B5" s="38">
        <f t="shared" ref="B5:B25" si="0">C5+D5+E5+F5</f>
        <v>2301</v>
      </c>
      <c r="C5" s="35">
        <v>1291</v>
      </c>
      <c r="D5" s="35">
        <v>451</v>
      </c>
      <c r="E5" s="35">
        <v>472</v>
      </c>
      <c r="F5" s="49">
        <v>87</v>
      </c>
      <c r="G5" s="44"/>
    </row>
    <row r="6" spans="1:7" ht="13.15" hidden="1" customHeight="1">
      <c r="A6" s="47">
        <v>52</v>
      </c>
      <c r="B6" s="38">
        <f t="shared" si="0"/>
        <v>2474</v>
      </c>
      <c r="C6" s="35">
        <v>1381</v>
      </c>
      <c r="D6" s="35">
        <v>492</v>
      </c>
      <c r="E6" s="35">
        <v>512</v>
      </c>
      <c r="F6" s="49">
        <v>89</v>
      </c>
      <c r="G6" s="44"/>
    </row>
    <row r="7" spans="1:7" ht="13.15" hidden="1" customHeight="1">
      <c r="A7" s="47">
        <v>53</v>
      </c>
      <c r="B7" s="38">
        <f t="shared" si="0"/>
        <v>2166</v>
      </c>
      <c r="C7" s="35">
        <v>1175</v>
      </c>
      <c r="D7" s="35">
        <v>469</v>
      </c>
      <c r="E7" s="35">
        <v>447</v>
      </c>
      <c r="F7" s="49">
        <v>75</v>
      </c>
      <c r="G7" s="44"/>
    </row>
    <row r="8" spans="1:7" ht="13.15" hidden="1" customHeight="1">
      <c r="A8" s="47">
        <v>54</v>
      </c>
      <c r="B8" s="38">
        <f t="shared" si="0"/>
        <v>2290</v>
      </c>
      <c r="C8" s="35">
        <v>1282</v>
      </c>
      <c r="D8" s="35">
        <v>484</v>
      </c>
      <c r="E8" s="35">
        <v>449</v>
      </c>
      <c r="F8" s="49">
        <v>75</v>
      </c>
      <c r="G8" s="44"/>
    </row>
    <row r="9" spans="1:7" ht="13.15" customHeight="1">
      <c r="A9" s="47">
        <v>55</v>
      </c>
      <c r="B9" s="38">
        <f t="shared" si="0"/>
        <v>2116</v>
      </c>
      <c r="C9" s="35">
        <v>1068</v>
      </c>
      <c r="D9" s="35">
        <v>479</v>
      </c>
      <c r="E9" s="35">
        <v>471</v>
      </c>
      <c r="F9" s="49">
        <v>98</v>
      </c>
      <c r="G9" s="44"/>
    </row>
    <row r="10" spans="1:7" ht="13.15" customHeight="1">
      <c r="A10" s="47">
        <v>57</v>
      </c>
      <c r="B10" s="38">
        <f t="shared" si="0"/>
        <v>2216</v>
      </c>
      <c r="C10" s="35">
        <v>1108</v>
      </c>
      <c r="D10" s="35">
        <v>507</v>
      </c>
      <c r="E10" s="35">
        <v>495</v>
      </c>
      <c r="F10" s="49">
        <v>106</v>
      </c>
      <c r="G10" s="44"/>
    </row>
    <row r="11" spans="1:7" ht="13.15" customHeight="1">
      <c r="A11" s="47">
        <v>59</v>
      </c>
      <c r="B11" s="38">
        <f t="shared" si="0"/>
        <v>2473</v>
      </c>
      <c r="C11" s="35">
        <v>1220</v>
      </c>
      <c r="D11" s="35">
        <v>590</v>
      </c>
      <c r="E11" s="35">
        <v>561</v>
      </c>
      <c r="F11" s="49">
        <v>102</v>
      </c>
      <c r="G11" s="44"/>
    </row>
    <row r="12" spans="1:7" ht="13.15" customHeight="1">
      <c r="A12" s="47">
        <v>61</v>
      </c>
      <c r="B12" s="38">
        <f t="shared" si="0"/>
        <v>2356</v>
      </c>
      <c r="C12" s="35">
        <v>1132</v>
      </c>
      <c r="D12" s="35">
        <v>568</v>
      </c>
      <c r="E12" s="35">
        <v>546</v>
      </c>
      <c r="F12" s="49">
        <v>110</v>
      </c>
      <c r="G12" s="44"/>
    </row>
    <row r="13" spans="1:7" ht="13.15" customHeight="1">
      <c r="A13" s="47">
        <v>63</v>
      </c>
      <c r="B13" s="38">
        <f t="shared" si="0"/>
        <v>2064</v>
      </c>
      <c r="C13" s="35">
        <v>962</v>
      </c>
      <c r="D13" s="35">
        <v>517</v>
      </c>
      <c r="E13" s="35">
        <v>479</v>
      </c>
      <c r="F13" s="49">
        <v>106</v>
      </c>
      <c r="G13" s="44"/>
    </row>
    <row r="14" spans="1:7" ht="13.15" customHeight="1">
      <c r="A14" s="47" t="s">
        <v>26</v>
      </c>
      <c r="B14" s="38">
        <f t="shared" si="0"/>
        <v>2761</v>
      </c>
      <c r="C14" s="35">
        <v>1320</v>
      </c>
      <c r="D14" s="35">
        <v>663</v>
      </c>
      <c r="E14" s="35">
        <v>641</v>
      </c>
      <c r="F14" s="49">
        <v>137</v>
      </c>
      <c r="G14" s="44"/>
    </row>
    <row r="15" spans="1:7" ht="13.15" customHeight="1">
      <c r="A15" s="47">
        <v>4</v>
      </c>
      <c r="B15" s="38">
        <f t="shared" si="0"/>
        <v>2156</v>
      </c>
      <c r="C15" s="35">
        <v>1028</v>
      </c>
      <c r="D15" s="35">
        <v>511</v>
      </c>
      <c r="E15" s="35">
        <v>497</v>
      </c>
      <c r="F15" s="49">
        <v>120</v>
      </c>
      <c r="G15" s="44"/>
    </row>
    <row r="16" spans="1:7" ht="13.15" customHeight="1">
      <c r="A16" s="47">
        <v>6</v>
      </c>
      <c r="B16" s="38">
        <f t="shared" si="0"/>
        <v>2761</v>
      </c>
      <c r="C16" s="35">
        <v>1348</v>
      </c>
      <c r="D16" s="35">
        <v>654</v>
      </c>
      <c r="E16" s="35">
        <v>638</v>
      </c>
      <c r="F16" s="49">
        <v>121</v>
      </c>
      <c r="G16" s="44"/>
    </row>
    <row r="17" spans="1:7" ht="13.15" customHeight="1">
      <c r="A17" s="47">
        <v>8</v>
      </c>
      <c r="B17" s="38">
        <f t="shared" si="0"/>
        <v>2056</v>
      </c>
      <c r="C17" s="35">
        <v>926</v>
      </c>
      <c r="D17" s="35">
        <v>512</v>
      </c>
      <c r="E17" s="35">
        <v>494</v>
      </c>
      <c r="F17" s="49">
        <v>124</v>
      </c>
      <c r="G17" s="44"/>
    </row>
    <row r="18" spans="1:7" ht="13.15" customHeight="1">
      <c r="A18" s="47">
        <v>10</v>
      </c>
      <c r="B18" s="38">
        <f t="shared" si="0"/>
        <v>2077</v>
      </c>
      <c r="C18" s="35">
        <v>897</v>
      </c>
      <c r="D18" s="35">
        <v>526</v>
      </c>
      <c r="E18" s="35">
        <v>506</v>
      </c>
      <c r="F18" s="49">
        <v>148</v>
      </c>
      <c r="G18" s="44"/>
    </row>
    <row r="19" spans="1:7" ht="13.15" customHeight="1">
      <c r="A19" s="120" t="s">
        <v>61</v>
      </c>
      <c r="B19" s="38">
        <f t="shared" si="0"/>
        <v>2200</v>
      </c>
      <c r="C19" s="35">
        <v>944</v>
      </c>
      <c r="D19" s="35">
        <v>564</v>
      </c>
      <c r="E19" s="35">
        <v>544</v>
      </c>
      <c r="F19" s="49">
        <v>148</v>
      </c>
      <c r="G19" s="44"/>
    </row>
    <row r="20" spans="1:7" ht="13.15" customHeight="1">
      <c r="A20" s="120" t="s">
        <v>85</v>
      </c>
      <c r="B20" s="38">
        <f t="shared" si="0"/>
        <v>2190</v>
      </c>
      <c r="C20" s="35">
        <v>910</v>
      </c>
      <c r="D20" s="35">
        <v>574</v>
      </c>
      <c r="E20" s="35">
        <v>548</v>
      </c>
      <c r="F20" s="49">
        <v>158</v>
      </c>
      <c r="G20" s="44"/>
    </row>
    <row r="21" spans="1:7" ht="13.15" customHeight="1">
      <c r="A21" s="120" t="s">
        <v>99</v>
      </c>
      <c r="B21" s="38">
        <f t="shared" si="0"/>
        <v>2422</v>
      </c>
      <c r="C21" s="35">
        <v>1008</v>
      </c>
      <c r="D21" s="35">
        <v>635</v>
      </c>
      <c r="E21" s="35">
        <v>616</v>
      </c>
      <c r="F21" s="49">
        <v>163</v>
      </c>
      <c r="G21" s="44"/>
    </row>
    <row r="22" spans="1:7" ht="13.15" customHeight="1">
      <c r="A22" s="120" t="s">
        <v>122</v>
      </c>
      <c r="B22" s="38">
        <f t="shared" si="0"/>
        <v>2299</v>
      </c>
      <c r="C22" s="35">
        <v>955</v>
      </c>
      <c r="D22" s="35">
        <v>604</v>
      </c>
      <c r="E22" s="35">
        <v>586</v>
      </c>
      <c r="F22" s="49">
        <v>154</v>
      </c>
      <c r="G22" s="44"/>
    </row>
    <row r="23" spans="1:7" ht="13.15" customHeight="1">
      <c r="A23" s="120" t="s">
        <v>123</v>
      </c>
      <c r="B23" s="38">
        <f t="shared" si="0"/>
        <v>2366</v>
      </c>
      <c r="C23" s="35">
        <v>937</v>
      </c>
      <c r="D23" s="35">
        <v>633</v>
      </c>
      <c r="E23" s="35">
        <v>611</v>
      </c>
      <c r="F23" s="49">
        <v>185</v>
      </c>
      <c r="G23" s="44"/>
    </row>
    <row r="24" spans="1:7" ht="13.15" customHeight="1">
      <c r="A24" s="120" t="s">
        <v>124</v>
      </c>
      <c r="B24" s="38">
        <f t="shared" si="0"/>
        <v>2488</v>
      </c>
      <c r="C24" s="35">
        <v>951</v>
      </c>
      <c r="D24" s="35">
        <v>661</v>
      </c>
      <c r="E24" s="35">
        <v>638</v>
      </c>
      <c r="F24" s="49">
        <v>238</v>
      </c>
      <c r="G24" s="44"/>
    </row>
    <row r="25" spans="1:7" ht="13.15" customHeight="1">
      <c r="A25" s="120" t="s">
        <v>125</v>
      </c>
      <c r="B25" s="38">
        <f t="shared" si="0"/>
        <v>2657</v>
      </c>
      <c r="C25" s="35">
        <v>976</v>
      </c>
      <c r="D25" s="35">
        <v>694</v>
      </c>
      <c r="E25" s="35">
        <v>674</v>
      </c>
      <c r="F25" s="49">
        <v>313</v>
      </c>
      <c r="G25" s="44"/>
    </row>
    <row r="26" spans="1:7" ht="13.15" customHeight="1">
      <c r="A26" s="120" t="s">
        <v>128</v>
      </c>
      <c r="B26" s="38">
        <v>3144</v>
      </c>
      <c r="C26" s="35">
        <v>1097</v>
      </c>
      <c r="D26" s="35">
        <v>838</v>
      </c>
      <c r="E26" s="35">
        <v>825</v>
      </c>
      <c r="F26" s="49">
        <v>384</v>
      </c>
      <c r="G26" s="44"/>
    </row>
    <row r="27" spans="1:7" ht="13.15" customHeight="1">
      <c r="A27" s="120" t="s">
        <v>131</v>
      </c>
      <c r="B27" s="38">
        <v>3378</v>
      </c>
      <c r="C27" s="35">
        <v>1101</v>
      </c>
      <c r="D27" s="35">
        <v>926</v>
      </c>
      <c r="E27" s="35">
        <v>904</v>
      </c>
      <c r="F27" s="49">
        <v>447</v>
      </c>
      <c r="G27" s="44"/>
    </row>
    <row r="28" spans="1:7" ht="13.15" customHeight="1">
      <c r="A28" s="48" t="s">
        <v>132</v>
      </c>
      <c r="B28" s="39">
        <v>4087</v>
      </c>
      <c r="C28" s="40">
        <v>1288</v>
      </c>
      <c r="D28" s="40">
        <v>1115</v>
      </c>
      <c r="E28" s="40">
        <v>1088</v>
      </c>
      <c r="F28" s="52">
        <v>596</v>
      </c>
      <c r="G28" s="44"/>
    </row>
    <row r="29" spans="1:7" ht="13">
      <c r="A29" s="181"/>
      <c r="B29" s="181"/>
      <c r="C29" s="181"/>
      <c r="D29" s="181"/>
      <c r="E29" s="181"/>
      <c r="F29" s="181"/>
    </row>
  </sheetData>
  <mergeCells count="1">
    <mergeCell ref="A29:F29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3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activeCell="P10" sqref="P10"/>
    </sheetView>
  </sheetViews>
  <sheetFormatPr defaultColWidth="7" defaultRowHeight="11.5"/>
  <cols>
    <col min="1" max="1" width="10.3984375" style="1" customWidth="1"/>
    <col min="2" max="2" width="10" style="1" customWidth="1"/>
    <col min="3" max="3" width="11.8984375" style="1" customWidth="1"/>
    <col min="4" max="4" width="12.59765625" style="1" customWidth="1"/>
    <col min="5" max="8" width="10" style="1" customWidth="1"/>
    <col min="9" max="255" width="7" customWidth="1"/>
  </cols>
  <sheetData>
    <row r="1" spans="1:8" ht="33.75" customHeight="1">
      <c r="A1" s="183" t="s">
        <v>87</v>
      </c>
      <c r="B1" s="184"/>
      <c r="C1" s="184"/>
      <c r="D1" s="184"/>
      <c r="E1" s="184"/>
      <c r="F1" s="184"/>
      <c r="G1" s="184"/>
      <c r="H1" s="184"/>
    </row>
    <row r="2" spans="1:8" s="13" customFormat="1" ht="12" customHeight="1">
      <c r="A2" s="22"/>
      <c r="B2" s="22"/>
      <c r="C2" s="22"/>
      <c r="D2" s="22"/>
      <c r="E2" s="22"/>
      <c r="F2" s="22"/>
      <c r="G2" s="185" t="s">
        <v>133</v>
      </c>
      <c r="H2" s="185"/>
    </row>
    <row r="3" spans="1:8" s="13" customFormat="1" ht="12" customHeight="1">
      <c r="A3" s="178" t="s">
        <v>24</v>
      </c>
      <c r="B3" s="180"/>
      <c r="C3" s="178" t="s">
        <v>27</v>
      </c>
      <c r="D3" s="180"/>
      <c r="E3" s="178" t="s">
        <v>28</v>
      </c>
      <c r="F3" s="180"/>
      <c r="G3" s="178" t="s">
        <v>29</v>
      </c>
      <c r="H3" s="180"/>
    </row>
    <row r="4" spans="1:8" s="13" customFormat="1" ht="27" customHeight="1">
      <c r="A4" s="121" t="s">
        <v>88</v>
      </c>
      <c r="B4" s="122" t="s">
        <v>89</v>
      </c>
      <c r="C4" s="121" t="s">
        <v>90</v>
      </c>
      <c r="D4" s="121" t="s">
        <v>91</v>
      </c>
      <c r="E4" s="121" t="s">
        <v>88</v>
      </c>
      <c r="F4" s="121" t="s">
        <v>89</v>
      </c>
      <c r="G4" s="121" t="s">
        <v>88</v>
      </c>
      <c r="H4" s="122" t="s">
        <v>89</v>
      </c>
    </row>
    <row r="5" spans="1:8" ht="33" customHeight="1">
      <c r="A5" s="84">
        <v>2469</v>
      </c>
      <c r="B5" s="86">
        <v>1022</v>
      </c>
      <c r="C5" s="85">
        <v>747</v>
      </c>
      <c r="D5" s="85">
        <v>541</v>
      </c>
      <c r="E5" s="85">
        <v>869</v>
      </c>
      <c r="F5" s="85">
        <v>246</v>
      </c>
      <c r="G5" s="85">
        <v>853</v>
      </c>
      <c r="H5" s="86">
        <v>235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1７表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2023-03-07T12:20:20Z</cp:lastPrinted>
  <dcterms:created xsi:type="dcterms:W3CDTF">2000-03-22T06:32:54Z</dcterms:created>
  <dcterms:modified xsi:type="dcterms:W3CDTF">2025-09-04T07:45:15Z</dcterms:modified>
</cp:coreProperties>
</file>