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wamura-aika\Downloads\"/>
    </mc:Choice>
  </mc:AlternateContent>
  <xr:revisionPtr revIDLastSave="0" documentId="13_ncr:1_{024A106A-7788-4C01-8ED2-A4B225FC2809}" xr6:coauthVersionLast="36" xr6:coauthVersionMax="36" xr10:uidLastSave="{00000000-0000-0000-0000-000000000000}"/>
  <bookViews>
    <workbookView xWindow="-170" yWindow="20" windowWidth="14490" windowHeight="8640" tabRatio="803" xr2:uid="{00000000-000D-0000-FFFF-FFFF00000000}"/>
  </bookViews>
  <sheets>
    <sheet name="９表" sheetId="23" r:id="rId1"/>
    <sheet name="１０表" sheetId="31" r:id="rId2"/>
    <sheet name="１１表" sheetId="34" r:id="rId3"/>
    <sheet name="１２表" sheetId="32" r:id="rId4"/>
    <sheet name="１３表" sheetId="33" r:id="rId5"/>
    <sheet name="１４表" sheetId="35" r:id="rId6"/>
    <sheet name="１５表" sheetId="36" r:id="rId7"/>
    <sheet name="１６表" sheetId="22" r:id="rId8"/>
    <sheet name="17表" sheetId="11" r:id="rId9"/>
  </sheets>
  <definedNames>
    <definedName name="_xlnm.Print_Area" localSheetId="1">'１０表'!$A$1:$G$14</definedName>
    <definedName name="_xlnm.Print_Area" localSheetId="2">'１１表'!$A$1:$M$11</definedName>
    <definedName name="_xlnm.Print_Area" localSheetId="3">'１２表'!$A$1:$P$33</definedName>
    <definedName name="_xlnm.Print_Area" localSheetId="4">'１３表'!$A$1:$M$11</definedName>
    <definedName name="_xlnm.Print_Area" localSheetId="5">'１４表'!$A$1:$F$28</definedName>
    <definedName name="_xlnm.Print_Area" localSheetId="6">'１５表'!$A$1:$I$28</definedName>
    <definedName name="_xlnm.Print_Area" localSheetId="7">'１６表'!$A$1:$F$27</definedName>
    <definedName name="_xlnm.Print_Area" localSheetId="8">'17表'!$A$1:$H$5</definedName>
    <definedName name="_xlnm.Print_Area" localSheetId="0">'９表'!$A$1:$I$62</definedName>
  </definedNames>
  <calcPr calcId="191029"/>
</workbook>
</file>

<file path=xl/calcChain.xml><?xml version="1.0" encoding="utf-8"?>
<calcChain xmlns="http://schemas.openxmlformats.org/spreadsheetml/2006/main">
  <c r="C4" i="34" l="1"/>
  <c r="D4" i="34"/>
  <c r="E4" i="34"/>
  <c r="F4" i="34"/>
  <c r="G4" i="34"/>
  <c r="H4" i="34"/>
  <c r="I4" i="34"/>
  <c r="J4" i="34"/>
  <c r="K4" i="34"/>
  <c r="L4" i="34"/>
  <c r="M4" i="34"/>
  <c r="B4" i="34"/>
  <c r="I4" i="33"/>
  <c r="P4" i="32"/>
  <c r="D4" i="32"/>
  <c r="E4" i="32"/>
  <c r="F4" i="32"/>
  <c r="G4" i="32"/>
  <c r="H4" i="32"/>
  <c r="I4" i="32"/>
  <c r="J4" i="32"/>
  <c r="K4" i="32"/>
  <c r="L4" i="32"/>
  <c r="M4" i="32"/>
  <c r="N4" i="32"/>
  <c r="O4" i="32"/>
  <c r="C4" i="32"/>
  <c r="B4" i="32"/>
  <c r="B15" i="32"/>
  <c r="P15" i="32"/>
  <c r="D15" i="32"/>
  <c r="E15" i="32"/>
  <c r="F15" i="32"/>
  <c r="G15" i="32"/>
  <c r="H15" i="32"/>
  <c r="I15" i="32"/>
  <c r="J15" i="32"/>
  <c r="K15" i="32"/>
  <c r="L15" i="32"/>
  <c r="M15" i="32"/>
  <c r="N15" i="32"/>
  <c r="O15" i="32"/>
  <c r="C15" i="32"/>
  <c r="AL26" i="32"/>
  <c r="U26" i="32"/>
  <c r="V26" i="32"/>
  <c r="W26" i="32"/>
  <c r="X26" i="32"/>
  <c r="Y26" i="32"/>
  <c r="Z26" i="32"/>
  <c r="AA26" i="32"/>
  <c r="AB26" i="32"/>
  <c r="AC26" i="32"/>
  <c r="AD26" i="32"/>
  <c r="AE26" i="32"/>
  <c r="AF26" i="32"/>
  <c r="AG26" i="32"/>
  <c r="AH26" i="32"/>
  <c r="AI26" i="32"/>
  <c r="AJ26" i="32"/>
  <c r="AK26" i="32"/>
  <c r="T26" i="32"/>
  <c r="S26" i="32"/>
  <c r="C4" i="33" l="1"/>
  <c r="D4" i="33"/>
  <c r="E4" i="33"/>
  <c r="F4" i="33"/>
  <c r="G4" i="33"/>
  <c r="H4" i="33"/>
  <c r="J4" i="33"/>
  <c r="K4" i="33"/>
  <c r="B4" i="33" l="1"/>
  <c r="L4" i="33"/>
  <c r="M4" i="33"/>
  <c r="G5" i="31" l="1"/>
  <c r="F5" i="31"/>
  <c r="E5" i="31"/>
  <c r="D5" i="31"/>
  <c r="C5" i="31"/>
  <c r="B5" i="31"/>
  <c r="B25" i="22" l="1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4" i="22"/>
</calcChain>
</file>

<file path=xl/sharedStrings.xml><?xml version="1.0" encoding="utf-8"?>
<sst xmlns="http://schemas.openxmlformats.org/spreadsheetml/2006/main" count="292" uniqueCount="137">
  <si>
    <t xml:space="preserve"> 保健所</t>
  </si>
  <si>
    <t xml:space="preserve"> 総　数</t>
  </si>
  <si>
    <t>　　 －</t>
  </si>
  <si>
    <t>総数</t>
    <rPh sb="0" eb="2">
      <t>ソウスウ</t>
    </rPh>
    <phoneticPr fontId="1"/>
  </si>
  <si>
    <t>各年末現在</t>
    <rPh sb="0" eb="1">
      <t>カク</t>
    </rPh>
    <rPh sb="1" eb="3">
      <t>ネンマツ</t>
    </rPh>
    <rPh sb="3" eb="5">
      <t>ゲンザイ</t>
    </rPh>
    <phoneticPr fontId="1"/>
  </si>
  <si>
    <t>年次</t>
    <rPh sb="0" eb="2">
      <t>ネンジ</t>
    </rPh>
    <phoneticPr fontId="1"/>
  </si>
  <si>
    <t>実数</t>
    <rPh sb="0" eb="2">
      <t>ジッスウ</t>
    </rPh>
    <phoneticPr fontId="1"/>
  </si>
  <si>
    <t>人口１０万対</t>
    <rPh sb="0" eb="2">
      <t>ジンコウ</t>
    </rPh>
    <rPh sb="4" eb="6">
      <t>マンタイ</t>
    </rPh>
    <phoneticPr fontId="1"/>
  </si>
  <si>
    <t>訪問看護
ステーション</t>
    <rPh sb="0" eb="2">
      <t>ホウモン</t>
    </rPh>
    <rPh sb="2" eb="4">
      <t>カンゴ</t>
    </rPh>
    <phoneticPr fontId="1"/>
  </si>
  <si>
    <t>社会福
祉施設</t>
    <rPh sb="0" eb="2">
      <t>シャカイ</t>
    </rPh>
    <rPh sb="2" eb="3">
      <t>フク</t>
    </rPh>
    <rPh sb="4" eb="5">
      <t>サイワイ</t>
    </rPh>
    <rPh sb="5" eb="7">
      <t>シセツ</t>
    </rPh>
    <phoneticPr fontId="1"/>
  </si>
  <si>
    <t>保健所</t>
    <rPh sb="0" eb="2">
      <t>ホケン</t>
    </rPh>
    <rPh sb="2" eb="3">
      <t>ショ</t>
    </rPh>
    <phoneticPr fontId="1"/>
  </si>
  <si>
    <t>計</t>
    <rPh sb="0" eb="1">
      <t>ケイ</t>
    </rPh>
    <phoneticPr fontId="1"/>
  </si>
  <si>
    <t>病院</t>
    <rPh sb="0" eb="2">
      <t>ビョウイン</t>
    </rPh>
    <phoneticPr fontId="1"/>
  </si>
  <si>
    <t>診療所</t>
    <rPh sb="0" eb="2">
      <t>シンリョウ</t>
    </rPh>
    <rPh sb="2" eb="3">
      <t>ショ</t>
    </rPh>
    <phoneticPr fontId="1"/>
  </si>
  <si>
    <t>訪問看護ステーション</t>
    <rPh sb="0" eb="2">
      <t>ホウモン</t>
    </rPh>
    <rPh sb="2" eb="4">
      <t>カンゴ</t>
    </rPh>
    <phoneticPr fontId="1"/>
  </si>
  <si>
    <t>社会福祉施設</t>
    <rPh sb="0" eb="2">
      <t>シャカイ</t>
    </rPh>
    <rPh sb="2" eb="4">
      <t>フクシ</t>
    </rPh>
    <rPh sb="4" eb="6">
      <t>シセツ</t>
    </rPh>
    <phoneticPr fontId="1"/>
  </si>
  <si>
    <t>その他</t>
    <rPh sb="2" eb="3">
      <t>タ</t>
    </rPh>
    <phoneticPr fontId="1"/>
  </si>
  <si>
    <t>開設者</t>
    <rPh sb="0" eb="2">
      <t>カイセツ</t>
    </rPh>
    <rPh sb="2" eb="3">
      <t>シャ</t>
    </rPh>
    <phoneticPr fontId="1"/>
  </si>
  <si>
    <t>従事者</t>
    <rPh sb="0" eb="3">
      <t>ジュウジシャ</t>
    </rPh>
    <phoneticPr fontId="1"/>
  </si>
  <si>
    <t>事業所</t>
    <rPh sb="0" eb="3">
      <t>ジギョウショ</t>
    </rPh>
    <phoneticPr fontId="1"/>
  </si>
  <si>
    <t>歯科衛生士学
校又は養成所</t>
    <rPh sb="0" eb="2">
      <t>シカ</t>
    </rPh>
    <rPh sb="2" eb="5">
      <t>エイセイシ</t>
    </rPh>
    <rPh sb="5" eb="6">
      <t>ガク</t>
    </rPh>
    <rPh sb="7" eb="8">
      <t>コウ</t>
    </rPh>
    <rPh sb="8" eb="9">
      <t>マタ</t>
    </rPh>
    <rPh sb="10" eb="11">
      <t>ヨウ</t>
    </rPh>
    <rPh sb="11" eb="12">
      <t>セイ</t>
    </rPh>
    <rPh sb="12" eb="13">
      <t>ショ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</si>
  <si>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</si>
  <si>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</si>
  <si>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柔道
整復師</t>
    <rPh sb="0" eb="2">
      <t>ジュウドウ</t>
    </rPh>
    <rPh sb="3" eb="5">
      <t>セイフク</t>
    </rPh>
    <rPh sb="5" eb="6">
      <t>シ</t>
    </rPh>
    <phoneticPr fontId="1"/>
  </si>
  <si>
    <t>総数</t>
  </si>
  <si>
    <t>昭和45年</t>
  </si>
  <si>
    <t>平成2年</t>
  </si>
  <si>
    <t>あん摩ﾏｯｻｰジ指圧師</t>
    <phoneticPr fontId="1"/>
  </si>
  <si>
    <t>はり師</t>
    <phoneticPr fontId="1"/>
  </si>
  <si>
    <t>きゅう師</t>
    <phoneticPr fontId="1"/>
  </si>
  <si>
    <t>年次</t>
  </si>
  <si>
    <t>歯科技工所</t>
  </si>
  <si>
    <t>病院・診療所</t>
  </si>
  <si>
    <t>その他</t>
  </si>
  <si>
    <t>保健所</t>
  </si>
  <si>
    <t>病院</t>
  </si>
  <si>
    <t>実数</t>
  </si>
  <si>
    <t>25～29</t>
  </si>
  <si>
    <t>30～34</t>
  </si>
  <si>
    <t>35～39</t>
  </si>
  <si>
    <t>40～44</t>
  </si>
  <si>
    <t>45～49</t>
  </si>
  <si>
    <t>50～54</t>
  </si>
  <si>
    <t>55～59</t>
  </si>
  <si>
    <t>60歳以上</t>
  </si>
  <si>
    <t>松山市</t>
    <rPh sb="0" eb="3">
      <t>マツヤマシ</t>
    </rPh>
    <phoneticPr fontId="1"/>
  </si>
  <si>
    <t>診療所</t>
    <rPh sb="0" eb="3">
      <t>シンリョウショ</t>
    </rPh>
    <phoneticPr fontId="1"/>
  </si>
  <si>
    <t>年次</t>
    <phoneticPr fontId="1"/>
  </si>
  <si>
    <t>昭和45年</t>
    <phoneticPr fontId="1"/>
  </si>
  <si>
    <t>病院　＊</t>
    <rPh sb="0" eb="2">
      <t>ビョウイン</t>
    </rPh>
    <phoneticPr fontId="1"/>
  </si>
  <si>
    <t>＊昭和６３年以前は病院に診療所の数字を含む。</t>
    <rPh sb="1" eb="3">
      <t>ショウワ</t>
    </rPh>
    <rPh sb="5" eb="8">
      <t>ネンイゼン</t>
    </rPh>
    <rPh sb="9" eb="11">
      <t>ビョウイン</t>
    </rPh>
    <rPh sb="12" eb="15">
      <t>シンリョウショ</t>
    </rPh>
    <rPh sb="16" eb="18">
      <t>スウジ</t>
    </rPh>
    <rPh sb="19" eb="20">
      <t>フク</t>
    </rPh>
    <phoneticPr fontId="1"/>
  </si>
  <si>
    <t>愛媛県</t>
    <phoneticPr fontId="1"/>
  </si>
  <si>
    <t>全国</t>
    <phoneticPr fontId="1"/>
  </si>
  <si>
    <t>愛媛県</t>
    <phoneticPr fontId="1"/>
  </si>
  <si>
    <t>全国</t>
    <phoneticPr fontId="1"/>
  </si>
  <si>
    <t>社会福祉施設</t>
    <rPh sb="0" eb="2">
      <t>シャカイ</t>
    </rPh>
    <rPh sb="2" eb="3">
      <t>フク</t>
    </rPh>
    <rPh sb="3" eb="4">
      <t>サイワイ</t>
    </rPh>
    <rPh sb="4" eb="6">
      <t>シセツ</t>
    </rPh>
    <phoneticPr fontId="1"/>
  </si>
  <si>
    <t>出張の
みによ
るもの</t>
    <rPh sb="0" eb="2">
      <t>シュッチョウ</t>
    </rPh>
    <phoneticPr fontId="1"/>
  </si>
  <si>
    <t>第１５表　就業歯科衛生士数、就業場所別－年次別</t>
    <rPh sb="0" eb="1">
      <t>ダイ</t>
    </rPh>
    <rPh sb="3" eb="4">
      <t>ヒョウ</t>
    </rPh>
    <rPh sb="5" eb="7">
      <t>シュウギョウ</t>
    </rPh>
    <rPh sb="7" eb="9">
      <t>シカ</t>
    </rPh>
    <rPh sb="9" eb="11">
      <t>エイセイ</t>
    </rPh>
    <rPh sb="11" eb="12">
      <t>シ</t>
    </rPh>
    <rPh sb="12" eb="13">
      <t>スウ</t>
    </rPh>
    <rPh sb="14" eb="16">
      <t>シュウギョウ</t>
    </rPh>
    <rPh sb="16" eb="18">
      <t>バショ</t>
    </rPh>
    <rPh sb="18" eb="19">
      <t>ベツ</t>
    </rPh>
    <rPh sb="20" eb="22">
      <t>ネンジ</t>
    </rPh>
    <rPh sb="22" eb="23">
      <t>ベツ</t>
    </rPh>
    <phoneticPr fontId="1"/>
  </si>
  <si>
    <t>第１６表　就業あん摩マッサージ指圧師・はり師・きゅう師・柔道整復師数－年次別</t>
    <rPh sb="0" eb="1">
      <t>ダイ</t>
    </rPh>
    <rPh sb="3" eb="4">
      <t>ヒョウ</t>
    </rPh>
    <rPh sb="5" eb="7">
      <t>シュウギョウ</t>
    </rPh>
    <rPh sb="9" eb="10">
      <t>マ</t>
    </rPh>
    <rPh sb="15" eb="17">
      <t>シアツ</t>
    </rPh>
    <rPh sb="17" eb="18">
      <t>シ</t>
    </rPh>
    <rPh sb="21" eb="22">
      <t>シ</t>
    </rPh>
    <rPh sb="26" eb="27">
      <t>シ</t>
    </rPh>
    <rPh sb="28" eb="30">
      <t>ジュウドウ</t>
    </rPh>
    <rPh sb="30" eb="32">
      <t>セイフク</t>
    </rPh>
    <rPh sb="32" eb="33">
      <t>シ</t>
    </rPh>
    <rPh sb="33" eb="34">
      <t>カズ</t>
    </rPh>
    <rPh sb="35" eb="37">
      <t>ネンジ</t>
    </rPh>
    <rPh sb="37" eb="38">
      <t>ベツ</t>
    </rPh>
    <phoneticPr fontId="1"/>
  </si>
  <si>
    <t>各年末現在</t>
    <rPh sb="0" eb="1">
      <t>カク</t>
    </rPh>
    <rPh sb="1" eb="3">
      <t>ネンマツ</t>
    </rPh>
    <rPh sb="3" eb="5">
      <t>ゲンザイ</t>
    </rPh>
    <phoneticPr fontId="2"/>
  </si>
  <si>
    <t>12</t>
    <phoneticPr fontId="1"/>
  </si>
  <si>
    <t>25歳未満</t>
    <rPh sb="2" eb="3">
      <t>サイ</t>
    </rPh>
    <rPh sb="3" eb="5">
      <t>ミマン</t>
    </rPh>
    <phoneticPr fontId="1"/>
  </si>
  <si>
    <t>保健師</t>
    <rPh sb="0" eb="2">
      <t>ホケン</t>
    </rPh>
    <rPh sb="2" eb="3">
      <t>シ</t>
    </rPh>
    <phoneticPr fontId="1"/>
  </si>
  <si>
    <t>助産師</t>
    <rPh sb="0" eb="2">
      <t>ジョサン</t>
    </rPh>
    <rPh sb="2" eb="3">
      <t>シ</t>
    </rPh>
    <phoneticPr fontId="1"/>
  </si>
  <si>
    <t>看護師（女）</t>
  </si>
  <si>
    <t>看護師（女）</t>
    <rPh sb="0" eb="2">
      <t>カンゴ</t>
    </rPh>
    <rPh sb="2" eb="3">
      <t>シ</t>
    </rPh>
    <rPh sb="4" eb="5">
      <t>オンナ</t>
    </rPh>
    <phoneticPr fontId="1"/>
  </si>
  <si>
    <t>看護師（男）</t>
  </si>
  <si>
    <t>看護師（男）</t>
    <rPh sb="0" eb="2">
      <t>カンゴ</t>
    </rPh>
    <rPh sb="2" eb="3">
      <t>シ</t>
    </rPh>
    <rPh sb="4" eb="5">
      <t>オトコ</t>
    </rPh>
    <phoneticPr fontId="1"/>
  </si>
  <si>
    <t>准看護師（女）</t>
  </si>
  <si>
    <t>准看護師（女）</t>
    <rPh sb="0" eb="1">
      <t>ジュン</t>
    </rPh>
    <rPh sb="1" eb="3">
      <t>カンゴ</t>
    </rPh>
    <rPh sb="3" eb="4">
      <t>シ</t>
    </rPh>
    <rPh sb="5" eb="6">
      <t>オンナ</t>
    </rPh>
    <phoneticPr fontId="1"/>
  </si>
  <si>
    <t>準看護師（男）</t>
  </si>
  <si>
    <t>第１１表　就業保健師数、就業場所別ー保健所別</t>
    <rPh sb="0" eb="1">
      <t>ダイ</t>
    </rPh>
    <rPh sb="3" eb="4">
      <t>ヒョウ</t>
    </rPh>
    <rPh sb="5" eb="7">
      <t>シュウギョウ</t>
    </rPh>
    <rPh sb="7" eb="9">
      <t>ホケン</t>
    </rPh>
    <rPh sb="9" eb="10">
      <t>シ</t>
    </rPh>
    <rPh sb="10" eb="11">
      <t>スウ</t>
    </rPh>
    <rPh sb="12" eb="14">
      <t>シュウギョウ</t>
    </rPh>
    <rPh sb="14" eb="16">
      <t>バショ</t>
    </rPh>
    <rPh sb="16" eb="17">
      <t>ベツ</t>
    </rPh>
    <rPh sb="18" eb="20">
      <t>ホケン</t>
    </rPh>
    <rPh sb="20" eb="21">
      <t>ショ</t>
    </rPh>
    <rPh sb="21" eb="22">
      <t>ベツ</t>
    </rPh>
    <phoneticPr fontId="1"/>
  </si>
  <si>
    <t>保健師</t>
    <rPh sb="2" eb="3">
      <t>シ</t>
    </rPh>
    <phoneticPr fontId="1"/>
  </si>
  <si>
    <t>助産師</t>
    <rPh sb="2" eb="3">
      <t>シ</t>
    </rPh>
    <phoneticPr fontId="1"/>
  </si>
  <si>
    <t>看護師</t>
    <rPh sb="2" eb="3">
      <t>シ</t>
    </rPh>
    <phoneticPr fontId="1"/>
  </si>
  <si>
    <t>准看護師</t>
    <rPh sb="3" eb="4">
      <t>シ</t>
    </rPh>
    <phoneticPr fontId="1"/>
  </si>
  <si>
    <t>第１２表　就業看護師・准看護師数、就業場所別ー保健所別</t>
    <rPh sb="0" eb="1">
      <t>ダイ</t>
    </rPh>
    <rPh sb="3" eb="4">
      <t>ヒョウ</t>
    </rPh>
    <rPh sb="5" eb="7">
      <t>シュウギョウ</t>
    </rPh>
    <rPh sb="7" eb="9">
      <t>カンゴ</t>
    </rPh>
    <rPh sb="9" eb="10">
      <t>シ</t>
    </rPh>
    <rPh sb="11" eb="12">
      <t>ジュン</t>
    </rPh>
    <rPh sb="12" eb="14">
      <t>カンゴ</t>
    </rPh>
    <rPh sb="14" eb="15">
      <t>シ</t>
    </rPh>
    <rPh sb="15" eb="16">
      <t>スウ</t>
    </rPh>
    <rPh sb="17" eb="19">
      <t>シュウギョウ</t>
    </rPh>
    <rPh sb="19" eb="21">
      <t>バショ</t>
    </rPh>
    <rPh sb="21" eb="22">
      <t>ベツ</t>
    </rPh>
    <rPh sb="23" eb="25">
      <t>ホケン</t>
    </rPh>
    <rPh sb="25" eb="26">
      <t>ショ</t>
    </rPh>
    <rPh sb="26" eb="27">
      <t>ベツ</t>
    </rPh>
    <phoneticPr fontId="1"/>
  </si>
  <si>
    <t>準看護師（男）</t>
    <rPh sb="0" eb="1">
      <t>ジュン</t>
    </rPh>
    <rPh sb="1" eb="3">
      <t>カンゴ</t>
    </rPh>
    <rPh sb="3" eb="4">
      <t>シ</t>
    </rPh>
    <rPh sb="5" eb="6">
      <t>オトコ</t>
    </rPh>
    <phoneticPr fontId="1"/>
  </si>
  <si>
    <t>計</t>
  </si>
  <si>
    <t>第１３表　就業助産師数、就業場所別ー保健所別</t>
    <rPh sb="0" eb="1">
      <t>ダイ</t>
    </rPh>
    <rPh sb="3" eb="4">
      <t>ヒョウ</t>
    </rPh>
    <rPh sb="5" eb="7">
      <t>シュウギョウ</t>
    </rPh>
    <rPh sb="7" eb="9">
      <t>ジョサン</t>
    </rPh>
    <rPh sb="9" eb="10">
      <t>シ</t>
    </rPh>
    <rPh sb="10" eb="11">
      <t>スウ</t>
    </rPh>
    <rPh sb="12" eb="14">
      <t>シュウギョウ</t>
    </rPh>
    <rPh sb="14" eb="16">
      <t>バショ</t>
    </rPh>
    <rPh sb="16" eb="17">
      <t>ベツ</t>
    </rPh>
    <rPh sb="18" eb="20">
      <t>ホケン</t>
    </rPh>
    <rPh sb="20" eb="21">
      <t>ショ</t>
    </rPh>
    <rPh sb="21" eb="22">
      <t>ベツ</t>
    </rPh>
    <phoneticPr fontId="1"/>
  </si>
  <si>
    <t>第９表　就業保健師・助産師・（准）看護師数・率（人口１０万対）－年次別</t>
    <rPh sb="0" eb="1">
      <t>ダイ</t>
    </rPh>
    <rPh sb="2" eb="3">
      <t>ヒョウ</t>
    </rPh>
    <rPh sb="4" eb="6">
      <t>シュウギョウ</t>
    </rPh>
    <rPh sb="6" eb="8">
      <t>ホケン</t>
    </rPh>
    <rPh sb="8" eb="9">
      <t>シ</t>
    </rPh>
    <rPh sb="10" eb="12">
      <t>ジョサン</t>
    </rPh>
    <rPh sb="12" eb="13">
      <t>シ</t>
    </rPh>
    <rPh sb="15" eb="16">
      <t>ジュン</t>
    </rPh>
    <rPh sb="17" eb="19">
      <t>カンゴ</t>
    </rPh>
    <rPh sb="19" eb="20">
      <t>シ</t>
    </rPh>
    <rPh sb="20" eb="21">
      <t>スウ</t>
    </rPh>
    <rPh sb="22" eb="23">
      <t>リツ</t>
    </rPh>
    <rPh sb="24" eb="26">
      <t>ジンコウ</t>
    </rPh>
    <rPh sb="28" eb="29">
      <t>マン</t>
    </rPh>
    <rPh sb="29" eb="30">
      <t>タイ</t>
    </rPh>
    <rPh sb="32" eb="34">
      <t>ネンジ</t>
    </rPh>
    <rPh sb="34" eb="35">
      <t>ベツ</t>
    </rPh>
    <phoneticPr fontId="1"/>
  </si>
  <si>
    <t>第１０表　就業保健師・助産師・（准）看護師数、年齢（５歳階級）別</t>
    <rPh sb="0" eb="1">
      <t>ダイ</t>
    </rPh>
    <rPh sb="3" eb="4">
      <t>ヒョウ</t>
    </rPh>
    <rPh sb="5" eb="7">
      <t>シュウギョウ</t>
    </rPh>
    <rPh sb="7" eb="9">
      <t>ホケン</t>
    </rPh>
    <rPh sb="9" eb="10">
      <t>シ</t>
    </rPh>
    <rPh sb="11" eb="13">
      <t>ジョサン</t>
    </rPh>
    <rPh sb="13" eb="14">
      <t>シ</t>
    </rPh>
    <rPh sb="16" eb="17">
      <t>ジュン</t>
    </rPh>
    <rPh sb="18" eb="20">
      <t>カンゴ</t>
    </rPh>
    <rPh sb="20" eb="21">
      <t>シ</t>
    </rPh>
    <rPh sb="21" eb="22">
      <t>スウ</t>
    </rPh>
    <rPh sb="23" eb="25">
      <t>ネンレイ</t>
    </rPh>
    <rPh sb="27" eb="28">
      <t>サイ</t>
    </rPh>
    <rPh sb="28" eb="30">
      <t>カイキュウ</t>
    </rPh>
    <rPh sb="31" eb="32">
      <t>ベツ</t>
    </rPh>
    <phoneticPr fontId="1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</si>
  <si>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1"/>
  </si>
  <si>
    <t>介護老人保健施設</t>
    <rPh sb="0" eb="2">
      <t>カイゴ</t>
    </rPh>
    <rPh sb="2" eb="4">
      <t>ロウジン</t>
    </rPh>
    <rPh sb="4" eb="5">
      <t>タモツ</t>
    </rPh>
    <rPh sb="5" eb="6">
      <t>ケン</t>
    </rPh>
    <rPh sb="6" eb="8">
      <t>シセツ</t>
    </rPh>
    <phoneticPr fontId="1"/>
  </si>
  <si>
    <t>14</t>
    <phoneticPr fontId="1"/>
  </si>
  <si>
    <t>あん摩マッサージ指圧師</t>
    <rPh sb="2" eb="3">
      <t>マ</t>
    </rPh>
    <rPh sb="8" eb="10">
      <t>シアツ</t>
    </rPh>
    <rPh sb="10" eb="11">
      <t>シ</t>
    </rPh>
    <phoneticPr fontId="1"/>
  </si>
  <si>
    <t>第１７表 就業あん摩マッサージ指圧師・はり師・きゅう師、
　　　　　目が見える者・目が見えない者別</t>
    <rPh sb="0" eb="1">
      <t>ダイ</t>
    </rPh>
    <rPh sb="3" eb="4">
      <t>ヒョウ</t>
    </rPh>
    <rPh sb="5" eb="7">
      <t>シュウギョウ</t>
    </rPh>
    <rPh sb="9" eb="10">
      <t>マ</t>
    </rPh>
    <rPh sb="15" eb="17">
      <t>シアツ</t>
    </rPh>
    <rPh sb="17" eb="18">
      <t>シ</t>
    </rPh>
    <rPh sb="21" eb="22">
      <t>シ</t>
    </rPh>
    <rPh sb="26" eb="27">
      <t>シ</t>
    </rPh>
    <rPh sb="34" eb="35">
      <t>メ</t>
    </rPh>
    <rPh sb="36" eb="37">
      <t>ミ</t>
    </rPh>
    <rPh sb="39" eb="40">
      <t>モノ</t>
    </rPh>
    <rPh sb="41" eb="42">
      <t>メ</t>
    </rPh>
    <rPh sb="43" eb="44">
      <t>ミ</t>
    </rPh>
    <rPh sb="47" eb="48">
      <t>モノ</t>
    </rPh>
    <rPh sb="48" eb="49">
      <t>ベツ</t>
    </rPh>
    <phoneticPr fontId="1"/>
  </si>
  <si>
    <t>目が見える者</t>
    <rPh sb="0" eb="1">
      <t>メ</t>
    </rPh>
    <rPh sb="2" eb="3">
      <t>ミ</t>
    </rPh>
    <rPh sb="5" eb="6">
      <t>モノ</t>
    </rPh>
    <phoneticPr fontId="1"/>
  </si>
  <si>
    <t>目が見えない者</t>
    <rPh sb="0" eb="1">
      <t>メ</t>
    </rPh>
    <rPh sb="2" eb="3">
      <t>ミ</t>
    </rPh>
    <rPh sb="6" eb="7">
      <t>モノ</t>
    </rPh>
    <phoneticPr fontId="1"/>
  </si>
  <si>
    <t>目が見え
る者</t>
    <rPh sb="0" eb="1">
      <t>メ</t>
    </rPh>
    <rPh sb="2" eb="3">
      <t>ミ</t>
    </rPh>
    <rPh sb="6" eb="7">
      <t>モノ</t>
    </rPh>
    <phoneticPr fontId="1"/>
  </si>
  <si>
    <t>目が見え
ない者</t>
    <rPh sb="0" eb="1">
      <t>メ</t>
    </rPh>
    <rPh sb="2" eb="3">
      <t>ミ</t>
    </rPh>
    <rPh sb="7" eb="8">
      <t>モノ</t>
    </rPh>
    <phoneticPr fontId="1"/>
  </si>
  <si>
    <t>事業所</t>
  </si>
  <si>
    <t>看護師等学校・養成所
又は研究機関</t>
    <rPh sb="2" eb="3">
      <t>シ</t>
    </rPh>
    <rPh sb="3" eb="4">
      <t>トウ</t>
    </rPh>
    <rPh sb="4" eb="6">
      <t>ガッコウ</t>
    </rPh>
    <rPh sb="11" eb="12">
      <t>マタ</t>
    </rPh>
    <rPh sb="13" eb="15">
      <t>ケンキュウ</t>
    </rPh>
    <rPh sb="15" eb="17">
      <t>キカン</t>
    </rPh>
    <phoneticPr fontId="1"/>
  </si>
  <si>
    <t>准看護師
（女）</t>
    <rPh sb="0" eb="1">
      <t>ジュン</t>
    </rPh>
    <rPh sb="1" eb="3">
      <t>カンゴ</t>
    </rPh>
    <rPh sb="3" eb="4">
      <t>シ</t>
    </rPh>
    <rPh sb="6" eb="7">
      <t>オンナ</t>
    </rPh>
    <phoneticPr fontId="1"/>
  </si>
  <si>
    <t>準看護師
（男）</t>
    <rPh sb="0" eb="2">
      <t>ジュンカン</t>
    </rPh>
    <rPh sb="2" eb="3">
      <t>ゴ</t>
    </rPh>
    <rPh sb="3" eb="4">
      <t>シ</t>
    </rPh>
    <rPh sb="6" eb="7">
      <t>オトコ</t>
    </rPh>
    <phoneticPr fontId="1"/>
  </si>
  <si>
    <t>看護師
（女）</t>
    <rPh sb="0" eb="2">
      <t>カンゴ</t>
    </rPh>
    <rPh sb="2" eb="3">
      <t>シ</t>
    </rPh>
    <rPh sb="5" eb="6">
      <t>オンナ</t>
    </rPh>
    <phoneticPr fontId="1"/>
  </si>
  <si>
    <t>看護師
（男）</t>
    <rPh sb="0" eb="2">
      <t>カンゴ</t>
    </rPh>
    <rPh sb="2" eb="3">
      <t>シ</t>
    </rPh>
    <rPh sb="5" eb="6">
      <t>オトコ</t>
    </rPh>
    <phoneticPr fontId="1"/>
  </si>
  <si>
    <t>四国中央</t>
    <rPh sb="0" eb="2">
      <t>シコク</t>
    </rPh>
    <rPh sb="2" eb="4">
      <t>チュウオウ</t>
    </rPh>
    <phoneticPr fontId="1"/>
  </si>
  <si>
    <t>16</t>
    <phoneticPr fontId="1"/>
  </si>
  <si>
    <t>保健師
学校及び養成所</t>
    <rPh sb="2" eb="3">
      <t>シ</t>
    </rPh>
    <rPh sb="4" eb="6">
      <t>ガッコウ</t>
    </rPh>
    <rPh sb="6" eb="7">
      <t>オヨ</t>
    </rPh>
    <rPh sb="8" eb="9">
      <t>ヤシナ</t>
    </rPh>
    <rPh sb="9" eb="10">
      <t>ナ</t>
    </rPh>
    <rPh sb="10" eb="11">
      <t>ショ</t>
    </rPh>
    <phoneticPr fontId="1"/>
  </si>
  <si>
    <t>市町</t>
    <rPh sb="1" eb="2">
      <t>マチ</t>
    </rPh>
    <phoneticPr fontId="1"/>
  </si>
  <si>
    <t>西条</t>
    <rPh sb="0" eb="2">
      <t>サイジョウ</t>
    </rPh>
    <phoneticPr fontId="1"/>
  </si>
  <si>
    <t>八幡浜</t>
    <rPh sb="0" eb="3">
      <t>ヤワタハマ</t>
    </rPh>
    <phoneticPr fontId="1"/>
  </si>
  <si>
    <t>保健所又は市町</t>
    <rPh sb="0" eb="2">
      <t>ホケン</t>
    </rPh>
    <rPh sb="2" eb="3">
      <t>ショ</t>
    </rPh>
    <rPh sb="3" eb="4">
      <t>マタ</t>
    </rPh>
    <rPh sb="5" eb="7">
      <t>シチョウ</t>
    </rPh>
    <phoneticPr fontId="1"/>
  </si>
  <si>
    <t>看護師等学校・養成所又は研究機関</t>
    <rPh sb="0" eb="4">
      <t>カンゴシトウ</t>
    </rPh>
    <rPh sb="4" eb="6">
      <t>ガッコウ</t>
    </rPh>
    <rPh sb="7" eb="10">
      <t>ヨウセイジョ</t>
    </rPh>
    <rPh sb="10" eb="11">
      <t>マタ</t>
    </rPh>
    <rPh sb="12" eb="14">
      <t>ケンキュウ</t>
    </rPh>
    <rPh sb="14" eb="16">
      <t>キカン</t>
    </rPh>
    <phoneticPr fontId="1"/>
  </si>
  <si>
    <t>年齢階級</t>
    <phoneticPr fontId="1"/>
  </si>
  <si>
    <t>今治</t>
    <phoneticPr fontId="1"/>
  </si>
  <si>
    <t>宇和島</t>
    <phoneticPr fontId="1"/>
  </si>
  <si>
    <t>准看護師（女）</t>
    <phoneticPr fontId="1"/>
  </si>
  <si>
    <t>助産所</t>
    <phoneticPr fontId="1"/>
  </si>
  <si>
    <t>病院</t>
    <phoneticPr fontId="1"/>
  </si>
  <si>
    <t>診療所</t>
    <phoneticPr fontId="1"/>
  </si>
  <si>
    <t>保健所</t>
    <phoneticPr fontId="1"/>
  </si>
  <si>
    <t>その他</t>
    <phoneticPr fontId="1"/>
  </si>
  <si>
    <t>診療所</t>
    <phoneticPr fontId="1"/>
  </si>
  <si>
    <t>事業所</t>
    <phoneticPr fontId="1"/>
  </si>
  <si>
    <t>その他</t>
    <phoneticPr fontId="1"/>
  </si>
  <si>
    <t>歯科技工所数</t>
    <phoneticPr fontId="1"/>
  </si>
  <si>
    <t>歯科技工士数</t>
    <phoneticPr fontId="1"/>
  </si>
  <si>
    <t>昭和45年</t>
    <phoneticPr fontId="1"/>
  </si>
  <si>
    <t>12</t>
    <phoneticPr fontId="1"/>
  </si>
  <si>
    <t>14</t>
    <phoneticPr fontId="1"/>
  </si>
  <si>
    <t>16</t>
    <phoneticPr fontId="1"/>
  </si>
  <si>
    <t>18</t>
  </si>
  <si>
    <t>20</t>
  </si>
  <si>
    <t>22</t>
    <phoneticPr fontId="1"/>
  </si>
  <si>
    <t>24</t>
  </si>
  <si>
    <t>中予</t>
    <rPh sb="0" eb="2">
      <t>チュウヨ</t>
    </rPh>
    <phoneticPr fontId="1"/>
  </si>
  <si>
    <t>事業所</t>
    <rPh sb="0" eb="3">
      <t>ジギョウショ</t>
    </rPh>
    <phoneticPr fontId="1"/>
  </si>
  <si>
    <t>26</t>
  </si>
  <si>
    <t>28</t>
    <phoneticPr fontId="1"/>
  </si>
  <si>
    <t>28</t>
    <phoneticPr fontId="1"/>
  </si>
  <si>
    <t>平成28年末</t>
    <rPh sb="0" eb="2">
      <t>ヘイセイ</t>
    </rPh>
    <rPh sb="4" eb="5">
      <t>ネン</t>
    </rPh>
    <rPh sb="5" eb="6">
      <t>マツ</t>
    </rPh>
    <phoneticPr fontId="2"/>
  </si>
  <si>
    <t>平成28年末</t>
    <rPh sb="0" eb="2">
      <t>ヘイセイ</t>
    </rPh>
    <rPh sb="4" eb="6">
      <t>ネンマツ</t>
    </rPh>
    <phoneticPr fontId="1"/>
  </si>
  <si>
    <t>都道府県</t>
    <rPh sb="0" eb="4">
      <t>トドウフケン</t>
    </rPh>
    <phoneticPr fontId="1"/>
  </si>
  <si>
    <t>市町</t>
    <rPh sb="0" eb="2">
      <t>シチョウ</t>
    </rPh>
    <phoneticPr fontId="1"/>
  </si>
  <si>
    <t>第１４表　歯科技工所数・歯科技工士数、就業場所別ー年次別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</si>
</sst>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\ 00"/>
    <numFmt numFmtId="177" formatCode="\ 0"/>
    <numFmt numFmtId="178" formatCode="_ * #,##0_ ;_ * &quot;△&quot;#,##0_ ;_ * &quot;-&quot;_ ;_ @_ "/>
    <numFmt numFmtId="179" formatCode="_ * #,##0_ ;_ * &quot;△&quot;?,?#0_ ;_ * &quot;-&quot;_ ;_ @_ "/>
    <numFmt numFmtId="180" formatCode="_ * #,##0.0_ ;_ * &quot;△&quot;?,?#0.0_ ;_ * &quot;-&quot;_ ;_ @_ "/>
    <numFmt numFmtId="181" formatCode="_ * #,##0.0_ ;_ * &quot;△&quot;#,##0.0_ ;_ * &quot;-&quot;_ ;_ @_ "/>
    <numFmt numFmtId="182" formatCode="_ * #,##0.00_ ;_ * &quot;△&quot;#,##0.00_ ;_ * &quot;-&quot;??_ ;_ @_ "/>
  </numFmts>
  <fonts count="12">
    <font>
      <sz val="9.6"/>
      <name val="ＭＳ 明朝"/>
      <family val="1"/>
      <charset val="128"/>
    </font>
    <font>
      <sz val="7.2"/>
      <name val="ｺﾞｼｯｸ"/>
      <family val="3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11"/>
      <name val="ＭＳ ＰＲゴシック"/>
      <family val="3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HG創英角ｺﾞｼｯｸUB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2" fontId="7" fillId="0" borderId="0"/>
    <xf numFmtId="181" fontId="7" fillId="0" borderId="0"/>
    <xf numFmtId="49" fontId="5" fillId="0" borderId="0">
      <alignment horizontal="center" vertical="center"/>
    </xf>
    <xf numFmtId="0" fontId="3" fillId="0" borderId="0"/>
    <xf numFmtId="0" fontId="3" fillId="0" borderId="0"/>
  </cellStyleXfs>
  <cellXfs count="183">
    <xf numFmtId="0" fontId="0" fillId="0" borderId="0" xfId="0"/>
    <xf numFmtId="0" fontId="0" fillId="0" borderId="0" xfId="0" applyNumberFormat="1"/>
    <xf numFmtId="0" fontId="3" fillId="0" borderId="0" xfId="5"/>
    <xf numFmtId="0" fontId="3" fillId="0" borderId="0" xfId="5" applyNumberFormat="1"/>
    <xf numFmtId="0" fontId="3" fillId="0" borderId="0" xfId="4"/>
    <xf numFmtId="0" fontId="3" fillId="0" borderId="0" xfId="4" applyNumberFormat="1"/>
    <xf numFmtId="0" fontId="4" fillId="0" borderId="0" xfId="0" applyNumberFormat="1" applyFont="1" applyBorder="1" applyAlignment="1">
      <alignment vertical="center"/>
    </xf>
    <xf numFmtId="0" fontId="4" fillId="0" borderId="0" xfId="0" applyFont="1"/>
    <xf numFmtId="0" fontId="3" fillId="0" borderId="0" xfId="5" applyNumberFormat="1" applyBorder="1" applyAlignment="1">
      <alignment vertical="center"/>
    </xf>
    <xf numFmtId="0" fontId="3" fillId="0" borderId="0" xfId="4" applyNumberFormat="1" applyBorder="1" applyAlignment="1">
      <alignment vertical="center"/>
    </xf>
    <xf numFmtId="0" fontId="4" fillId="0" borderId="0" xfId="4" applyNumberFormat="1" applyFont="1" applyBorder="1" applyAlignment="1">
      <alignment vertical="center"/>
    </xf>
    <xf numFmtId="0" fontId="4" fillId="0" borderId="0" xfId="4" applyFont="1"/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178" fontId="6" fillId="0" borderId="3" xfId="0" applyNumberFormat="1" applyFont="1" applyBorder="1" applyAlignment="1">
      <alignment horizontal="right" vertical="center"/>
    </xf>
    <xf numFmtId="0" fontId="5" fillId="0" borderId="5" xfId="5" applyNumberFormat="1" applyFont="1" applyBorder="1" applyAlignment="1">
      <alignment horizontal="center" vertical="center"/>
    </xf>
    <xf numFmtId="176" fontId="5" fillId="0" borderId="5" xfId="5" applyNumberFormat="1" applyFont="1" applyBorder="1" applyAlignment="1">
      <alignment horizontal="center" vertical="center"/>
    </xf>
    <xf numFmtId="177" fontId="5" fillId="0" borderId="5" xfId="5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right" vertical="center"/>
    </xf>
    <xf numFmtId="0" fontId="5" fillId="0" borderId="5" xfId="4" applyNumberFormat="1" applyFont="1" applyBorder="1" applyAlignment="1">
      <alignment horizontal="center" vertical="center"/>
    </xf>
    <xf numFmtId="0" fontId="5" fillId="0" borderId="3" xfId="4" applyNumberFormat="1" applyFont="1" applyBorder="1" applyAlignment="1">
      <alignment horizontal="center" vertical="center"/>
    </xf>
    <xf numFmtId="178" fontId="6" fillId="0" borderId="5" xfId="4" applyNumberFormat="1" applyFont="1" applyBorder="1" applyAlignment="1">
      <alignment horizontal="right" vertical="center"/>
    </xf>
    <xf numFmtId="179" fontId="6" fillId="0" borderId="0" xfId="0" applyNumberFormat="1" applyFont="1" applyBorder="1" applyAlignment="1">
      <alignment horizontal="right" vertical="center"/>
    </xf>
    <xf numFmtId="179" fontId="6" fillId="0" borderId="6" xfId="0" applyNumberFormat="1" applyFont="1" applyBorder="1" applyAlignment="1">
      <alignment horizontal="right" vertical="center"/>
    </xf>
    <xf numFmtId="179" fontId="6" fillId="0" borderId="7" xfId="0" applyNumberFormat="1" applyFont="1" applyBorder="1" applyAlignment="1">
      <alignment horizontal="right" vertical="center"/>
    </xf>
    <xf numFmtId="179" fontId="6" fillId="0" borderId="5" xfId="0" applyNumberFormat="1" applyFont="1" applyBorder="1" applyAlignment="1">
      <alignment horizontal="right" vertical="center"/>
    </xf>
    <xf numFmtId="179" fontId="6" fillId="0" borderId="3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0" fontId="5" fillId="0" borderId="9" xfId="5" applyNumberFormat="1" applyFont="1" applyBorder="1" applyAlignment="1">
      <alignment horizontal="center" vertical="center"/>
    </xf>
    <xf numFmtId="0" fontId="5" fillId="0" borderId="10" xfId="5" applyNumberFormat="1" applyFont="1" applyBorder="1" applyAlignment="1">
      <alignment horizontal="center" vertical="center"/>
    </xf>
    <xf numFmtId="180" fontId="6" fillId="0" borderId="5" xfId="5" applyNumberFormat="1" applyFont="1" applyBorder="1" applyAlignment="1">
      <alignment horizontal="right" vertical="center"/>
    </xf>
    <xf numFmtId="179" fontId="0" fillId="0" borderId="0" xfId="0" applyNumberFormat="1"/>
    <xf numFmtId="178" fontId="4" fillId="0" borderId="0" xfId="0" applyNumberFormat="1" applyFont="1"/>
    <xf numFmtId="49" fontId="5" fillId="0" borderId="1" xfId="0" applyNumberFormat="1" applyFont="1" applyBorder="1" applyAlignment="1">
      <alignment horizontal="distributed" vertical="center"/>
    </xf>
    <xf numFmtId="49" fontId="5" fillId="0" borderId="5" xfId="0" applyNumberFormat="1" applyFont="1" applyBorder="1" applyAlignment="1">
      <alignment horizontal="distributed" vertical="center"/>
    </xf>
    <xf numFmtId="49" fontId="5" fillId="0" borderId="4" xfId="0" applyNumberFormat="1" applyFont="1" applyBorder="1" applyAlignment="1">
      <alignment horizontal="distributed" vertical="center"/>
    </xf>
    <xf numFmtId="179" fontId="6" fillId="0" borderId="11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left" vertical="center"/>
    </xf>
    <xf numFmtId="179" fontId="6" fillId="0" borderId="12" xfId="0" applyNumberFormat="1" applyFont="1" applyBorder="1" applyAlignment="1">
      <alignment horizontal="right" vertical="center"/>
    </xf>
    <xf numFmtId="179" fontId="6" fillId="0" borderId="13" xfId="0" applyNumberFormat="1" applyFont="1" applyBorder="1" applyAlignment="1">
      <alignment horizontal="right" vertical="center"/>
    </xf>
    <xf numFmtId="180" fontId="6" fillId="0" borderId="7" xfId="5" applyNumberFormat="1" applyFont="1" applyBorder="1" applyAlignment="1">
      <alignment horizontal="right" vertical="center"/>
    </xf>
    <xf numFmtId="180" fontId="6" fillId="0" borderId="0" xfId="5" applyNumberFormat="1" applyFont="1" applyBorder="1" applyAlignment="1">
      <alignment horizontal="right" vertical="center"/>
    </xf>
    <xf numFmtId="180" fontId="6" fillId="0" borderId="12" xfId="5" applyNumberFormat="1" applyFont="1" applyBorder="1" applyAlignment="1">
      <alignment horizontal="right" vertical="center"/>
    </xf>
    <xf numFmtId="180" fontId="6" fillId="0" borderId="11" xfId="5" applyNumberFormat="1" applyFont="1" applyBorder="1" applyAlignment="1">
      <alignment horizontal="right" vertical="center"/>
    </xf>
    <xf numFmtId="179" fontId="6" fillId="0" borderId="6" xfId="5" applyNumberFormat="1" applyFont="1" applyBorder="1" applyAlignment="1">
      <alignment horizontal="left" vertical="center"/>
    </xf>
    <xf numFmtId="179" fontId="6" fillId="0" borderId="7" xfId="5" applyNumberFormat="1" applyFont="1" applyBorder="1" applyAlignment="1">
      <alignment horizontal="left" vertical="center"/>
    </xf>
    <xf numFmtId="179" fontId="6" fillId="0" borderId="5" xfId="5" applyNumberFormat="1" applyFont="1" applyBorder="1" applyAlignment="1">
      <alignment horizontal="left" vertical="center"/>
    </xf>
    <xf numFmtId="179" fontId="6" fillId="0" borderId="0" xfId="5" applyNumberFormat="1" applyFont="1" applyBorder="1" applyAlignment="1">
      <alignment horizontal="left" vertical="center"/>
    </xf>
    <xf numFmtId="179" fontId="6" fillId="0" borderId="3" xfId="5" applyNumberFormat="1" applyFont="1" applyBorder="1" applyAlignment="1">
      <alignment horizontal="left" vertical="center"/>
    </xf>
    <xf numFmtId="179" fontId="6" fillId="0" borderId="8" xfId="5" applyNumberFormat="1" applyFont="1" applyBorder="1" applyAlignment="1">
      <alignment horizontal="left" vertical="center"/>
    </xf>
    <xf numFmtId="0" fontId="9" fillId="0" borderId="0" xfId="5" applyNumberFormat="1" applyFont="1" applyBorder="1" applyAlignment="1">
      <alignment horizontal="left" vertical="center"/>
    </xf>
    <xf numFmtId="179" fontId="6" fillId="0" borderId="12" xfId="5" applyNumberFormat="1" applyFont="1" applyBorder="1" applyAlignment="1">
      <alignment horizontal="left" vertical="center"/>
    </xf>
    <xf numFmtId="179" fontId="6" fillId="0" borderId="11" xfId="5" applyNumberFormat="1" applyFont="1" applyBorder="1" applyAlignment="1">
      <alignment horizontal="left" vertical="center"/>
    </xf>
    <xf numFmtId="179" fontId="6" fillId="0" borderId="13" xfId="5" applyNumberFormat="1" applyFont="1" applyBorder="1" applyAlignment="1">
      <alignment horizontal="left" vertical="center"/>
    </xf>
    <xf numFmtId="180" fontId="6" fillId="0" borderId="6" xfId="5" applyNumberFormat="1" applyFont="1" applyBorder="1" applyAlignment="1">
      <alignment horizontal="right" vertical="center"/>
    </xf>
    <xf numFmtId="176" fontId="5" fillId="0" borderId="10" xfId="5" applyNumberFormat="1" applyFont="1" applyBorder="1" applyAlignment="1">
      <alignment horizontal="center" vertical="center"/>
    </xf>
    <xf numFmtId="177" fontId="5" fillId="0" borderId="10" xfId="5" applyNumberFormat="1" applyFont="1" applyBorder="1" applyAlignment="1">
      <alignment horizontal="center" vertical="center"/>
    </xf>
    <xf numFmtId="0" fontId="9" fillId="0" borderId="0" xfId="4" applyNumberFormat="1" applyFont="1" applyBorder="1" applyAlignment="1">
      <alignment horizontal="left" vertical="center"/>
    </xf>
    <xf numFmtId="178" fontId="6" fillId="0" borderId="6" xfId="4" applyNumberFormat="1" applyFont="1" applyBorder="1" applyAlignment="1">
      <alignment horizontal="right" vertical="center"/>
    </xf>
    <xf numFmtId="178" fontId="6" fillId="0" borderId="7" xfId="4" applyNumberFormat="1" applyFont="1" applyBorder="1" applyAlignment="1">
      <alignment horizontal="right" vertical="center"/>
    </xf>
    <xf numFmtId="178" fontId="6" fillId="0" borderId="0" xfId="4" applyNumberFormat="1" applyFont="1" applyBorder="1" applyAlignment="1">
      <alignment horizontal="right" vertical="center"/>
    </xf>
    <xf numFmtId="178" fontId="6" fillId="0" borderId="11" xfId="4" applyNumberFormat="1" applyFont="1" applyBorder="1" applyAlignment="1">
      <alignment horizontal="right" vertical="center"/>
    </xf>
    <xf numFmtId="178" fontId="6" fillId="0" borderId="8" xfId="4" applyNumberFormat="1" applyFont="1" applyBorder="1" applyAlignment="1">
      <alignment horizontal="right" vertical="center"/>
    </xf>
    <xf numFmtId="178" fontId="6" fillId="0" borderId="13" xfId="4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6" xfId="0" applyNumberFormat="1" applyFont="1" applyBorder="1" applyAlignment="1">
      <alignment horizontal="right" vertical="center"/>
    </xf>
    <xf numFmtId="178" fontId="6" fillId="0" borderId="7" xfId="0" applyNumberFormat="1" applyFont="1" applyBorder="1" applyAlignment="1">
      <alignment horizontal="right" vertical="center"/>
    </xf>
    <xf numFmtId="178" fontId="6" fillId="0" borderId="12" xfId="0" applyNumberFormat="1" applyFont="1" applyBorder="1" applyAlignment="1">
      <alignment horizontal="right" vertical="center"/>
    </xf>
    <xf numFmtId="178" fontId="6" fillId="0" borderId="11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8" fontId="6" fillId="0" borderId="13" xfId="0" applyNumberFormat="1" applyFont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78" fontId="6" fillId="0" borderId="14" xfId="0" applyNumberFormat="1" applyFont="1" applyBorder="1" applyAlignment="1">
      <alignment horizontal="right" vertical="center"/>
    </xf>
    <xf numFmtId="178" fontId="6" fillId="0" borderId="15" xfId="0" applyNumberFormat="1" applyFont="1" applyBorder="1" applyAlignment="1">
      <alignment horizontal="right" vertical="center"/>
    </xf>
    <xf numFmtId="0" fontId="5" fillId="0" borderId="0" xfId="5" applyNumberFormat="1" applyFont="1"/>
    <xf numFmtId="49" fontId="10" fillId="0" borderId="8" xfId="0" applyNumberFormat="1" applyFont="1" applyBorder="1" applyAlignment="1">
      <alignment horizontal="right"/>
    </xf>
    <xf numFmtId="0" fontId="5" fillId="0" borderId="9" xfId="4" applyNumberFormat="1" applyFont="1" applyBorder="1" applyAlignment="1">
      <alignment horizontal="center" vertical="center"/>
    </xf>
    <xf numFmtId="179" fontId="6" fillId="0" borderId="0" xfId="4" applyNumberFormat="1" applyFont="1" applyBorder="1" applyAlignment="1">
      <alignment vertical="center"/>
    </xf>
    <xf numFmtId="179" fontId="6" fillId="0" borderId="5" xfId="4" applyNumberFormat="1" applyFont="1" applyBorder="1" applyAlignment="1">
      <alignment vertical="center"/>
    </xf>
    <xf numFmtId="179" fontId="6" fillId="0" borderId="3" xfId="4" applyNumberFormat="1" applyFont="1" applyBorder="1" applyAlignment="1">
      <alignment vertical="center"/>
    </xf>
    <xf numFmtId="179" fontId="6" fillId="0" borderId="8" xfId="4" applyNumberFormat="1" applyFont="1" applyBorder="1" applyAlignment="1">
      <alignment vertical="center"/>
    </xf>
    <xf numFmtId="179" fontId="6" fillId="0" borderId="11" xfId="4" applyNumberFormat="1" applyFont="1" applyBorder="1" applyAlignment="1">
      <alignment vertical="center"/>
    </xf>
    <xf numFmtId="179" fontId="6" fillId="0" borderId="13" xfId="4" applyNumberFormat="1" applyFont="1" applyBorder="1" applyAlignment="1">
      <alignment vertical="center"/>
    </xf>
    <xf numFmtId="179" fontId="6" fillId="0" borderId="0" xfId="4" applyNumberFormat="1" applyFont="1" applyBorder="1" applyAlignment="1">
      <alignment horizontal="right" vertical="center" shrinkToFit="1"/>
    </xf>
    <xf numFmtId="179" fontId="6" fillId="0" borderId="8" xfId="4" applyNumberFormat="1" applyFont="1" applyBorder="1" applyAlignment="1">
      <alignment horizontal="right" vertical="center" shrinkToFit="1"/>
    </xf>
    <xf numFmtId="179" fontId="6" fillId="0" borderId="11" xfId="4" applyNumberFormat="1" applyFont="1" applyBorder="1" applyAlignment="1">
      <alignment horizontal="right" vertical="center" shrinkToFit="1"/>
    </xf>
    <xf numFmtId="179" fontId="6" fillId="0" borderId="13" xfId="4" applyNumberFormat="1" applyFont="1" applyBorder="1" applyAlignment="1">
      <alignment horizontal="right" vertical="center" shrinkToFit="1"/>
    </xf>
    <xf numFmtId="179" fontId="6" fillId="0" borderId="7" xfId="4" applyNumberFormat="1" applyFont="1" applyBorder="1" applyAlignment="1">
      <alignment horizontal="right" vertical="center" shrinkToFit="1"/>
    </xf>
    <xf numFmtId="49" fontId="5" fillId="0" borderId="9" xfId="4" applyNumberFormat="1" applyFont="1" applyBorder="1" applyAlignment="1">
      <alignment horizontal="center" vertical="center" textRotation="255"/>
    </xf>
    <xf numFmtId="49" fontId="5" fillId="0" borderId="2" xfId="4" applyNumberFormat="1" applyFont="1" applyBorder="1" applyAlignment="1">
      <alignment horizontal="center" vertical="center" textRotation="255"/>
    </xf>
    <xf numFmtId="179" fontId="6" fillId="0" borderId="3" xfId="4" applyNumberFormat="1" applyFont="1" applyBorder="1" applyAlignment="1">
      <alignment horizontal="right" vertical="center" shrinkToFit="1"/>
    </xf>
    <xf numFmtId="49" fontId="9" fillId="0" borderId="0" xfId="4" applyNumberFormat="1" applyFont="1" applyBorder="1" applyAlignment="1">
      <alignment horizontal="left" vertical="center"/>
    </xf>
    <xf numFmtId="179" fontId="6" fillId="0" borderId="12" xfId="4" applyNumberFormat="1" applyFont="1" applyBorder="1" applyAlignment="1">
      <alignment horizontal="right" vertical="center" shrinkToFit="1"/>
    </xf>
    <xf numFmtId="49" fontId="5" fillId="0" borderId="0" xfId="4" applyNumberFormat="1" applyFont="1" applyAlignment="1">
      <alignment horizontal="center" vertical="center"/>
    </xf>
    <xf numFmtId="179" fontId="6" fillId="0" borderId="5" xfId="0" applyNumberFormat="1" applyFont="1" applyBorder="1" applyAlignment="1">
      <alignment horizontal="right" vertical="center" shrinkToFit="1"/>
    </xf>
    <xf numFmtId="179" fontId="6" fillId="0" borderId="0" xfId="0" applyNumberFormat="1" applyFont="1" applyBorder="1" applyAlignment="1">
      <alignment horizontal="right" vertical="center" shrinkToFit="1"/>
    </xf>
    <xf numFmtId="179" fontId="6" fillId="0" borderId="8" xfId="0" applyNumberFormat="1" applyFont="1" applyBorder="1" applyAlignment="1">
      <alignment horizontal="right" vertical="center" shrinkToFit="1"/>
    </xf>
    <xf numFmtId="179" fontId="6" fillId="0" borderId="11" xfId="0" applyNumberFormat="1" applyFont="1" applyBorder="1" applyAlignment="1">
      <alignment horizontal="right" vertical="center" shrinkToFit="1"/>
    </xf>
    <xf numFmtId="179" fontId="6" fillId="0" borderId="13" xfId="0" applyNumberFormat="1" applyFont="1" applyBorder="1" applyAlignment="1">
      <alignment horizontal="right" vertical="center" shrinkToFit="1"/>
    </xf>
    <xf numFmtId="49" fontId="5" fillId="0" borderId="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left" vertical="center"/>
    </xf>
    <xf numFmtId="178" fontId="6" fillId="0" borderId="7" xfId="0" applyNumberFormat="1" applyFont="1" applyBorder="1" applyAlignment="1">
      <alignment horizontal="right" vertical="center" shrinkToFit="1"/>
    </xf>
    <xf numFmtId="178" fontId="6" fillId="0" borderId="6" xfId="0" applyNumberFormat="1" applyFont="1" applyBorder="1" applyAlignment="1">
      <alignment horizontal="right" vertical="center" shrinkToFit="1"/>
    </xf>
    <xf numFmtId="177" fontId="5" fillId="0" borderId="4" xfId="5" applyNumberFormat="1" applyFont="1" applyBorder="1" applyAlignment="1">
      <alignment horizontal="center" vertical="center"/>
    </xf>
    <xf numFmtId="179" fontId="6" fillId="0" borderId="6" xfId="4" applyNumberFormat="1" applyFont="1" applyBorder="1" applyAlignment="1">
      <alignment horizontal="right" vertical="center" shrinkToFit="1"/>
    </xf>
    <xf numFmtId="179" fontId="6" fillId="0" borderId="5" xfId="4" applyNumberFormat="1" applyFont="1" applyBorder="1" applyAlignment="1">
      <alignment horizontal="right" vertical="center" shrinkToFit="1"/>
    </xf>
    <xf numFmtId="49" fontId="5" fillId="0" borderId="10" xfId="0" applyNumberFormat="1" applyFont="1" applyBorder="1" applyAlignment="1">
      <alignment horizontal="distributed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5" fillId="0" borderId="4" xfId="4" applyNumberFormat="1" applyFont="1" applyBorder="1" applyAlignment="1">
      <alignment horizontal="center" vertical="center"/>
    </xf>
    <xf numFmtId="0" fontId="5" fillId="0" borderId="1" xfId="4" applyNumberFormat="1" applyFont="1" applyBorder="1" applyAlignment="1">
      <alignment horizontal="center" vertical="center"/>
    </xf>
    <xf numFmtId="0" fontId="5" fillId="0" borderId="2" xfId="4" applyNumberFormat="1" applyFont="1" applyBorder="1" applyAlignment="1">
      <alignment horizontal="center" vertical="center"/>
    </xf>
    <xf numFmtId="0" fontId="5" fillId="0" borderId="2" xfId="5" applyNumberFormat="1" applyFont="1" applyBorder="1" applyAlignment="1">
      <alignment horizontal="center" vertical="distributed"/>
    </xf>
    <xf numFmtId="0" fontId="5" fillId="0" borderId="1" xfId="4" applyNumberFormat="1" applyFont="1" applyBorder="1" applyAlignment="1">
      <alignment horizontal="center" vertical="center" wrapText="1"/>
    </xf>
    <xf numFmtId="0" fontId="5" fillId="0" borderId="2" xfId="4" applyNumberFormat="1" applyFont="1" applyBorder="1" applyAlignment="1">
      <alignment horizontal="center" vertical="center" wrapText="1"/>
    </xf>
    <xf numFmtId="0" fontId="5" fillId="0" borderId="10" xfId="4" applyNumberFormat="1" applyFont="1" applyBorder="1" applyAlignment="1">
      <alignment horizontal="center" vertical="center"/>
    </xf>
    <xf numFmtId="180" fontId="6" fillId="0" borderId="3" xfId="5" applyNumberFormat="1" applyFont="1" applyBorder="1" applyAlignment="1">
      <alignment horizontal="right" vertical="center"/>
    </xf>
    <xf numFmtId="180" fontId="6" fillId="0" borderId="8" xfId="5" applyNumberFormat="1" applyFont="1" applyBorder="1" applyAlignment="1">
      <alignment horizontal="right" vertical="center"/>
    </xf>
    <xf numFmtId="180" fontId="6" fillId="0" borderId="13" xfId="5" applyNumberFormat="1" applyFont="1" applyBorder="1" applyAlignment="1">
      <alignment horizontal="right" vertical="center"/>
    </xf>
    <xf numFmtId="0" fontId="3" fillId="0" borderId="5" xfId="4" applyBorder="1"/>
    <xf numFmtId="0" fontId="5" fillId="0" borderId="4" xfId="4" applyNumberFormat="1" applyFont="1" applyBorder="1" applyAlignment="1">
      <alignment horizontal="center" vertical="center"/>
    </xf>
    <xf numFmtId="0" fontId="8" fillId="0" borderId="0" xfId="4" applyNumberFormat="1" applyFont="1" applyFill="1" applyBorder="1" applyAlignment="1">
      <alignment horizontal="center" vertical="center"/>
    </xf>
    <xf numFmtId="179" fontId="6" fillId="0" borderId="3" xfId="0" applyNumberFormat="1" applyFont="1" applyBorder="1" applyAlignment="1">
      <alignment horizontal="right" vertical="center" shrinkToFit="1"/>
    </xf>
    <xf numFmtId="178" fontId="6" fillId="0" borderId="12" xfId="0" applyNumberFormat="1" applyFont="1" applyBorder="1" applyAlignment="1">
      <alignment horizontal="right" vertical="center" shrinkToFit="1"/>
    </xf>
    <xf numFmtId="49" fontId="8" fillId="0" borderId="5" xfId="0" applyNumberFormat="1" applyFont="1" applyBorder="1" applyAlignment="1">
      <alignment horizontal="center" vertical="center" wrapText="1"/>
    </xf>
    <xf numFmtId="178" fontId="6" fillId="0" borderId="3" xfId="4" applyNumberFormat="1" applyFont="1" applyBorder="1" applyAlignment="1">
      <alignment horizontal="right" vertical="center"/>
    </xf>
    <xf numFmtId="178" fontId="6" fillId="0" borderId="12" xfId="4" applyNumberFormat="1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right" vertical="center"/>
    </xf>
    <xf numFmtId="49" fontId="10" fillId="0" borderId="8" xfId="0" applyNumberFormat="1" applyFont="1" applyBorder="1" applyAlignment="1">
      <alignment horizontal="right" vertical="center"/>
    </xf>
    <xf numFmtId="179" fontId="6" fillId="0" borderId="12" xfId="4" applyNumberFormat="1" applyFont="1" applyBorder="1" applyAlignment="1">
      <alignment vertical="center"/>
    </xf>
    <xf numFmtId="0" fontId="5" fillId="0" borderId="2" xfId="5" applyNumberFormat="1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/>
    </xf>
    <xf numFmtId="0" fontId="5" fillId="0" borderId="4" xfId="4" applyNumberFormat="1" applyFont="1" applyBorder="1" applyAlignment="1">
      <alignment horizontal="center" vertical="center"/>
    </xf>
    <xf numFmtId="0" fontId="5" fillId="0" borderId="1" xfId="4" applyNumberFormat="1" applyFont="1" applyBorder="1" applyAlignment="1">
      <alignment horizontal="center" vertical="center"/>
    </xf>
    <xf numFmtId="0" fontId="5" fillId="0" borderId="14" xfId="4" applyNumberFormat="1" applyFont="1" applyBorder="1" applyAlignment="1">
      <alignment horizontal="center" vertical="center"/>
    </xf>
    <xf numFmtId="0" fontId="5" fillId="0" borderId="15" xfId="4" applyNumberFormat="1" applyFont="1" applyBorder="1" applyAlignment="1">
      <alignment horizontal="center" vertical="center"/>
    </xf>
    <xf numFmtId="0" fontId="5" fillId="0" borderId="2" xfId="4" applyNumberFormat="1" applyFont="1" applyBorder="1" applyAlignment="1">
      <alignment horizontal="center" vertical="center" textRotation="255" wrapText="1"/>
    </xf>
    <xf numFmtId="0" fontId="5" fillId="0" borderId="2" xfId="4" applyNumberFormat="1" applyFont="1" applyBorder="1" applyAlignment="1">
      <alignment horizontal="center" vertical="center" textRotation="255"/>
    </xf>
    <xf numFmtId="0" fontId="5" fillId="0" borderId="9" xfId="4" applyNumberFormat="1" applyFont="1" applyBorder="1" applyAlignment="1">
      <alignment horizontal="center" vertical="center" textRotation="255"/>
    </xf>
    <xf numFmtId="0" fontId="5" fillId="0" borderId="4" xfId="4" applyNumberFormat="1" applyFont="1" applyBorder="1" applyAlignment="1">
      <alignment horizontal="center" vertical="center" textRotation="255"/>
    </xf>
    <xf numFmtId="49" fontId="5" fillId="0" borderId="2" xfId="4" applyNumberFormat="1" applyFont="1" applyBorder="1" applyAlignment="1">
      <alignment horizontal="center" vertical="center" wrapText="1"/>
    </xf>
    <xf numFmtId="49" fontId="5" fillId="0" borderId="2" xfId="4" applyNumberFormat="1" applyFont="1" applyBorder="1" applyAlignment="1">
      <alignment horizontal="center" vertical="center"/>
    </xf>
    <xf numFmtId="49" fontId="5" fillId="0" borderId="1" xfId="4" applyNumberFormat="1" applyFont="1" applyBorder="1" applyAlignment="1">
      <alignment horizontal="center" vertical="center"/>
    </xf>
    <xf numFmtId="49" fontId="5" fillId="0" borderId="14" xfId="4" applyNumberFormat="1" applyFont="1" applyBorder="1" applyAlignment="1">
      <alignment horizontal="center" vertical="center"/>
    </xf>
    <xf numFmtId="49" fontId="5" fillId="0" borderId="15" xfId="4" applyNumberFormat="1" applyFont="1" applyBorder="1" applyAlignment="1">
      <alignment horizontal="center" vertical="center"/>
    </xf>
    <xf numFmtId="49" fontId="5" fillId="0" borderId="2" xfId="4" applyNumberFormat="1" applyFont="1" applyBorder="1" applyAlignment="1">
      <alignment horizontal="center" vertical="center" textRotation="255"/>
    </xf>
    <xf numFmtId="49" fontId="5" fillId="0" borderId="9" xfId="4" applyNumberFormat="1" applyFont="1" applyBorder="1" applyAlignment="1">
      <alignment horizontal="center" vertical="center" textRotation="255"/>
    </xf>
    <xf numFmtId="49" fontId="5" fillId="0" borderId="4" xfId="4" applyNumberFormat="1" applyFont="1" applyBorder="1" applyAlignment="1">
      <alignment horizontal="center" vertical="center" textRotation="255"/>
    </xf>
    <xf numFmtId="49" fontId="5" fillId="0" borderId="9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9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8" xfId="0" applyNumberFormat="1" applyFont="1" applyBorder="1" applyAlignment="1">
      <alignment horizontal="right" vertical="center"/>
    </xf>
  </cellXfs>
  <cellStyles count="6">
    <cellStyle name="0.01" xfId="1" xr:uid="{00000000-0005-0000-0000-000000000000}"/>
    <cellStyle name="0.1" xfId="2" xr:uid="{00000000-0005-0000-0000-000001000000}"/>
    <cellStyle name="丸ゴシックM-PRO" xfId="3" xr:uid="{00000000-0005-0000-0000-000002000000}"/>
    <cellStyle name="標準" xfId="0" builtinId="0"/>
    <cellStyle name="標準_医療関係者 第10表" xfId="4" xr:uid="{00000000-0005-0000-0000-000004000000}"/>
    <cellStyle name="標準_医療関係者 第9表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419100</xdr:rowOff>
        </xdr:from>
        <xdr:to>
          <xdr:col>15</xdr:col>
          <xdr:colOff>212912</xdr:colOff>
          <xdr:row>32</xdr:row>
          <xdr:rowOff>239805</xdr:rowOff>
        </xdr:to>
        <xdr:pic>
          <xdr:nvPicPr>
            <xdr:cNvPr id="13418" name="Picture 1">
              <a:extLst>
                <a:ext uri="{FF2B5EF4-FFF2-40B4-BE49-F238E27FC236}">
                  <a16:creationId xmlns:a16="http://schemas.microsoft.com/office/drawing/2014/main" id="{00000000-0008-0000-0300-00006A3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R$24:$AL$33" spid="_x0000_s135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7904629"/>
              <a:ext cx="9323294" cy="3619500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3" tint="0.59999389629810485"/>
    <outlinePr summaryBelow="0" summaryRight="0"/>
    <pageSetUpPr autoPageBreaks="0" fitToPage="1"/>
  </sheetPr>
  <dimension ref="A1:I62"/>
  <sheetViews>
    <sheetView tabSelected="1" view="pageBreakPreview" zoomScale="86" zoomScaleNormal="75" zoomScaleSheetLayoutView="86" workbookViewId="0"/>
  </sheetViews>
  <sheetFormatPr defaultColWidth="6.8984375" defaultRowHeight="14"/>
  <cols>
    <col min="1" max="1" width="12.09765625" style="3" customWidth="1"/>
    <col min="2" max="3" width="9.59765625" style="3" customWidth="1"/>
    <col min="4" max="4" width="11.3984375" style="3" customWidth="1"/>
    <col min="5" max="7" width="10.69921875" style="3" customWidth="1"/>
    <col min="8" max="8" width="14.59765625" style="3" customWidth="1"/>
    <col min="9" max="9" width="13" style="3" customWidth="1"/>
    <col min="10" max="16384" width="6.8984375" style="2"/>
  </cols>
  <sheetData>
    <row r="1" spans="1:9">
      <c r="A1" s="63" t="s">
        <v>80</v>
      </c>
      <c r="B1" s="8"/>
      <c r="C1" s="8"/>
      <c r="D1" s="8"/>
      <c r="E1" s="8"/>
      <c r="F1" s="8"/>
      <c r="G1" s="8"/>
      <c r="H1" s="8"/>
      <c r="I1" s="2"/>
    </row>
    <row r="2" spans="1:9">
      <c r="A2" s="63"/>
      <c r="B2" s="8"/>
      <c r="C2" s="8"/>
      <c r="D2" s="8"/>
      <c r="E2" s="8"/>
      <c r="F2" s="8"/>
      <c r="G2" s="8"/>
      <c r="H2" s="8"/>
      <c r="I2" s="88" t="s">
        <v>59</v>
      </c>
    </row>
    <row r="3" spans="1:9" s="23" customFormat="1" ht="13">
      <c r="A3" s="144" t="s">
        <v>5</v>
      </c>
      <c r="B3" s="145" t="s">
        <v>6</v>
      </c>
      <c r="C3" s="145"/>
      <c r="D3" s="145"/>
      <c r="E3" s="145"/>
      <c r="F3" s="145"/>
      <c r="G3" s="145"/>
      <c r="H3" s="145"/>
      <c r="I3" s="145"/>
    </row>
    <row r="4" spans="1:9" s="23" customFormat="1" ht="13">
      <c r="A4" s="144"/>
      <c r="B4" s="144" t="s">
        <v>51</v>
      </c>
      <c r="C4" s="144"/>
      <c r="D4" s="144"/>
      <c r="E4" s="144"/>
      <c r="F4" s="144" t="s">
        <v>52</v>
      </c>
      <c r="G4" s="144"/>
      <c r="H4" s="144"/>
      <c r="I4" s="144"/>
    </row>
    <row r="5" spans="1:9" s="23" customFormat="1" ht="23.25" customHeight="1">
      <c r="A5" s="144"/>
      <c r="B5" s="126" t="s">
        <v>72</v>
      </c>
      <c r="C5" s="126" t="s">
        <v>73</v>
      </c>
      <c r="D5" s="126" t="s">
        <v>74</v>
      </c>
      <c r="E5" s="126" t="s">
        <v>75</v>
      </c>
      <c r="F5" s="126" t="s">
        <v>72</v>
      </c>
      <c r="G5" s="126" t="s">
        <v>73</v>
      </c>
      <c r="H5" s="126" t="s">
        <v>74</v>
      </c>
      <c r="I5" s="126" t="s">
        <v>75</v>
      </c>
    </row>
    <row r="6" spans="1:9" ht="16.5" customHeight="1">
      <c r="A6" s="25" t="s">
        <v>25</v>
      </c>
      <c r="B6" s="57">
        <v>276</v>
      </c>
      <c r="C6" s="58">
        <v>314</v>
      </c>
      <c r="D6" s="58">
        <v>1813</v>
      </c>
      <c r="E6" s="58">
        <v>2856</v>
      </c>
      <c r="F6" s="58">
        <v>14007</v>
      </c>
      <c r="G6" s="58">
        <v>28087</v>
      </c>
      <c r="H6" s="58">
        <v>127580</v>
      </c>
      <c r="I6" s="64">
        <v>145992</v>
      </c>
    </row>
    <row r="7" spans="1:9" ht="16.5" customHeight="1">
      <c r="A7" s="26">
        <v>49</v>
      </c>
      <c r="B7" s="59">
        <v>292</v>
      </c>
      <c r="C7" s="60">
        <v>306</v>
      </c>
      <c r="D7" s="60">
        <v>2386</v>
      </c>
      <c r="E7" s="60">
        <v>3711</v>
      </c>
      <c r="F7" s="60">
        <v>15596</v>
      </c>
      <c r="G7" s="60">
        <v>26867</v>
      </c>
      <c r="H7" s="60">
        <v>161868</v>
      </c>
      <c r="I7" s="65">
        <v>174744</v>
      </c>
    </row>
    <row r="8" spans="1:9" ht="16.5" customHeight="1">
      <c r="A8" s="26">
        <v>50</v>
      </c>
      <c r="B8" s="59">
        <v>302</v>
      </c>
      <c r="C8" s="60">
        <v>302</v>
      </c>
      <c r="D8" s="60">
        <v>2568</v>
      </c>
      <c r="E8" s="60">
        <v>3894</v>
      </c>
      <c r="F8" s="60">
        <v>15962</v>
      </c>
      <c r="G8" s="60">
        <v>26742</v>
      </c>
      <c r="H8" s="60">
        <v>175841</v>
      </c>
      <c r="I8" s="65">
        <v>185763</v>
      </c>
    </row>
    <row r="9" spans="1:9" ht="16.5" hidden="1" customHeight="1">
      <c r="A9" s="26">
        <v>51</v>
      </c>
      <c r="B9" s="59">
        <v>296</v>
      </c>
      <c r="C9" s="60">
        <v>299</v>
      </c>
      <c r="D9" s="60">
        <v>2885</v>
      </c>
      <c r="E9" s="60">
        <v>4090</v>
      </c>
      <c r="F9" s="60">
        <v>16212</v>
      </c>
      <c r="G9" s="60">
        <v>26804</v>
      </c>
      <c r="H9" s="60">
        <v>189222</v>
      </c>
      <c r="I9" s="65">
        <v>193237</v>
      </c>
    </row>
    <row r="10" spans="1:9" ht="16.5" hidden="1" customHeight="1">
      <c r="A10" s="26">
        <v>52</v>
      </c>
      <c r="B10" s="59">
        <v>304</v>
      </c>
      <c r="C10" s="60">
        <v>318</v>
      </c>
      <c r="D10" s="60">
        <v>3241</v>
      </c>
      <c r="E10" s="60">
        <v>4326</v>
      </c>
      <c r="F10" s="60">
        <v>16590</v>
      </c>
      <c r="G10" s="60">
        <v>26618</v>
      </c>
      <c r="H10" s="60">
        <v>202772</v>
      </c>
      <c r="I10" s="65">
        <v>201384</v>
      </c>
    </row>
    <row r="11" spans="1:9" ht="16.5" hidden="1" customHeight="1">
      <c r="A11" s="26">
        <v>53</v>
      </c>
      <c r="B11" s="59">
        <v>297</v>
      </c>
      <c r="C11" s="60">
        <v>311</v>
      </c>
      <c r="D11" s="60">
        <v>3474</v>
      </c>
      <c r="E11" s="60">
        <v>4607</v>
      </c>
      <c r="F11" s="60">
        <v>17016</v>
      </c>
      <c r="G11" s="60">
        <v>26493</v>
      </c>
      <c r="H11" s="60">
        <v>216825</v>
      </c>
      <c r="I11" s="65">
        <v>215086</v>
      </c>
    </row>
    <row r="12" spans="1:9" ht="16.5" hidden="1" customHeight="1">
      <c r="A12" s="26">
        <v>54</v>
      </c>
      <c r="B12" s="59">
        <v>305</v>
      </c>
      <c r="C12" s="60">
        <v>322</v>
      </c>
      <c r="D12" s="60">
        <v>3642</v>
      </c>
      <c r="E12" s="60">
        <v>4788</v>
      </c>
      <c r="F12" s="60">
        <v>17583</v>
      </c>
      <c r="G12" s="60">
        <v>26267</v>
      </c>
      <c r="H12" s="60">
        <v>232748</v>
      </c>
      <c r="I12" s="65">
        <v>225614</v>
      </c>
    </row>
    <row r="13" spans="1:9" ht="16.5" customHeight="1">
      <c r="A13" s="26">
        <v>55</v>
      </c>
      <c r="B13" s="59">
        <v>312</v>
      </c>
      <c r="C13" s="60">
        <v>309</v>
      </c>
      <c r="D13" s="60">
        <v>3915</v>
      </c>
      <c r="E13" s="60">
        <v>5019</v>
      </c>
      <c r="F13" s="60">
        <v>17957</v>
      </c>
      <c r="G13" s="60">
        <v>25867</v>
      </c>
      <c r="H13" s="60">
        <v>248165</v>
      </c>
      <c r="I13" s="65">
        <v>239004</v>
      </c>
    </row>
    <row r="14" spans="1:9" ht="16.5" customHeight="1">
      <c r="A14" s="26">
        <v>57</v>
      </c>
      <c r="B14" s="59">
        <v>331</v>
      </c>
      <c r="C14" s="60">
        <v>297</v>
      </c>
      <c r="D14" s="60">
        <v>4457</v>
      </c>
      <c r="E14" s="60">
        <v>5422</v>
      </c>
      <c r="F14" s="60">
        <v>19137</v>
      </c>
      <c r="G14" s="60">
        <v>25416</v>
      </c>
      <c r="H14" s="60">
        <v>279186</v>
      </c>
      <c r="I14" s="65">
        <v>261785</v>
      </c>
    </row>
    <row r="15" spans="1:9" ht="16.5" customHeight="1">
      <c r="A15" s="26">
        <v>59</v>
      </c>
      <c r="B15" s="59">
        <v>384</v>
      </c>
      <c r="C15" s="60">
        <v>280</v>
      </c>
      <c r="D15" s="60">
        <v>4916</v>
      </c>
      <c r="E15" s="60">
        <v>5732</v>
      </c>
      <c r="F15" s="60">
        <v>20858</v>
      </c>
      <c r="G15" s="60">
        <v>24649</v>
      </c>
      <c r="H15" s="60">
        <v>308145</v>
      </c>
      <c r="I15" s="65">
        <v>281726</v>
      </c>
    </row>
    <row r="16" spans="1:9" ht="16.5" customHeight="1">
      <c r="A16" s="26">
        <v>61</v>
      </c>
      <c r="B16" s="59">
        <v>388</v>
      </c>
      <c r="C16" s="60">
        <v>283</v>
      </c>
      <c r="D16" s="60">
        <v>5363</v>
      </c>
      <c r="E16" s="60">
        <v>6135</v>
      </c>
      <c r="F16" s="60">
        <v>22050</v>
      </c>
      <c r="G16" s="60">
        <v>24056</v>
      </c>
      <c r="H16" s="60">
        <v>339258</v>
      </c>
      <c r="I16" s="65">
        <v>300678</v>
      </c>
    </row>
    <row r="17" spans="1:9" ht="16.5" customHeight="1">
      <c r="A17" s="26">
        <v>63</v>
      </c>
      <c r="B17" s="59">
        <v>399</v>
      </c>
      <c r="C17" s="60">
        <v>270</v>
      </c>
      <c r="D17" s="60">
        <v>5780</v>
      </c>
      <c r="E17" s="60">
        <v>6324</v>
      </c>
      <c r="F17" s="60">
        <v>23559</v>
      </c>
      <c r="G17" s="60">
        <v>23320</v>
      </c>
      <c r="H17" s="60">
        <v>373143</v>
      </c>
      <c r="I17" s="65">
        <v>321856</v>
      </c>
    </row>
    <row r="18" spans="1:9" ht="16.5" customHeight="1">
      <c r="A18" s="25" t="s">
        <v>26</v>
      </c>
      <c r="B18" s="59">
        <v>424</v>
      </c>
      <c r="C18" s="60">
        <v>273</v>
      </c>
      <c r="D18" s="60">
        <v>6267</v>
      </c>
      <c r="E18" s="60">
        <v>6697</v>
      </c>
      <c r="F18" s="60">
        <v>25303</v>
      </c>
      <c r="G18" s="60">
        <v>22918</v>
      </c>
      <c r="H18" s="60">
        <v>404764</v>
      </c>
      <c r="I18" s="65">
        <v>340537</v>
      </c>
    </row>
    <row r="19" spans="1:9" ht="16.5" customHeight="1">
      <c r="A19" s="27">
        <v>4</v>
      </c>
      <c r="B19" s="59">
        <v>434</v>
      </c>
      <c r="C19" s="60">
        <v>268</v>
      </c>
      <c r="D19" s="60">
        <v>6959</v>
      </c>
      <c r="E19" s="60">
        <v>7119</v>
      </c>
      <c r="F19" s="60">
        <v>26909</v>
      </c>
      <c r="G19" s="60">
        <v>22690</v>
      </c>
      <c r="H19" s="60">
        <v>441309</v>
      </c>
      <c r="I19" s="65">
        <v>354501</v>
      </c>
    </row>
    <row r="20" spans="1:9" ht="16.5" customHeight="1">
      <c r="A20" s="27">
        <v>6</v>
      </c>
      <c r="B20" s="59">
        <v>451</v>
      </c>
      <c r="C20" s="60">
        <v>272</v>
      </c>
      <c r="D20" s="60">
        <v>7712</v>
      </c>
      <c r="E20" s="60">
        <v>7373</v>
      </c>
      <c r="F20" s="60">
        <v>29008</v>
      </c>
      <c r="G20" s="60">
        <v>23048</v>
      </c>
      <c r="H20" s="60">
        <v>492352</v>
      </c>
      <c r="I20" s="65">
        <v>369661</v>
      </c>
    </row>
    <row r="21" spans="1:9" ht="16.5" customHeight="1">
      <c r="A21" s="27">
        <v>8</v>
      </c>
      <c r="B21" s="59">
        <v>483</v>
      </c>
      <c r="C21" s="60">
        <v>271</v>
      </c>
      <c r="D21" s="60">
        <v>8532</v>
      </c>
      <c r="E21" s="60">
        <v>7592</v>
      </c>
      <c r="F21" s="60">
        <v>31581</v>
      </c>
      <c r="G21" s="60">
        <v>23615</v>
      </c>
      <c r="H21" s="60">
        <v>544929</v>
      </c>
      <c r="I21" s="65">
        <v>383967</v>
      </c>
    </row>
    <row r="22" spans="1:9" ht="16.5" customHeight="1">
      <c r="A22" s="27">
        <v>10</v>
      </c>
      <c r="B22" s="59">
        <v>513</v>
      </c>
      <c r="C22" s="60">
        <v>271</v>
      </c>
      <c r="D22" s="60">
        <v>9279</v>
      </c>
      <c r="E22" s="60">
        <v>7555</v>
      </c>
      <c r="F22" s="60">
        <v>34468</v>
      </c>
      <c r="G22" s="60">
        <v>24202</v>
      </c>
      <c r="H22" s="60">
        <v>594447</v>
      </c>
      <c r="I22" s="65">
        <v>391374</v>
      </c>
    </row>
    <row r="23" spans="1:9" ht="16.5" customHeight="1">
      <c r="A23" s="27">
        <v>12</v>
      </c>
      <c r="B23" s="59">
        <v>564</v>
      </c>
      <c r="C23" s="60">
        <v>277</v>
      </c>
      <c r="D23" s="60">
        <v>10336</v>
      </c>
      <c r="E23" s="60">
        <v>7405</v>
      </c>
      <c r="F23" s="60">
        <v>36781</v>
      </c>
      <c r="G23" s="60">
        <v>24511</v>
      </c>
      <c r="H23" s="60">
        <v>653617</v>
      </c>
      <c r="I23" s="65">
        <v>388851</v>
      </c>
    </row>
    <row r="24" spans="1:9" ht="16.5" customHeight="1">
      <c r="A24" s="69">
        <v>14</v>
      </c>
      <c r="B24" s="59">
        <v>584</v>
      </c>
      <c r="C24" s="60">
        <v>266</v>
      </c>
      <c r="D24" s="60">
        <v>11046</v>
      </c>
      <c r="E24" s="60">
        <v>7409</v>
      </c>
      <c r="F24" s="60">
        <v>38366</v>
      </c>
      <c r="G24" s="60">
        <v>24340</v>
      </c>
      <c r="H24" s="60">
        <v>703913</v>
      </c>
      <c r="I24" s="65">
        <v>393413</v>
      </c>
    </row>
    <row r="25" spans="1:9" ht="16.5" customHeight="1">
      <c r="A25" s="69">
        <v>16</v>
      </c>
      <c r="B25" s="59">
        <v>598</v>
      </c>
      <c r="C25" s="60">
        <v>260</v>
      </c>
      <c r="D25" s="60">
        <v>11482</v>
      </c>
      <c r="E25" s="60">
        <v>6932</v>
      </c>
      <c r="F25" s="60">
        <v>39195</v>
      </c>
      <c r="G25" s="60">
        <v>25257</v>
      </c>
      <c r="H25" s="60">
        <v>760221</v>
      </c>
      <c r="I25" s="65">
        <v>385960</v>
      </c>
    </row>
    <row r="26" spans="1:9" ht="16.5" customHeight="1">
      <c r="A26" s="69">
        <v>18</v>
      </c>
      <c r="B26" s="59">
        <v>607</v>
      </c>
      <c r="C26" s="60">
        <v>262</v>
      </c>
      <c r="D26" s="60">
        <v>12201</v>
      </c>
      <c r="E26" s="60">
        <v>6748</v>
      </c>
      <c r="F26" s="60">
        <v>40191</v>
      </c>
      <c r="G26" s="60">
        <v>25775</v>
      </c>
      <c r="H26" s="60">
        <v>811972</v>
      </c>
      <c r="I26" s="65">
        <v>382149</v>
      </c>
    </row>
    <row r="27" spans="1:9" ht="16.5" customHeight="1">
      <c r="A27" s="69">
        <v>20</v>
      </c>
      <c r="B27" s="59">
        <v>647</v>
      </c>
      <c r="C27" s="60">
        <v>282</v>
      </c>
      <c r="D27" s="60">
        <v>13033</v>
      </c>
      <c r="E27" s="60">
        <v>6515</v>
      </c>
      <c r="F27" s="60">
        <v>43446</v>
      </c>
      <c r="G27" s="60">
        <v>27789</v>
      </c>
      <c r="H27" s="60">
        <v>877182</v>
      </c>
      <c r="I27" s="65">
        <v>375042</v>
      </c>
    </row>
    <row r="28" spans="1:9" ht="16.5" customHeight="1">
      <c r="A28" s="69">
        <v>22</v>
      </c>
      <c r="B28" s="59">
        <v>639</v>
      </c>
      <c r="C28" s="60">
        <v>290</v>
      </c>
      <c r="D28" s="60">
        <v>13768</v>
      </c>
      <c r="E28" s="60">
        <v>6209</v>
      </c>
      <c r="F28" s="60">
        <v>45028</v>
      </c>
      <c r="G28" s="60">
        <v>29670</v>
      </c>
      <c r="H28" s="60">
        <v>953922</v>
      </c>
      <c r="I28" s="65">
        <v>366951</v>
      </c>
    </row>
    <row r="29" spans="1:9" ht="16.5" customHeight="1">
      <c r="A29" s="69">
        <v>24</v>
      </c>
      <c r="B29" s="59">
        <v>662</v>
      </c>
      <c r="C29" s="60">
        <v>295</v>
      </c>
      <c r="D29" s="60">
        <v>14616</v>
      </c>
      <c r="E29" s="60">
        <v>6090</v>
      </c>
      <c r="F29" s="60">
        <v>47279</v>
      </c>
      <c r="G29" s="60">
        <v>31835</v>
      </c>
      <c r="H29" s="60">
        <v>1015744</v>
      </c>
      <c r="I29" s="65">
        <v>357777</v>
      </c>
    </row>
    <row r="30" spans="1:9" ht="16.5" customHeight="1">
      <c r="A30" s="69">
        <v>26</v>
      </c>
      <c r="B30" s="59">
        <v>672</v>
      </c>
      <c r="C30" s="60">
        <v>309</v>
      </c>
      <c r="D30" s="60">
        <v>15366</v>
      </c>
      <c r="E30" s="60">
        <v>5786</v>
      </c>
      <c r="F30" s="60">
        <v>48452</v>
      </c>
      <c r="G30" s="60">
        <v>33956</v>
      </c>
      <c r="H30" s="60">
        <v>1086779</v>
      </c>
      <c r="I30" s="65">
        <v>340153</v>
      </c>
    </row>
    <row r="31" spans="1:9" ht="16.5" customHeight="1">
      <c r="A31" s="117">
        <v>28</v>
      </c>
      <c r="B31" s="61">
        <v>682</v>
      </c>
      <c r="C31" s="62">
        <v>323</v>
      </c>
      <c r="D31" s="62">
        <v>16151</v>
      </c>
      <c r="E31" s="62">
        <v>5599</v>
      </c>
      <c r="F31" s="62">
        <v>51280</v>
      </c>
      <c r="G31" s="62">
        <v>35774</v>
      </c>
      <c r="H31" s="62">
        <v>1149397</v>
      </c>
      <c r="I31" s="66">
        <v>323111</v>
      </c>
    </row>
    <row r="32" spans="1:9">
      <c r="A32" s="87"/>
    </row>
    <row r="34" spans="1:9">
      <c r="A34" s="144" t="s">
        <v>5</v>
      </c>
      <c r="B34" s="145" t="s">
        <v>7</v>
      </c>
      <c r="C34" s="145"/>
      <c r="D34" s="145"/>
      <c r="E34" s="145"/>
      <c r="F34" s="145"/>
      <c r="G34" s="145"/>
      <c r="H34" s="145"/>
      <c r="I34" s="145"/>
    </row>
    <row r="35" spans="1:9">
      <c r="A35" s="144"/>
      <c r="B35" s="144" t="s">
        <v>53</v>
      </c>
      <c r="C35" s="144"/>
      <c r="D35" s="144"/>
      <c r="E35" s="144"/>
      <c r="F35" s="144" t="s">
        <v>54</v>
      </c>
      <c r="G35" s="144"/>
      <c r="H35" s="144"/>
      <c r="I35" s="144"/>
    </row>
    <row r="36" spans="1:9" ht="23.25" customHeight="1">
      <c r="A36" s="144"/>
      <c r="B36" s="126" t="s">
        <v>72</v>
      </c>
      <c r="C36" s="126" t="s">
        <v>73</v>
      </c>
      <c r="D36" s="126" t="s">
        <v>74</v>
      </c>
      <c r="E36" s="126" t="s">
        <v>75</v>
      </c>
      <c r="F36" s="126" t="s">
        <v>72</v>
      </c>
      <c r="G36" s="126" t="s">
        <v>73</v>
      </c>
      <c r="H36" s="126" t="s">
        <v>74</v>
      </c>
      <c r="I36" s="126" t="s">
        <v>75</v>
      </c>
    </row>
    <row r="37" spans="1:9" ht="18" customHeight="1">
      <c r="A37" s="41" t="s">
        <v>25</v>
      </c>
      <c r="B37" s="67">
        <v>19.5</v>
      </c>
      <c r="C37" s="53">
        <v>24</v>
      </c>
      <c r="D37" s="53">
        <v>127.8</v>
      </c>
      <c r="E37" s="53">
        <v>201.4</v>
      </c>
      <c r="F37" s="53">
        <v>13.5</v>
      </c>
      <c r="G37" s="53">
        <v>27.1</v>
      </c>
      <c r="H37" s="53">
        <v>123</v>
      </c>
      <c r="I37" s="55">
        <v>140.80000000000001</v>
      </c>
    </row>
    <row r="38" spans="1:9" ht="18" customHeight="1">
      <c r="A38" s="68">
        <v>49</v>
      </c>
      <c r="B38" s="43">
        <v>20.3</v>
      </c>
      <c r="C38" s="54">
        <v>21.3</v>
      </c>
      <c r="D38" s="54">
        <v>165.7</v>
      </c>
      <c r="E38" s="54">
        <v>257.7</v>
      </c>
      <c r="F38" s="54">
        <v>14.2</v>
      </c>
      <c r="G38" s="54">
        <v>24.4</v>
      </c>
      <c r="H38" s="54">
        <v>147.1</v>
      </c>
      <c r="I38" s="56">
        <v>158.80000000000001</v>
      </c>
    </row>
    <row r="39" spans="1:9" ht="18" customHeight="1">
      <c r="A39" s="68">
        <v>50</v>
      </c>
      <c r="B39" s="43">
        <v>20.6</v>
      </c>
      <c r="C39" s="54">
        <v>20.6</v>
      </c>
      <c r="D39" s="54">
        <v>175.3</v>
      </c>
      <c r="E39" s="54">
        <v>265.8</v>
      </c>
      <c r="F39" s="54">
        <v>14.3</v>
      </c>
      <c r="G39" s="54">
        <v>23.9</v>
      </c>
      <c r="H39" s="54">
        <v>157.1</v>
      </c>
      <c r="I39" s="56">
        <v>165.9</v>
      </c>
    </row>
    <row r="40" spans="1:9" ht="18" hidden="1" customHeight="1">
      <c r="A40" s="68">
        <v>51</v>
      </c>
      <c r="B40" s="43">
        <v>20.100000000000001</v>
      </c>
      <c r="C40" s="54">
        <v>20.3</v>
      </c>
      <c r="D40" s="54">
        <v>195.5</v>
      </c>
      <c r="E40" s="54">
        <v>277.10000000000002</v>
      </c>
      <c r="F40" s="54">
        <v>14.3</v>
      </c>
      <c r="G40" s="54">
        <v>23.7</v>
      </c>
      <c r="H40" s="54">
        <v>167.3</v>
      </c>
      <c r="I40" s="56">
        <v>170.9</v>
      </c>
    </row>
    <row r="41" spans="1:9" ht="18" hidden="1" customHeight="1">
      <c r="A41" s="68">
        <v>52</v>
      </c>
      <c r="B41" s="43">
        <v>20.5</v>
      </c>
      <c r="C41" s="54">
        <v>21.4</v>
      </c>
      <c r="D41" s="54">
        <v>218.1</v>
      </c>
      <c r="E41" s="54">
        <v>291.10000000000002</v>
      </c>
      <c r="F41" s="54">
        <v>14.5</v>
      </c>
      <c r="G41" s="54">
        <v>23.3</v>
      </c>
      <c r="H41" s="54">
        <v>177.6</v>
      </c>
      <c r="I41" s="56">
        <v>176.4</v>
      </c>
    </row>
    <row r="42" spans="1:9" ht="18" hidden="1" customHeight="1">
      <c r="A42" s="68">
        <v>53</v>
      </c>
      <c r="B42" s="43">
        <v>19.899999999999999</v>
      </c>
      <c r="C42" s="54">
        <v>20.8</v>
      </c>
      <c r="D42" s="54">
        <v>232.7</v>
      </c>
      <c r="E42" s="54">
        <v>308.60000000000002</v>
      </c>
      <c r="F42" s="54">
        <v>14.8</v>
      </c>
      <c r="G42" s="54">
        <v>23</v>
      </c>
      <c r="H42" s="54">
        <v>188.3</v>
      </c>
      <c r="I42" s="56">
        <v>186.7</v>
      </c>
    </row>
    <row r="43" spans="1:9" ht="18" hidden="1" customHeight="1">
      <c r="A43" s="68">
        <v>54</v>
      </c>
      <c r="B43" s="43">
        <v>20.3</v>
      </c>
      <c r="C43" s="54">
        <v>21.5</v>
      </c>
      <c r="D43" s="54">
        <v>243</v>
      </c>
      <c r="E43" s="54">
        <v>319.39999999999998</v>
      </c>
      <c r="F43" s="54">
        <v>15.1</v>
      </c>
      <c r="G43" s="54">
        <v>22.6</v>
      </c>
      <c r="H43" s="54">
        <v>200.4</v>
      </c>
      <c r="I43" s="56">
        <v>194.3</v>
      </c>
    </row>
    <row r="44" spans="1:9" ht="18" customHeight="1">
      <c r="A44" s="68">
        <v>55</v>
      </c>
      <c r="B44" s="43">
        <v>20.7</v>
      </c>
      <c r="C44" s="54">
        <v>20.5</v>
      </c>
      <c r="D44" s="54">
        <v>259.89999999999998</v>
      </c>
      <c r="E44" s="54">
        <v>333.1</v>
      </c>
      <c r="F44" s="54">
        <v>15.3</v>
      </c>
      <c r="G44" s="54">
        <v>22.1</v>
      </c>
      <c r="H44" s="54">
        <v>212</v>
      </c>
      <c r="I44" s="56">
        <v>204.2</v>
      </c>
    </row>
    <row r="45" spans="1:9" ht="18" customHeight="1">
      <c r="A45" s="68">
        <v>57</v>
      </c>
      <c r="B45" s="43">
        <v>21.8</v>
      </c>
      <c r="C45" s="54">
        <v>19.600000000000001</v>
      </c>
      <c r="D45" s="54">
        <v>294.2</v>
      </c>
      <c r="E45" s="54">
        <v>357.9</v>
      </c>
      <c r="F45" s="54">
        <v>16.100000000000001</v>
      </c>
      <c r="G45" s="54">
        <v>21.4</v>
      </c>
      <c r="H45" s="54">
        <v>235.2</v>
      </c>
      <c r="I45" s="56">
        <v>220.6</v>
      </c>
    </row>
    <row r="46" spans="1:9" ht="18" customHeight="1">
      <c r="A46" s="68">
        <v>59</v>
      </c>
      <c r="B46" s="43">
        <v>25.5</v>
      </c>
      <c r="C46" s="54">
        <v>18.399999999999999</v>
      </c>
      <c r="D46" s="54">
        <v>323</v>
      </c>
      <c r="E46" s="54">
        <v>376.6</v>
      </c>
      <c r="F46" s="54">
        <v>17.3</v>
      </c>
      <c r="G46" s="54">
        <v>20.5</v>
      </c>
      <c r="H46" s="54">
        <v>256.5</v>
      </c>
      <c r="I46" s="56">
        <v>234.3</v>
      </c>
    </row>
    <row r="47" spans="1:9" ht="18" customHeight="1">
      <c r="A47" s="68">
        <v>61</v>
      </c>
      <c r="B47" s="43">
        <v>25.4</v>
      </c>
      <c r="C47" s="54">
        <v>18.5</v>
      </c>
      <c r="D47" s="54">
        <v>350.8</v>
      </c>
      <c r="E47" s="54">
        <v>401.2</v>
      </c>
      <c r="F47" s="54">
        <v>18.100000000000001</v>
      </c>
      <c r="G47" s="54">
        <v>19.8</v>
      </c>
      <c r="H47" s="54">
        <v>278.8</v>
      </c>
      <c r="I47" s="56">
        <v>247.1</v>
      </c>
    </row>
    <row r="48" spans="1:9" ht="18" customHeight="1">
      <c r="A48" s="68">
        <v>63</v>
      </c>
      <c r="B48" s="43">
        <v>26.1</v>
      </c>
      <c r="C48" s="54">
        <v>17.7</v>
      </c>
      <c r="D48" s="54">
        <v>378.5</v>
      </c>
      <c r="E48" s="54">
        <v>414.1</v>
      </c>
      <c r="F48" s="54">
        <v>19.2</v>
      </c>
      <c r="G48" s="54">
        <v>19</v>
      </c>
      <c r="H48" s="54">
        <v>303.89999999999998</v>
      </c>
      <c r="I48" s="56">
        <v>262.10000000000002</v>
      </c>
    </row>
    <row r="49" spans="1:9" ht="18" customHeight="1">
      <c r="A49" s="42" t="s">
        <v>26</v>
      </c>
      <c r="B49" s="43">
        <v>28</v>
      </c>
      <c r="C49" s="54">
        <v>18</v>
      </c>
      <c r="D49" s="54">
        <v>413.7</v>
      </c>
      <c r="E49" s="54">
        <v>442</v>
      </c>
      <c r="F49" s="54">
        <v>20.5</v>
      </c>
      <c r="G49" s="54">
        <v>18.5</v>
      </c>
      <c r="H49" s="54">
        <v>327.39999999999998</v>
      </c>
      <c r="I49" s="56">
        <v>275.5</v>
      </c>
    </row>
    <row r="50" spans="1:9" ht="18" customHeight="1">
      <c r="A50" s="69">
        <v>4</v>
      </c>
      <c r="B50" s="43">
        <v>28.7</v>
      </c>
      <c r="C50" s="54">
        <v>17.7</v>
      </c>
      <c r="D50" s="54">
        <v>460.6</v>
      </c>
      <c r="E50" s="54">
        <v>471.1</v>
      </c>
      <c r="F50" s="54">
        <v>21.6</v>
      </c>
      <c r="G50" s="54">
        <v>18.2</v>
      </c>
      <c r="H50" s="54">
        <v>354.6</v>
      </c>
      <c r="I50" s="56">
        <v>284.8</v>
      </c>
    </row>
    <row r="51" spans="1:9" ht="18" customHeight="1">
      <c r="A51" s="69">
        <v>6</v>
      </c>
      <c r="B51" s="43">
        <v>29.9</v>
      </c>
      <c r="C51" s="54">
        <v>18</v>
      </c>
      <c r="D51" s="54">
        <v>511.4</v>
      </c>
      <c r="E51" s="54">
        <v>488.9</v>
      </c>
      <c r="F51" s="54">
        <v>23.2</v>
      </c>
      <c r="G51" s="54">
        <v>18.399999999999999</v>
      </c>
      <c r="H51" s="54">
        <v>393.8</v>
      </c>
      <c r="I51" s="56">
        <v>295.60000000000002</v>
      </c>
    </row>
    <row r="52" spans="1:9" ht="18" customHeight="1">
      <c r="A52" s="69">
        <v>8</v>
      </c>
      <c r="B52" s="43">
        <v>32.1</v>
      </c>
      <c r="C52" s="54">
        <v>18</v>
      </c>
      <c r="D52" s="54">
        <v>566.9</v>
      </c>
      <c r="E52" s="54">
        <v>504.5</v>
      </c>
      <c r="F52" s="54">
        <v>25.1</v>
      </c>
      <c r="G52" s="54">
        <v>18.8</v>
      </c>
      <c r="H52" s="54">
        <v>433</v>
      </c>
      <c r="I52" s="56">
        <v>305.10000000000002</v>
      </c>
    </row>
    <row r="53" spans="1:9" ht="18" customHeight="1">
      <c r="A53" s="69">
        <v>10</v>
      </c>
      <c r="B53" s="43">
        <v>34.200000000000003</v>
      </c>
      <c r="C53" s="54">
        <v>18</v>
      </c>
      <c r="D53" s="54">
        <v>617.79999999999995</v>
      </c>
      <c r="E53" s="54">
        <v>503</v>
      </c>
      <c r="F53" s="54">
        <v>27.3</v>
      </c>
      <c r="G53" s="54">
        <v>19.100000000000001</v>
      </c>
      <c r="H53" s="54">
        <v>470</v>
      </c>
      <c r="I53" s="56">
        <v>309.39999999999998</v>
      </c>
    </row>
    <row r="54" spans="1:9" ht="18" customHeight="1">
      <c r="A54" s="69">
        <v>12</v>
      </c>
      <c r="B54" s="43">
        <v>37.799999999999997</v>
      </c>
      <c r="C54" s="54">
        <v>18.600000000000001</v>
      </c>
      <c r="D54" s="54">
        <v>692.3</v>
      </c>
      <c r="E54" s="54">
        <v>495.9</v>
      </c>
      <c r="F54" s="54">
        <v>29</v>
      </c>
      <c r="G54" s="54">
        <v>19.3</v>
      </c>
      <c r="H54" s="54">
        <v>515</v>
      </c>
      <c r="I54" s="56">
        <v>306.39999999999998</v>
      </c>
    </row>
    <row r="55" spans="1:9" ht="18" customHeight="1">
      <c r="A55" s="69">
        <v>14</v>
      </c>
      <c r="B55" s="43">
        <v>39.299999999999997</v>
      </c>
      <c r="C55" s="54">
        <v>17.899999999999999</v>
      </c>
      <c r="D55" s="54">
        <v>743.3</v>
      </c>
      <c r="E55" s="54">
        <v>498.6</v>
      </c>
      <c r="F55" s="54">
        <v>30.1</v>
      </c>
      <c r="G55" s="54">
        <v>19.100000000000001</v>
      </c>
      <c r="H55" s="54">
        <v>552.4</v>
      </c>
      <c r="I55" s="56">
        <v>308.7</v>
      </c>
    </row>
    <row r="56" spans="1:9" ht="16.5" customHeight="1">
      <c r="A56" s="69">
        <v>16</v>
      </c>
      <c r="B56" s="43">
        <v>40.5</v>
      </c>
      <c r="C56" s="54">
        <v>17.600000000000001</v>
      </c>
      <c r="D56" s="54">
        <v>777.4</v>
      </c>
      <c r="E56" s="54">
        <v>469.3</v>
      </c>
      <c r="F56" s="54">
        <v>30.7</v>
      </c>
      <c r="G56" s="54">
        <v>19.8</v>
      </c>
      <c r="H56" s="54">
        <v>595.4</v>
      </c>
      <c r="I56" s="56">
        <v>302.3</v>
      </c>
    </row>
    <row r="57" spans="1:9" ht="16.5" customHeight="1">
      <c r="A57" s="69">
        <v>18</v>
      </c>
      <c r="B57" s="43">
        <v>41.6</v>
      </c>
      <c r="C57" s="54">
        <v>17.899999999999999</v>
      </c>
      <c r="D57" s="54">
        <v>835.7</v>
      </c>
      <c r="E57" s="54">
        <v>462.2</v>
      </c>
      <c r="F57" s="54">
        <v>31.5</v>
      </c>
      <c r="G57" s="54">
        <v>20.2</v>
      </c>
      <c r="H57" s="54">
        <v>635.5</v>
      </c>
      <c r="I57" s="56">
        <v>299.10000000000002</v>
      </c>
    </row>
    <row r="58" spans="1:9" ht="16.5" customHeight="1">
      <c r="A58" s="69">
        <v>20</v>
      </c>
      <c r="B58" s="43">
        <v>44.8</v>
      </c>
      <c r="C58" s="54">
        <v>19.5</v>
      </c>
      <c r="D58" s="54">
        <v>902.6</v>
      </c>
      <c r="E58" s="54">
        <v>451.2</v>
      </c>
      <c r="F58" s="54">
        <v>34</v>
      </c>
      <c r="G58" s="54">
        <v>21.8</v>
      </c>
      <c r="H58" s="54">
        <v>687</v>
      </c>
      <c r="I58" s="56">
        <v>293.7</v>
      </c>
    </row>
    <row r="59" spans="1:9" ht="16.5" customHeight="1">
      <c r="A59" s="69">
        <v>22</v>
      </c>
      <c r="B59" s="43">
        <v>44.6</v>
      </c>
      <c r="C59" s="54">
        <v>20.3</v>
      </c>
      <c r="D59" s="54">
        <v>961.8</v>
      </c>
      <c r="E59" s="54">
        <v>433.7</v>
      </c>
      <c r="F59" s="54">
        <v>35.200000000000003</v>
      </c>
      <c r="G59" s="54">
        <v>23.2</v>
      </c>
      <c r="H59" s="54">
        <v>744.9</v>
      </c>
      <c r="I59" s="56">
        <v>286.60000000000002</v>
      </c>
    </row>
    <row r="60" spans="1:9" ht="16.5" customHeight="1">
      <c r="A60" s="69">
        <v>24</v>
      </c>
      <c r="B60" s="43">
        <v>46.8</v>
      </c>
      <c r="C60" s="54">
        <v>20.8</v>
      </c>
      <c r="D60" s="54">
        <v>1032.9000000000001</v>
      </c>
      <c r="E60" s="54">
        <v>430.4</v>
      </c>
      <c r="F60" s="54">
        <v>37.1</v>
      </c>
      <c r="G60" s="54">
        <v>25</v>
      </c>
      <c r="H60" s="54">
        <v>796.6</v>
      </c>
      <c r="I60" s="56">
        <v>280.60000000000002</v>
      </c>
    </row>
    <row r="61" spans="1:9" ht="16.5" customHeight="1">
      <c r="A61" s="69">
        <v>26</v>
      </c>
      <c r="B61" s="43">
        <v>48.2</v>
      </c>
      <c r="C61" s="54">
        <v>22.2</v>
      </c>
      <c r="D61" s="54">
        <v>1101.5</v>
      </c>
      <c r="E61" s="54">
        <v>414.8</v>
      </c>
      <c r="F61" s="54">
        <v>38.1</v>
      </c>
      <c r="G61" s="54">
        <v>26.7</v>
      </c>
      <c r="H61" s="54">
        <v>855.2</v>
      </c>
      <c r="I61" s="56">
        <v>267.7</v>
      </c>
    </row>
    <row r="62" spans="1:9" ht="16.5" customHeight="1">
      <c r="A62" s="117">
        <v>28</v>
      </c>
      <c r="B62" s="130">
        <v>49.6</v>
      </c>
      <c r="C62" s="131">
        <v>23.5</v>
      </c>
      <c r="D62" s="131">
        <v>1174.5999999999999</v>
      </c>
      <c r="E62" s="131">
        <v>407.2</v>
      </c>
      <c r="F62" s="131">
        <v>40.4</v>
      </c>
      <c r="G62" s="131">
        <v>28.2</v>
      </c>
      <c r="H62" s="131">
        <v>905.5</v>
      </c>
      <c r="I62" s="132">
        <v>254.6</v>
      </c>
    </row>
  </sheetData>
  <mergeCells count="8">
    <mergeCell ref="A34:A36"/>
    <mergeCell ref="B34:I34"/>
    <mergeCell ref="B35:E35"/>
    <mergeCell ref="F35:I35"/>
    <mergeCell ref="B3:I3"/>
    <mergeCell ref="A3:A5"/>
    <mergeCell ref="B4:E4"/>
    <mergeCell ref="F4:I4"/>
  </mergeCells>
  <phoneticPr fontId="1"/>
  <pageMargins left="0.78740157480314965" right="0.78740157480314965" top="0.59055118110236227" bottom="0.59055118110236227" header="0" footer="0"/>
  <pageSetup paperSize="9" scale="89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>
    <tabColor theme="3" tint="0.59999389629810485"/>
    <outlinePr summaryBelow="0" summaryRight="0"/>
    <pageSetUpPr autoPageBreaks="0" fitToPage="1"/>
  </sheetPr>
  <dimension ref="A1:H16"/>
  <sheetViews>
    <sheetView view="pageBreakPreview" topLeftCell="A2" zoomScaleNormal="75" zoomScaleSheetLayoutView="100" workbookViewId="0">
      <selection activeCell="I6" sqref="I6:I14"/>
    </sheetView>
  </sheetViews>
  <sheetFormatPr defaultColWidth="6.8984375" defaultRowHeight="14"/>
  <cols>
    <col min="1" max="1" width="11.69921875" style="5" customWidth="1"/>
    <col min="2" max="4" width="14.8984375" style="5" customWidth="1"/>
    <col min="5" max="5" width="14.296875" style="5" customWidth="1"/>
    <col min="6" max="6" width="14" style="5" customWidth="1"/>
    <col min="7" max="7" width="13.3984375" style="5" customWidth="1"/>
    <col min="8" max="16384" width="6.8984375" style="4"/>
  </cols>
  <sheetData>
    <row r="1" spans="1:8">
      <c r="A1" s="70" t="s">
        <v>81</v>
      </c>
      <c r="B1" s="10"/>
      <c r="C1" s="10"/>
      <c r="D1" s="10"/>
      <c r="E1" s="10"/>
      <c r="F1" s="10"/>
      <c r="G1" s="10"/>
    </row>
    <row r="2" spans="1:8">
      <c r="A2" s="70"/>
      <c r="B2" s="10"/>
      <c r="C2" s="10"/>
      <c r="D2" s="10"/>
      <c r="E2" s="10"/>
      <c r="F2" s="10"/>
      <c r="G2" s="88" t="s">
        <v>132</v>
      </c>
    </row>
    <row r="3" spans="1:8" s="21" customFormat="1" ht="19.899999999999999" customHeight="1">
      <c r="A3" s="146" t="s">
        <v>105</v>
      </c>
      <c r="B3" s="148" t="s">
        <v>36</v>
      </c>
      <c r="C3" s="149"/>
      <c r="D3" s="149"/>
      <c r="E3" s="149"/>
      <c r="F3" s="149"/>
      <c r="G3" s="150"/>
    </row>
    <row r="4" spans="1:8" s="21" customFormat="1" ht="81" customHeight="1">
      <c r="A4" s="147"/>
      <c r="B4" s="125" t="s">
        <v>62</v>
      </c>
      <c r="C4" s="124" t="s">
        <v>63</v>
      </c>
      <c r="D4" s="127" t="s">
        <v>95</v>
      </c>
      <c r="E4" s="127" t="s">
        <v>96</v>
      </c>
      <c r="F4" s="127" t="s">
        <v>93</v>
      </c>
      <c r="G4" s="128" t="s">
        <v>94</v>
      </c>
    </row>
    <row r="5" spans="1:8" ht="19.5" customHeight="1">
      <c r="A5" s="89" t="s">
        <v>24</v>
      </c>
      <c r="B5" s="90">
        <f>SUM(B6:B14)</f>
        <v>682</v>
      </c>
      <c r="C5" s="90">
        <f t="shared" ref="C5:G5" si="0">SUM(C6:C14)</f>
        <v>323</v>
      </c>
      <c r="D5" s="90">
        <f t="shared" si="0"/>
        <v>14664</v>
      </c>
      <c r="E5" s="90">
        <f t="shared" si="0"/>
        <v>1487</v>
      </c>
      <c r="F5" s="90">
        <f t="shared" si="0"/>
        <v>5272</v>
      </c>
      <c r="G5" s="143">
        <f t="shared" si="0"/>
        <v>327</v>
      </c>
      <c r="H5" s="133"/>
    </row>
    <row r="6" spans="1:8" ht="18" customHeight="1">
      <c r="A6" s="32" t="s">
        <v>61</v>
      </c>
      <c r="B6" s="91">
        <v>29</v>
      </c>
      <c r="C6" s="90">
        <v>11</v>
      </c>
      <c r="D6" s="90">
        <v>932</v>
      </c>
      <c r="E6" s="90">
        <v>127</v>
      </c>
      <c r="F6" s="90">
        <v>94</v>
      </c>
      <c r="G6" s="94">
        <v>27</v>
      </c>
    </row>
    <row r="7" spans="1:8" ht="18" customHeight="1">
      <c r="A7" s="32" t="s">
        <v>37</v>
      </c>
      <c r="B7" s="91">
        <v>85</v>
      </c>
      <c r="C7" s="90">
        <v>47</v>
      </c>
      <c r="D7" s="90">
        <v>1361</v>
      </c>
      <c r="E7" s="90">
        <v>199</v>
      </c>
      <c r="F7" s="90">
        <v>72</v>
      </c>
      <c r="G7" s="94">
        <v>31</v>
      </c>
    </row>
    <row r="8" spans="1:8" ht="18" customHeight="1">
      <c r="A8" s="32" t="s">
        <v>38</v>
      </c>
      <c r="B8" s="91">
        <v>78</v>
      </c>
      <c r="C8" s="90">
        <v>41</v>
      </c>
      <c r="D8" s="90">
        <v>1634</v>
      </c>
      <c r="E8" s="90">
        <v>193</v>
      </c>
      <c r="F8" s="90">
        <v>252</v>
      </c>
      <c r="G8" s="94">
        <v>40</v>
      </c>
    </row>
    <row r="9" spans="1:8" ht="18" customHeight="1">
      <c r="A9" s="32" t="s">
        <v>39</v>
      </c>
      <c r="B9" s="91">
        <v>90</v>
      </c>
      <c r="C9" s="90">
        <v>45</v>
      </c>
      <c r="D9" s="90">
        <v>2053</v>
      </c>
      <c r="E9" s="90">
        <v>319</v>
      </c>
      <c r="F9" s="90">
        <v>437</v>
      </c>
      <c r="G9" s="94">
        <v>72</v>
      </c>
    </row>
    <row r="10" spans="1:8" ht="18" customHeight="1">
      <c r="A10" s="32" t="s">
        <v>40</v>
      </c>
      <c r="B10" s="91">
        <v>86</v>
      </c>
      <c r="C10" s="90">
        <v>38</v>
      </c>
      <c r="D10" s="90">
        <v>2212</v>
      </c>
      <c r="E10" s="90">
        <v>299</v>
      </c>
      <c r="F10" s="90">
        <v>559</v>
      </c>
      <c r="G10" s="94">
        <v>75</v>
      </c>
    </row>
    <row r="11" spans="1:8" ht="18" customHeight="1">
      <c r="A11" s="32" t="s">
        <v>41</v>
      </c>
      <c r="B11" s="91">
        <v>94</v>
      </c>
      <c r="C11" s="90">
        <v>51</v>
      </c>
      <c r="D11" s="90">
        <v>2176</v>
      </c>
      <c r="E11" s="90">
        <v>149</v>
      </c>
      <c r="F11" s="90">
        <v>796</v>
      </c>
      <c r="G11" s="94">
        <v>25</v>
      </c>
    </row>
    <row r="12" spans="1:8" ht="18" customHeight="1">
      <c r="A12" s="32" t="s">
        <v>42</v>
      </c>
      <c r="B12" s="91">
        <v>98</v>
      </c>
      <c r="C12" s="90">
        <v>44</v>
      </c>
      <c r="D12" s="90">
        <v>1790</v>
      </c>
      <c r="E12" s="90">
        <v>94</v>
      </c>
      <c r="F12" s="90">
        <v>886</v>
      </c>
      <c r="G12" s="94">
        <v>23</v>
      </c>
    </row>
    <row r="13" spans="1:8" ht="18" customHeight="1">
      <c r="A13" s="32" t="s">
        <v>43</v>
      </c>
      <c r="B13" s="91">
        <v>94</v>
      </c>
      <c r="C13" s="90">
        <v>23</v>
      </c>
      <c r="D13" s="90">
        <v>1568</v>
      </c>
      <c r="E13" s="90">
        <v>63</v>
      </c>
      <c r="F13" s="90">
        <v>1027</v>
      </c>
      <c r="G13" s="94">
        <v>21</v>
      </c>
    </row>
    <row r="14" spans="1:8" ht="18" customHeight="1">
      <c r="A14" s="33" t="s">
        <v>44</v>
      </c>
      <c r="B14" s="92">
        <v>28</v>
      </c>
      <c r="C14" s="93">
        <v>23</v>
      </c>
      <c r="D14" s="93">
        <v>938</v>
      </c>
      <c r="E14" s="93">
        <v>44</v>
      </c>
      <c r="F14" s="93">
        <v>1149</v>
      </c>
      <c r="G14" s="95">
        <v>13</v>
      </c>
    </row>
    <row r="16" spans="1:8" ht="60.65" customHeight="1"/>
  </sheetData>
  <mergeCells count="2">
    <mergeCell ref="A3:A4"/>
    <mergeCell ref="B3:G3"/>
  </mergeCells>
  <phoneticPr fontId="1"/>
  <pageMargins left="0.78740157480314965" right="0.78740157480314965" top="0.59055118110236227" bottom="0.59055118110236227" header="0" footer="0"/>
  <pageSetup paperSize="9" fitToWidth="0" orientation="portrait" blackAndWhite="1" horizontalDpi="4294967292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9">
    <tabColor theme="3" tint="0.59999389629810485"/>
    <outlinePr summaryBelow="0" summaryRight="0"/>
    <pageSetUpPr autoPageBreaks="0"/>
  </sheetPr>
  <dimension ref="A1:M11"/>
  <sheetViews>
    <sheetView view="pageBreakPreview" zoomScaleNormal="75" zoomScaleSheetLayoutView="100" workbookViewId="0">
      <selection activeCell="M4" sqref="M4"/>
    </sheetView>
  </sheetViews>
  <sheetFormatPr defaultColWidth="6.8984375" defaultRowHeight="14"/>
  <cols>
    <col min="1" max="1" width="13.296875" style="5" customWidth="1"/>
    <col min="2" max="8" width="7.3984375" style="5" customWidth="1"/>
    <col min="9" max="9" width="5.8984375" style="5" customWidth="1"/>
    <col min="10" max="10" width="6.3984375" style="5" customWidth="1"/>
    <col min="11" max="11" width="6.296875" style="5" customWidth="1"/>
    <col min="12" max="12" width="7.3984375" style="5" customWidth="1"/>
    <col min="13" max="13" width="6.296875" style="5" customWidth="1"/>
    <col min="14" max="16384" width="6.8984375" style="4"/>
  </cols>
  <sheetData>
    <row r="1" spans="1:13" s="11" customFormat="1" ht="13">
      <c r="A1" s="70" t="s">
        <v>71</v>
      </c>
      <c r="B1" s="10"/>
      <c r="C1" s="10"/>
      <c r="D1" s="10"/>
      <c r="E1" s="10"/>
      <c r="F1" s="10"/>
      <c r="G1" s="10"/>
      <c r="H1" s="10"/>
      <c r="I1" s="10"/>
      <c r="J1" s="10"/>
      <c r="K1" s="10"/>
      <c r="M1" s="88" t="s">
        <v>132</v>
      </c>
    </row>
    <row r="2" spans="1:13" s="21" customFormat="1" ht="28.9" customHeight="1">
      <c r="A2" s="152" t="s">
        <v>112</v>
      </c>
      <c r="B2" s="152" t="s">
        <v>24</v>
      </c>
      <c r="C2" s="153" t="s">
        <v>34</v>
      </c>
      <c r="D2" s="153" t="s">
        <v>134</v>
      </c>
      <c r="E2" s="151" t="s">
        <v>100</v>
      </c>
      <c r="F2" s="152" t="s">
        <v>35</v>
      </c>
      <c r="G2" s="151" t="s">
        <v>114</v>
      </c>
      <c r="H2" s="151" t="s">
        <v>8</v>
      </c>
      <c r="I2" s="151" t="s">
        <v>82</v>
      </c>
      <c r="J2" s="151" t="s">
        <v>55</v>
      </c>
      <c r="K2" s="151" t="s">
        <v>115</v>
      </c>
      <c r="L2" s="151" t="s">
        <v>99</v>
      </c>
      <c r="M2" s="151" t="s">
        <v>116</v>
      </c>
    </row>
    <row r="3" spans="1:13" s="21" customFormat="1" ht="72" customHeight="1">
      <c r="A3" s="152"/>
      <c r="B3" s="152"/>
      <c r="C3" s="154"/>
      <c r="D3" s="154"/>
      <c r="E3" s="152"/>
      <c r="F3" s="152"/>
      <c r="G3" s="152"/>
      <c r="H3" s="152"/>
      <c r="I3" s="152"/>
      <c r="J3" s="152"/>
      <c r="K3" s="152"/>
      <c r="L3" s="152"/>
      <c r="M3" s="152"/>
    </row>
    <row r="4" spans="1:13" ht="26.25" customHeight="1">
      <c r="A4" s="89" t="s">
        <v>24</v>
      </c>
      <c r="B4" s="71">
        <f>SUM(B5:B11)</f>
        <v>682</v>
      </c>
      <c r="C4" s="72">
        <f t="shared" ref="C4:M4" si="0">SUM(C5:C11)</f>
        <v>117</v>
      </c>
      <c r="D4" s="72">
        <f t="shared" si="0"/>
        <v>26</v>
      </c>
      <c r="E4" s="72">
        <f t="shared" si="0"/>
        <v>399</v>
      </c>
      <c r="F4" s="72">
        <f t="shared" si="0"/>
        <v>23</v>
      </c>
      <c r="G4" s="72">
        <f t="shared" si="0"/>
        <v>24</v>
      </c>
      <c r="H4" s="72">
        <f t="shared" si="0"/>
        <v>1</v>
      </c>
      <c r="I4" s="72">
        <f t="shared" si="0"/>
        <v>11</v>
      </c>
      <c r="J4" s="72">
        <f t="shared" si="0"/>
        <v>8</v>
      </c>
      <c r="K4" s="72">
        <f t="shared" si="0"/>
        <v>24</v>
      </c>
      <c r="L4" s="72">
        <f t="shared" si="0"/>
        <v>10</v>
      </c>
      <c r="M4" s="140">
        <f t="shared" si="0"/>
        <v>39</v>
      </c>
    </row>
    <row r="5" spans="1:13" ht="26.25" customHeight="1">
      <c r="A5" s="129" t="s">
        <v>45</v>
      </c>
      <c r="B5" s="34">
        <v>177</v>
      </c>
      <c r="C5" s="73">
        <v>63</v>
      </c>
      <c r="D5" s="73">
        <v>20</v>
      </c>
      <c r="E5" s="73">
        <v>31</v>
      </c>
      <c r="F5" s="73">
        <v>10</v>
      </c>
      <c r="G5" s="73">
        <v>23</v>
      </c>
      <c r="H5" s="73">
        <v>0</v>
      </c>
      <c r="I5" s="73">
        <v>4</v>
      </c>
      <c r="J5" s="73">
        <v>2</v>
      </c>
      <c r="K5" s="73">
        <v>4</v>
      </c>
      <c r="L5" s="73">
        <v>1</v>
      </c>
      <c r="M5" s="74">
        <v>19</v>
      </c>
    </row>
    <row r="6" spans="1:13" ht="26.25" customHeight="1">
      <c r="A6" s="129" t="s">
        <v>97</v>
      </c>
      <c r="B6" s="34">
        <v>43</v>
      </c>
      <c r="C6" s="73">
        <v>7</v>
      </c>
      <c r="D6" s="73">
        <v>0</v>
      </c>
      <c r="E6" s="73">
        <v>29</v>
      </c>
      <c r="F6" s="73">
        <v>0</v>
      </c>
      <c r="G6" s="73">
        <v>0</v>
      </c>
      <c r="H6" s="73">
        <v>0</v>
      </c>
      <c r="I6" s="73">
        <v>0</v>
      </c>
      <c r="J6" s="73">
        <v>0</v>
      </c>
      <c r="K6" s="73">
        <v>7</v>
      </c>
      <c r="L6" s="73">
        <v>0</v>
      </c>
      <c r="M6" s="74">
        <v>0</v>
      </c>
    </row>
    <row r="7" spans="1:13" ht="26.25" customHeight="1">
      <c r="A7" s="129" t="s">
        <v>101</v>
      </c>
      <c r="B7" s="34">
        <v>94</v>
      </c>
      <c r="C7" s="73">
        <v>11</v>
      </c>
      <c r="D7" s="73">
        <v>1</v>
      </c>
      <c r="E7" s="73">
        <v>65</v>
      </c>
      <c r="F7" s="73">
        <v>6</v>
      </c>
      <c r="G7" s="73">
        <v>0</v>
      </c>
      <c r="H7" s="73">
        <v>0</v>
      </c>
      <c r="I7" s="73">
        <v>4</v>
      </c>
      <c r="J7" s="73">
        <v>1</v>
      </c>
      <c r="K7" s="73">
        <v>5</v>
      </c>
      <c r="L7" s="73">
        <v>1</v>
      </c>
      <c r="M7" s="74">
        <v>0</v>
      </c>
    </row>
    <row r="8" spans="1:13" ht="26.25" customHeight="1">
      <c r="A8" s="129" t="s">
        <v>106</v>
      </c>
      <c r="B8" s="34">
        <v>81</v>
      </c>
      <c r="C8" s="73">
        <v>10</v>
      </c>
      <c r="D8" s="73">
        <v>0</v>
      </c>
      <c r="E8" s="73">
        <v>62</v>
      </c>
      <c r="F8" s="73">
        <v>1</v>
      </c>
      <c r="G8" s="73">
        <v>1</v>
      </c>
      <c r="H8" s="73">
        <v>1</v>
      </c>
      <c r="I8" s="73">
        <v>1</v>
      </c>
      <c r="J8" s="73">
        <v>4</v>
      </c>
      <c r="K8" s="73">
        <v>1</v>
      </c>
      <c r="L8" s="73">
        <v>0</v>
      </c>
      <c r="M8" s="74">
        <v>0</v>
      </c>
    </row>
    <row r="9" spans="1:13" ht="26.25" customHeight="1">
      <c r="A9" s="129" t="s">
        <v>127</v>
      </c>
      <c r="B9" s="34">
        <v>96</v>
      </c>
      <c r="C9" s="73">
        <v>0</v>
      </c>
      <c r="D9" s="73">
        <v>2</v>
      </c>
      <c r="E9" s="73">
        <v>75</v>
      </c>
      <c r="F9" s="73">
        <v>3</v>
      </c>
      <c r="G9" s="73">
        <v>0</v>
      </c>
      <c r="H9" s="73">
        <v>0</v>
      </c>
      <c r="I9" s="73">
        <v>2</v>
      </c>
      <c r="J9" s="73">
        <v>1</v>
      </c>
      <c r="K9" s="73">
        <v>3</v>
      </c>
      <c r="L9" s="73">
        <v>8</v>
      </c>
      <c r="M9" s="74">
        <v>2</v>
      </c>
    </row>
    <row r="10" spans="1:13" ht="26.25" customHeight="1">
      <c r="A10" s="129" t="s">
        <v>102</v>
      </c>
      <c r="B10" s="34">
        <v>115</v>
      </c>
      <c r="C10" s="73">
        <v>14</v>
      </c>
      <c r="D10" s="73">
        <v>0</v>
      </c>
      <c r="E10" s="73">
        <v>79</v>
      </c>
      <c r="F10" s="73">
        <v>1</v>
      </c>
      <c r="G10" s="73">
        <v>0</v>
      </c>
      <c r="H10" s="73">
        <v>0</v>
      </c>
      <c r="I10" s="73">
        <v>0</v>
      </c>
      <c r="J10" s="73">
        <v>0</v>
      </c>
      <c r="K10" s="73">
        <v>3</v>
      </c>
      <c r="L10" s="73">
        <v>0</v>
      </c>
      <c r="M10" s="74">
        <v>18</v>
      </c>
    </row>
    <row r="11" spans="1:13" ht="26.25" customHeight="1">
      <c r="A11" s="123" t="s">
        <v>107</v>
      </c>
      <c r="B11" s="139">
        <v>76</v>
      </c>
      <c r="C11" s="75">
        <v>12</v>
      </c>
      <c r="D11" s="75">
        <v>3</v>
      </c>
      <c r="E11" s="75">
        <v>58</v>
      </c>
      <c r="F11" s="75">
        <v>2</v>
      </c>
      <c r="G11" s="75">
        <v>0</v>
      </c>
      <c r="H11" s="75">
        <v>0</v>
      </c>
      <c r="I11" s="75">
        <v>0</v>
      </c>
      <c r="J11" s="75">
        <v>0</v>
      </c>
      <c r="K11" s="75">
        <v>1</v>
      </c>
      <c r="L11" s="75">
        <v>0</v>
      </c>
      <c r="M11" s="76">
        <v>0</v>
      </c>
    </row>
  </sheetData>
  <mergeCells count="13">
    <mergeCell ref="A2:A3"/>
    <mergeCell ref="B2:B3"/>
    <mergeCell ref="E2:E3"/>
    <mergeCell ref="C2:C3"/>
    <mergeCell ref="F2:F3"/>
    <mergeCell ref="D2:D3"/>
    <mergeCell ref="L2:L3"/>
    <mergeCell ref="M2:M3"/>
    <mergeCell ref="G2:G3"/>
    <mergeCell ref="H2:H3"/>
    <mergeCell ref="I2:I3"/>
    <mergeCell ref="J2:J3"/>
    <mergeCell ref="K2:K3"/>
  </mergeCells>
  <phoneticPr fontId="1"/>
  <pageMargins left="0.78740157480314965" right="0.78740157480314965" top="0.59055118110236227" bottom="0.59055118110236227" header="0" footer="0"/>
  <pageSetup paperSize="9" scale="98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5">
    <tabColor theme="3" tint="0.59999389629810485"/>
    <outlinePr summaryBelow="0" summaryRight="0"/>
  </sheetPr>
  <dimension ref="A1:AL33"/>
  <sheetViews>
    <sheetView showGridLines="0" view="pageBreakPreview" zoomScale="85" zoomScaleNormal="100" zoomScaleSheetLayoutView="100" workbookViewId="0">
      <selection activeCell="P4" sqref="P4"/>
    </sheetView>
  </sheetViews>
  <sheetFormatPr defaultColWidth="6.8984375" defaultRowHeight="14"/>
  <cols>
    <col min="1" max="1" width="15.296875" style="5" customWidth="1"/>
    <col min="2" max="3" width="9.296875" style="5" customWidth="1"/>
    <col min="4" max="6" width="8.69921875" style="5" customWidth="1"/>
    <col min="7" max="7" width="9.3984375" style="5" customWidth="1"/>
    <col min="8" max="16" width="8.3984375" style="5" customWidth="1"/>
    <col min="17" max="17" width="6.09765625" style="5" customWidth="1"/>
    <col min="18" max="18" width="15.3984375" style="4" bestFit="1" customWidth="1"/>
    <col min="19" max="38" width="6.296875" style="4" customWidth="1"/>
    <col min="39" max="16384" width="6.8984375" style="4"/>
  </cols>
  <sheetData>
    <row r="1" spans="1:38">
      <c r="A1" s="104" t="s">
        <v>76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13" t="s">
        <v>132</v>
      </c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pans="1:38" s="21" customFormat="1" ht="13">
      <c r="A2" s="160" t="s">
        <v>10</v>
      </c>
      <c r="B2" s="156" t="s">
        <v>3</v>
      </c>
      <c r="C2" s="156"/>
      <c r="D2" s="156"/>
      <c r="E2" s="156"/>
      <c r="F2" s="156"/>
      <c r="G2" s="156" t="s">
        <v>12</v>
      </c>
      <c r="H2" s="156"/>
      <c r="I2" s="156"/>
      <c r="J2" s="156"/>
      <c r="K2" s="156"/>
      <c r="L2" s="156" t="s">
        <v>13</v>
      </c>
      <c r="M2" s="156"/>
      <c r="N2" s="156"/>
      <c r="O2" s="156"/>
      <c r="P2" s="156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38" s="21" customFormat="1" ht="103.5" customHeight="1">
      <c r="A3" s="160"/>
      <c r="B3" s="101" t="s">
        <v>11</v>
      </c>
      <c r="C3" s="101" t="s">
        <v>65</v>
      </c>
      <c r="D3" s="101" t="s">
        <v>67</v>
      </c>
      <c r="E3" s="101" t="s">
        <v>69</v>
      </c>
      <c r="F3" s="101" t="s">
        <v>77</v>
      </c>
      <c r="G3" s="101" t="s">
        <v>78</v>
      </c>
      <c r="H3" s="101" t="s">
        <v>64</v>
      </c>
      <c r="I3" s="101" t="s">
        <v>66</v>
      </c>
      <c r="J3" s="101" t="s">
        <v>68</v>
      </c>
      <c r="K3" s="101" t="s">
        <v>70</v>
      </c>
      <c r="L3" s="101" t="s">
        <v>78</v>
      </c>
      <c r="M3" s="101" t="s">
        <v>64</v>
      </c>
      <c r="N3" s="101" t="s">
        <v>66</v>
      </c>
      <c r="O3" s="101" t="s">
        <v>68</v>
      </c>
      <c r="P3" s="101" t="s">
        <v>70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ht="19.5" customHeight="1">
      <c r="A4" s="89" t="s">
        <v>24</v>
      </c>
      <c r="B4" s="118">
        <f>SUM(B5:B11)</f>
        <v>21750</v>
      </c>
      <c r="C4" s="100">
        <f>SUM(C5:C11)</f>
        <v>14664</v>
      </c>
      <c r="D4" s="100">
        <f t="shared" ref="D4:O4" si="0">SUM(D5:D11)</f>
        <v>1487</v>
      </c>
      <c r="E4" s="100">
        <f t="shared" si="0"/>
        <v>5272</v>
      </c>
      <c r="F4" s="100">
        <f t="shared" si="0"/>
        <v>327</v>
      </c>
      <c r="G4" s="100">
        <f t="shared" si="0"/>
        <v>13208</v>
      </c>
      <c r="H4" s="100">
        <f t="shared" si="0"/>
        <v>10154</v>
      </c>
      <c r="I4" s="100">
        <f t="shared" si="0"/>
        <v>1306</v>
      </c>
      <c r="J4" s="100">
        <f t="shared" si="0"/>
        <v>1543</v>
      </c>
      <c r="K4" s="100">
        <f t="shared" si="0"/>
        <v>205</v>
      </c>
      <c r="L4" s="100">
        <f t="shared" si="0"/>
        <v>4263</v>
      </c>
      <c r="M4" s="100">
        <f t="shared" si="0"/>
        <v>2133</v>
      </c>
      <c r="N4" s="100">
        <f t="shared" si="0"/>
        <v>42</v>
      </c>
      <c r="O4" s="100">
        <f t="shared" si="0"/>
        <v>2052</v>
      </c>
      <c r="P4" s="105">
        <f>SUM(P5:P11)</f>
        <v>36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ht="19.5" customHeight="1">
      <c r="A5" s="129" t="s">
        <v>45</v>
      </c>
      <c r="B5" s="119">
        <v>8395</v>
      </c>
      <c r="C5" s="96">
        <v>6083</v>
      </c>
      <c r="D5" s="96">
        <v>572</v>
      </c>
      <c r="E5" s="96">
        <v>1634</v>
      </c>
      <c r="F5" s="96">
        <v>106</v>
      </c>
      <c r="G5" s="96">
        <v>5011</v>
      </c>
      <c r="H5" s="96">
        <v>4026</v>
      </c>
      <c r="I5" s="96">
        <v>494</v>
      </c>
      <c r="J5" s="96">
        <v>422</v>
      </c>
      <c r="K5" s="96">
        <v>69</v>
      </c>
      <c r="L5" s="96">
        <v>1949</v>
      </c>
      <c r="M5" s="96">
        <v>1138</v>
      </c>
      <c r="N5" s="96">
        <v>21</v>
      </c>
      <c r="O5" s="96">
        <v>776</v>
      </c>
      <c r="P5" s="98">
        <v>14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19.5" customHeight="1">
      <c r="A6" s="129" t="s">
        <v>97</v>
      </c>
      <c r="B6" s="119">
        <v>1104</v>
      </c>
      <c r="C6" s="96">
        <v>688</v>
      </c>
      <c r="D6" s="96">
        <v>77</v>
      </c>
      <c r="E6" s="96">
        <v>326</v>
      </c>
      <c r="F6" s="96">
        <v>13</v>
      </c>
      <c r="G6" s="96">
        <v>678</v>
      </c>
      <c r="H6" s="96">
        <v>481</v>
      </c>
      <c r="I6" s="96">
        <v>73</v>
      </c>
      <c r="J6" s="96">
        <v>116</v>
      </c>
      <c r="K6" s="96">
        <v>8</v>
      </c>
      <c r="L6" s="96">
        <v>166</v>
      </c>
      <c r="M6" s="96">
        <v>72</v>
      </c>
      <c r="N6" s="96">
        <v>1</v>
      </c>
      <c r="O6" s="96">
        <v>92</v>
      </c>
      <c r="P6" s="98">
        <v>1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ht="19.5" customHeight="1">
      <c r="A7" s="129" t="s">
        <v>101</v>
      </c>
      <c r="B7" s="119">
        <v>3472</v>
      </c>
      <c r="C7" s="96">
        <v>2358</v>
      </c>
      <c r="D7" s="96">
        <v>198</v>
      </c>
      <c r="E7" s="96">
        <v>877</v>
      </c>
      <c r="F7" s="96">
        <v>39</v>
      </c>
      <c r="G7" s="96">
        <v>2238</v>
      </c>
      <c r="H7" s="96">
        <v>1741</v>
      </c>
      <c r="I7" s="96">
        <v>180</v>
      </c>
      <c r="J7" s="96">
        <v>287</v>
      </c>
      <c r="K7" s="96">
        <v>30</v>
      </c>
      <c r="L7" s="96">
        <v>515</v>
      </c>
      <c r="M7" s="96">
        <v>225</v>
      </c>
      <c r="N7" s="96">
        <v>2</v>
      </c>
      <c r="O7" s="96">
        <v>287</v>
      </c>
      <c r="P7" s="98">
        <v>1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ht="19.5" customHeight="1">
      <c r="A8" s="129" t="s">
        <v>106</v>
      </c>
      <c r="B8" s="119">
        <v>2543</v>
      </c>
      <c r="C8" s="96">
        <v>1436</v>
      </c>
      <c r="D8" s="96">
        <v>221</v>
      </c>
      <c r="E8" s="96">
        <v>806</v>
      </c>
      <c r="F8" s="96">
        <v>80</v>
      </c>
      <c r="G8" s="96">
        <v>1566</v>
      </c>
      <c r="H8" s="96">
        <v>1001</v>
      </c>
      <c r="I8" s="96">
        <v>197</v>
      </c>
      <c r="J8" s="96">
        <v>321</v>
      </c>
      <c r="K8" s="96">
        <v>47</v>
      </c>
      <c r="L8" s="96">
        <v>432</v>
      </c>
      <c r="M8" s="96">
        <v>195</v>
      </c>
      <c r="N8" s="96">
        <v>3</v>
      </c>
      <c r="O8" s="96">
        <v>226</v>
      </c>
      <c r="P8" s="98">
        <v>8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9.5" customHeight="1">
      <c r="A9" s="129" t="s">
        <v>127</v>
      </c>
      <c r="B9" s="119">
        <v>2211</v>
      </c>
      <c r="C9" s="96">
        <v>1653</v>
      </c>
      <c r="D9" s="96">
        <v>157</v>
      </c>
      <c r="E9" s="96">
        <v>376</v>
      </c>
      <c r="F9" s="96">
        <v>25</v>
      </c>
      <c r="G9" s="96">
        <v>1373</v>
      </c>
      <c r="H9" s="96">
        <v>1157</v>
      </c>
      <c r="I9" s="96">
        <v>143</v>
      </c>
      <c r="J9" s="96">
        <v>59</v>
      </c>
      <c r="K9" s="96">
        <v>14</v>
      </c>
      <c r="L9" s="96">
        <v>396</v>
      </c>
      <c r="M9" s="96">
        <v>214</v>
      </c>
      <c r="N9" s="96">
        <v>5</v>
      </c>
      <c r="O9" s="96">
        <v>170</v>
      </c>
      <c r="P9" s="98">
        <v>7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ht="19.5" customHeight="1">
      <c r="A10" s="129" t="s">
        <v>102</v>
      </c>
      <c r="B10" s="119">
        <v>2244</v>
      </c>
      <c r="C10" s="96">
        <v>1288</v>
      </c>
      <c r="D10" s="96">
        <v>130</v>
      </c>
      <c r="E10" s="96">
        <v>787</v>
      </c>
      <c r="F10" s="96">
        <v>39</v>
      </c>
      <c r="G10" s="96">
        <v>1207</v>
      </c>
      <c r="H10" s="96">
        <v>851</v>
      </c>
      <c r="I10" s="96">
        <v>110</v>
      </c>
      <c r="J10" s="96">
        <v>222</v>
      </c>
      <c r="K10" s="96">
        <v>24</v>
      </c>
      <c r="L10" s="96">
        <v>479</v>
      </c>
      <c r="M10" s="96">
        <v>189</v>
      </c>
      <c r="N10" s="96">
        <v>4</v>
      </c>
      <c r="O10" s="96">
        <v>283</v>
      </c>
      <c r="P10" s="98">
        <v>3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ht="19.5" customHeight="1">
      <c r="A11" s="123" t="s">
        <v>107</v>
      </c>
      <c r="B11" s="103">
        <v>1781</v>
      </c>
      <c r="C11" s="97">
        <v>1158</v>
      </c>
      <c r="D11" s="97">
        <v>132</v>
      </c>
      <c r="E11" s="97">
        <v>466</v>
      </c>
      <c r="F11" s="97">
        <v>25</v>
      </c>
      <c r="G11" s="97">
        <v>1135</v>
      </c>
      <c r="H11" s="97">
        <v>897</v>
      </c>
      <c r="I11" s="97">
        <v>109</v>
      </c>
      <c r="J11" s="97">
        <v>116</v>
      </c>
      <c r="K11" s="97">
        <v>13</v>
      </c>
      <c r="L11" s="97">
        <v>326</v>
      </c>
      <c r="M11" s="97">
        <v>100</v>
      </c>
      <c r="N11" s="97">
        <v>6</v>
      </c>
      <c r="O11" s="97">
        <v>218</v>
      </c>
      <c r="P11" s="99">
        <v>2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ht="33.75" customHeight="1">
      <c r="A12" s="106"/>
    </row>
    <row r="13" spans="1:38">
      <c r="A13" s="160" t="s">
        <v>10</v>
      </c>
      <c r="B13" s="157" t="s">
        <v>14</v>
      </c>
      <c r="C13" s="158"/>
      <c r="D13" s="158"/>
      <c r="E13" s="158"/>
      <c r="F13" s="159"/>
      <c r="G13" s="157" t="s">
        <v>82</v>
      </c>
      <c r="H13" s="158"/>
      <c r="I13" s="158"/>
      <c r="J13" s="158"/>
      <c r="K13" s="159"/>
      <c r="L13" s="157" t="s">
        <v>15</v>
      </c>
      <c r="M13" s="158"/>
      <c r="N13" s="158"/>
      <c r="O13" s="158"/>
      <c r="P13" s="159"/>
    </row>
    <row r="14" spans="1:38" ht="100.5" customHeight="1">
      <c r="A14" s="160"/>
      <c r="B14" s="101" t="s">
        <v>78</v>
      </c>
      <c r="C14" s="102" t="s">
        <v>64</v>
      </c>
      <c r="D14" s="102" t="s">
        <v>66</v>
      </c>
      <c r="E14" s="102" t="s">
        <v>68</v>
      </c>
      <c r="F14" s="102" t="s">
        <v>70</v>
      </c>
      <c r="G14" s="101" t="s">
        <v>78</v>
      </c>
      <c r="H14" s="102" t="s">
        <v>64</v>
      </c>
      <c r="I14" s="102" t="s">
        <v>66</v>
      </c>
      <c r="J14" s="102" t="s">
        <v>68</v>
      </c>
      <c r="K14" s="102" t="s">
        <v>70</v>
      </c>
      <c r="L14" s="101" t="s">
        <v>78</v>
      </c>
      <c r="M14" s="102" t="s">
        <v>64</v>
      </c>
      <c r="N14" s="102" t="s">
        <v>66</v>
      </c>
      <c r="O14" s="102" t="s">
        <v>68</v>
      </c>
      <c r="P14" s="102" t="s">
        <v>70</v>
      </c>
    </row>
    <row r="15" spans="1:38" ht="19.5" customHeight="1">
      <c r="A15" s="89" t="s">
        <v>24</v>
      </c>
      <c r="B15" s="100">
        <f>SUM(B16:B22)</f>
        <v>551</v>
      </c>
      <c r="C15" s="100">
        <f>SUM(C16:C22)</f>
        <v>467</v>
      </c>
      <c r="D15" s="100">
        <f t="shared" ref="D15:O15" si="1">SUM(D16:D22)</f>
        <v>24</v>
      </c>
      <c r="E15" s="100">
        <f t="shared" si="1"/>
        <v>59</v>
      </c>
      <c r="F15" s="100">
        <f t="shared" si="1"/>
        <v>1</v>
      </c>
      <c r="G15" s="100">
        <f t="shared" si="1"/>
        <v>2869</v>
      </c>
      <c r="H15" s="100">
        <f t="shared" si="1"/>
        <v>1299</v>
      </c>
      <c r="I15" s="100">
        <f t="shared" si="1"/>
        <v>95</v>
      </c>
      <c r="J15" s="100">
        <f t="shared" si="1"/>
        <v>1403</v>
      </c>
      <c r="K15" s="100">
        <f t="shared" si="1"/>
        <v>72</v>
      </c>
      <c r="L15" s="100">
        <f t="shared" si="1"/>
        <v>361</v>
      </c>
      <c r="M15" s="100">
        <f t="shared" si="1"/>
        <v>212</v>
      </c>
      <c r="N15" s="100">
        <f t="shared" si="1"/>
        <v>7</v>
      </c>
      <c r="O15" s="100">
        <f t="shared" si="1"/>
        <v>135</v>
      </c>
      <c r="P15" s="105">
        <f>SUM(P16:P22)</f>
        <v>7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ht="19.5" customHeight="1">
      <c r="A16" s="129" t="s">
        <v>45</v>
      </c>
      <c r="B16" s="96">
        <v>238</v>
      </c>
      <c r="C16" s="96">
        <v>208</v>
      </c>
      <c r="D16" s="96">
        <v>14</v>
      </c>
      <c r="E16" s="96">
        <v>16</v>
      </c>
      <c r="F16" s="96">
        <v>0</v>
      </c>
      <c r="G16" s="96">
        <v>789</v>
      </c>
      <c r="H16" s="96">
        <v>407</v>
      </c>
      <c r="I16" s="96">
        <v>34</v>
      </c>
      <c r="J16" s="96">
        <v>331</v>
      </c>
      <c r="K16" s="96">
        <v>17</v>
      </c>
      <c r="L16" s="96">
        <v>171</v>
      </c>
      <c r="M16" s="96">
        <v>112</v>
      </c>
      <c r="N16" s="96">
        <v>5</v>
      </c>
      <c r="O16" s="96">
        <v>53</v>
      </c>
      <c r="P16" s="98">
        <v>1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38" ht="19.5" customHeight="1">
      <c r="A17" s="129" t="s">
        <v>97</v>
      </c>
      <c r="B17" s="96">
        <v>35</v>
      </c>
      <c r="C17" s="96">
        <v>29</v>
      </c>
      <c r="D17" s="96">
        <v>0</v>
      </c>
      <c r="E17" s="96">
        <v>6</v>
      </c>
      <c r="F17" s="96">
        <v>0</v>
      </c>
      <c r="G17" s="96">
        <v>189</v>
      </c>
      <c r="H17" s="96">
        <v>79</v>
      </c>
      <c r="I17" s="96">
        <v>1</v>
      </c>
      <c r="J17" s="96">
        <v>106</v>
      </c>
      <c r="K17" s="96">
        <v>3</v>
      </c>
      <c r="L17" s="96">
        <v>18</v>
      </c>
      <c r="M17" s="96">
        <v>11</v>
      </c>
      <c r="N17" s="96">
        <v>0</v>
      </c>
      <c r="O17" s="96">
        <v>6</v>
      </c>
      <c r="P17" s="98">
        <v>1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38" ht="19.5" customHeight="1">
      <c r="A18" s="129" t="s">
        <v>101</v>
      </c>
      <c r="B18" s="96">
        <v>66</v>
      </c>
      <c r="C18" s="96">
        <v>59</v>
      </c>
      <c r="D18" s="96">
        <v>2</v>
      </c>
      <c r="E18" s="96">
        <v>5</v>
      </c>
      <c r="F18" s="96">
        <v>0</v>
      </c>
      <c r="G18" s="96">
        <v>548</v>
      </c>
      <c r="H18" s="96">
        <v>258</v>
      </c>
      <c r="I18" s="96">
        <v>12</v>
      </c>
      <c r="J18" s="96">
        <v>272</v>
      </c>
      <c r="K18" s="96">
        <v>6</v>
      </c>
      <c r="L18" s="96">
        <v>51</v>
      </c>
      <c r="M18" s="96">
        <v>28</v>
      </c>
      <c r="N18" s="96">
        <v>0</v>
      </c>
      <c r="O18" s="96">
        <v>22</v>
      </c>
      <c r="P18" s="98">
        <v>1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</row>
    <row r="19" spans="1:38" ht="19.5" customHeight="1">
      <c r="A19" s="129" t="s">
        <v>106</v>
      </c>
      <c r="B19" s="96">
        <v>37</v>
      </c>
      <c r="C19" s="96">
        <v>34</v>
      </c>
      <c r="D19" s="96">
        <v>0</v>
      </c>
      <c r="E19" s="96">
        <v>3</v>
      </c>
      <c r="F19" s="96">
        <v>0</v>
      </c>
      <c r="G19" s="96">
        <v>442</v>
      </c>
      <c r="H19" s="96">
        <v>162</v>
      </c>
      <c r="I19" s="96">
        <v>18</v>
      </c>
      <c r="J19" s="96">
        <v>238</v>
      </c>
      <c r="K19" s="96">
        <v>24</v>
      </c>
      <c r="L19" s="96">
        <v>35</v>
      </c>
      <c r="M19" s="96">
        <v>17</v>
      </c>
      <c r="N19" s="96">
        <v>2</v>
      </c>
      <c r="O19" s="96">
        <v>15</v>
      </c>
      <c r="P19" s="98">
        <v>1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38" ht="19.5" customHeight="1">
      <c r="A20" s="129" t="s">
        <v>127</v>
      </c>
      <c r="B20" s="96">
        <v>54</v>
      </c>
      <c r="C20" s="96">
        <v>43</v>
      </c>
      <c r="D20" s="96">
        <v>3</v>
      </c>
      <c r="E20" s="96">
        <v>8</v>
      </c>
      <c r="F20" s="96">
        <v>0</v>
      </c>
      <c r="G20" s="96">
        <v>283</v>
      </c>
      <c r="H20" s="96">
        <v>153</v>
      </c>
      <c r="I20" s="96">
        <v>3</v>
      </c>
      <c r="J20" s="96">
        <v>123</v>
      </c>
      <c r="K20" s="96">
        <v>4</v>
      </c>
      <c r="L20" s="96">
        <v>27</v>
      </c>
      <c r="M20" s="96">
        <v>18</v>
      </c>
      <c r="N20" s="96">
        <v>0</v>
      </c>
      <c r="O20" s="96">
        <v>9</v>
      </c>
      <c r="P20" s="98">
        <v>0</v>
      </c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38" ht="19.5" customHeight="1">
      <c r="A21" s="129" t="s">
        <v>102</v>
      </c>
      <c r="B21" s="96">
        <v>59</v>
      </c>
      <c r="C21" s="96">
        <v>48</v>
      </c>
      <c r="D21" s="96">
        <v>1</v>
      </c>
      <c r="E21" s="96">
        <v>10</v>
      </c>
      <c r="F21" s="96">
        <v>0</v>
      </c>
      <c r="G21" s="96">
        <v>421</v>
      </c>
      <c r="H21" s="96">
        <v>156</v>
      </c>
      <c r="I21" s="96">
        <v>15</v>
      </c>
      <c r="J21" s="96">
        <v>240</v>
      </c>
      <c r="K21" s="96">
        <v>10</v>
      </c>
      <c r="L21" s="96">
        <v>33</v>
      </c>
      <c r="M21" s="96">
        <v>16</v>
      </c>
      <c r="N21" s="96">
        <v>0</v>
      </c>
      <c r="O21" s="96">
        <v>15</v>
      </c>
      <c r="P21" s="98">
        <v>2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38" ht="19.5" customHeight="1">
      <c r="A22" s="123" t="s">
        <v>107</v>
      </c>
      <c r="B22" s="103">
        <v>62</v>
      </c>
      <c r="C22" s="97">
        <v>46</v>
      </c>
      <c r="D22" s="97">
        <v>4</v>
      </c>
      <c r="E22" s="97">
        <v>11</v>
      </c>
      <c r="F22" s="97">
        <v>1</v>
      </c>
      <c r="G22" s="97">
        <v>197</v>
      </c>
      <c r="H22" s="97">
        <v>84</v>
      </c>
      <c r="I22" s="97">
        <v>12</v>
      </c>
      <c r="J22" s="97">
        <v>93</v>
      </c>
      <c r="K22" s="97">
        <v>8</v>
      </c>
      <c r="L22" s="97">
        <v>26</v>
      </c>
      <c r="M22" s="97">
        <v>10</v>
      </c>
      <c r="N22" s="97">
        <v>0</v>
      </c>
      <c r="O22" s="97">
        <v>15</v>
      </c>
      <c r="P22" s="99">
        <v>1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</row>
    <row r="23" spans="1:38" ht="33.75" customHeight="1">
      <c r="A23" s="106"/>
    </row>
    <row r="24" spans="1:38" ht="29.25" customHeight="1">
      <c r="R24" s="161" t="s">
        <v>10</v>
      </c>
      <c r="S24" s="157" t="s">
        <v>103</v>
      </c>
      <c r="T24" s="158"/>
      <c r="U24" s="158"/>
      <c r="V24" s="158"/>
      <c r="W24" s="159"/>
      <c r="X24" s="156" t="s">
        <v>91</v>
      </c>
      <c r="Y24" s="156"/>
      <c r="Z24" s="156"/>
      <c r="AA24" s="156"/>
      <c r="AB24" s="156"/>
      <c r="AC24" s="155" t="s">
        <v>92</v>
      </c>
      <c r="AD24" s="156"/>
      <c r="AE24" s="156"/>
      <c r="AF24" s="156"/>
      <c r="AG24" s="156"/>
      <c r="AH24" s="157" t="s">
        <v>16</v>
      </c>
      <c r="AI24" s="158"/>
      <c r="AJ24" s="158"/>
      <c r="AK24" s="158"/>
      <c r="AL24" s="159"/>
    </row>
    <row r="25" spans="1:38" ht="100.5" customHeight="1">
      <c r="R25" s="162"/>
      <c r="S25" s="101" t="s">
        <v>78</v>
      </c>
      <c r="T25" s="102" t="s">
        <v>64</v>
      </c>
      <c r="U25" s="102" t="s">
        <v>66</v>
      </c>
      <c r="V25" s="102" t="s">
        <v>68</v>
      </c>
      <c r="W25" s="102" t="s">
        <v>70</v>
      </c>
      <c r="X25" s="101" t="s">
        <v>78</v>
      </c>
      <c r="Y25" s="102" t="s">
        <v>64</v>
      </c>
      <c r="Z25" s="102" t="s">
        <v>66</v>
      </c>
      <c r="AA25" s="102" t="s">
        <v>108</v>
      </c>
      <c r="AB25" s="102" t="s">
        <v>70</v>
      </c>
      <c r="AC25" s="101" t="s">
        <v>78</v>
      </c>
      <c r="AD25" s="102" t="s">
        <v>64</v>
      </c>
      <c r="AE25" s="102" t="s">
        <v>66</v>
      </c>
      <c r="AF25" s="102" t="s">
        <v>68</v>
      </c>
      <c r="AG25" s="102" t="s">
        <v>70</v>
      </c>
      <c r="AH25" s="101" t="s">
        <v>11</v>
      </c>
      <c r="AI25" s="102" t="s">
        <v>64</v>
      </c>
      <c r="AJ25" s="102" t="s">
        <v>66</v>
      </c>
      <c r="AK25" s="102" t="s">
        <v>68</v>
      </c>
      <c r="AL25" s="102" t="s">
        <v>70</v>
      </c>
    </row>
    <row r="26" spans="1:38" ht="19.5" customHeight="1">
      <c r="R26" s="89" t="s">
        <v>24</v>
      </c>
      <c r="S26" s="118">
        <f>SUM(S27:S33)</f>
        <v>78</v>
      </c>
      <c r="T26" s="100">
        <f>SUM(T27:T33)</f>
        <v>52</v>
      </c>
      <c r="U26" s="100">
        <f t="shared" ref="U26:AK26" si="2">SUM(U27:U33)</f>
        <v>1</v>
      </c>
      <c r="V26" s="100">
        <f t="shared" si="2"/>
        <v>24</v>
      </c>
      <c r="W26" s="100">
        <f t="shared" si="2"/>
        <v>1</v>
      </c>
      <c r="X26" s="100">
        <f t="shared" si="2"/>
        <v>88</v>
      </c>
      <c r="Y26" s="100">
        <f t="shared" si="2"/>
        <v>68</v>
      </c>
      <c r="Z26" s="100">
        <f t="shared" si="2"/>
        <v>0</v>
      </c>
      <c r="AA26" s="100">
        <f t="shared" si="2"/>
        <v>15</v>
      </c>
      <c r="AB26" s="100">
        <f t="shared" si="2"/>
        <v>5</v>
      </c>
      <c r="AC26" s="100">
        <f t="shared" si="2"/>
        <v>204</v>
      </c>
      <c r="AD26" s="100">
        <f t="shared" si="2"/>
        <v>195</v>
      </c>
      <c r="AE26" s="100">
        <f t="shared" si="2"/>
        <v>9</v>
      </c>
      <c r="AF26" s="100">
        <f t="shared" si="2"/>
        <v>0</v>
      </c>
      <c r="AG26" s="100">
        <f t="shared" si="2"/>
        <v>0</v>
      </c>
      <c r="AH26" s="100">
        <f t="shared" si="2"/>
        <v>128</v>
      </c>
      <c r="AI26" s="100">
        <f t="shared" si="2"/>
        <v>84</v>
      </c>
      <c r="AJ26" s="100">
        <f t="shared" si="2"/>
        <v>3</v>
      </c>
      <c r="AK26" s="100">
        <f t="shared" si="2"/>
        <v>41</v>
      </c>
      <c r="AL26" s="105">
        <f>SUM(AL27:AL33)</f>
        <v>0</v>
      </c>
    </row>
    <row r="27" spans="1:38" ht="19.5" customHeight="1">
      <c r="R27" s="129" t="s">
        <v>45</v>
      </c>
      <c r="S27" s="119">
        <v>5</v>
      </c>
      <c r="T27" s="96">
        <v>5</v>
      </c>
      <c r="U27" s="96">
        <v>0</v>
      </c>
      <c r="V27" s="96">
        <v>0</v>
      </c>
      <c r="W27" s="96">
        <v>0</v>
      </c>
      <c r="X27" s="96">
        <v>71</v>
      </c>
      <c r="Y27" s="96">
        <v>57</v>
      </c>
      <c r="Z27" s="96">
        <v>0</v>
      </c>
      <c r="AA27" s="96">
        <v>9</v>
      </c>
      <c r="AB27" s="96">
        <v>5</v>
      </c>
      <c r="AC27" s="96">
        <v>84</v>
      </c>
      <c r="AD27" s="96">
        <v>81</v>
      </c>
      <c r="AE27" s="96">
        <v>3</v>
      </c>
      <c r="AF27" s="96">
        <v>0</v>
      </c>
      <c r="AG27" s="96">
        <v>0</v>
      </c>
      <c r="AH27" s="96">
        <v>77</v>
      </c>
      <c r="AI27" s="96">
        <v>49</v>
      </c>
      <c r="AJ27" s="96">
        <v>1</v>
      </c>
      <c r="AK27" s="96">
        <v>27</v>
      </c>
      <c r="AL27" s="98">
        <v>0</v>
      </c>
    </row>
    <row r="28" spans="1:38" ht="19.5" customHeight="1">
      <c r="R28" s="129" t="s">
        <v>97</v>
      </c>
      <c r="S28" s="119">
        <v>2</v>
      </c>
      <c r="T28" s="96">
        <v>2</v>
      </c>
      <c r="U28" s="96">
        <v>0</v>
      </c>
      <c r="V28" s="96">
        <v>0</v>
      </c>
      <c r="W28" s="96">
        <v>0</v>
      </c>
      <c r="X28" s="96">
        <v>4</v>
      </c>
      <c r="Y28" s="96">
        <v>4</v>
      </c>
      <c r="Z28" s="96">
        <v>0</v>
      </c>
      <c r="AA28" s="96">
        <v>0</v>
      </c>
      <c r="AB28" s="96">
        <v>0</v>
      </c>
      <c r="AC28" s="96">
        <v>12</v>
      </c>
      <c r="AD28" s="96">
        <v>10</v>
      </c>
      <c r="AE28" s="96">
        <v>2</v>
      </c>
      <c r="AF28" s="96">
        <v>0</v>
      </c>
      <c r="AG28" s="96">
        <v>0</v>
      </c>
      <c r="AH28" s="96">
        <v>0</v>
      </c>
      <c r="AI28" s="96">
        <v>0</v>
      </c>
      <c r="AJ28" s="96">
        <v>0</v>
      </c>
      <c r="AK28" s="96">
        <v>0</v>
      </c>
      <c r="AL28" s="98">
        <v>0</v>
      </c>
    </row>
    <row r="29" spans="1:38" ht="19.5" customHeight="1">
      <c r="R29" s="129" t="s">
        <v>101</v>
      </c>
      <c r="S29" s="119">
        <v>15</v>
      </c>
      <c r="T29" s="96">
        <v>13</v>
      </c>
      <c r="U29" s="96">
        <v>1</v>
      </c>
      <c r="V29" s="96">
        <v>0</v>
      </c>
      <c r="W29" s="96">
        <v>1</v>
      </c>
      <c r="X29" s="96">
        <v>6</v>
      </c>
      <c r="Y29" s="96">
        <v>4</v>
      </c>
      <c r="Z29" s="96">
        <v>0</v>
      </c>
      <c r="AA29" s="96">
        <v>2</v>
      </c>
      <c r="AB29" s="96">
        <v>0</v>
      </c>
      <c r="AC29" s="96">
        <v>17</v>
      </c>
      <c r="AD29" s="96">
        <v>17</v>
      </c>
      <c r="AE29" s="96">
        <v>0</v>
      </c>
      <c r="AF29" s="96">
        <v>0</v>
      </c>
      <c r="AG29" s="96">
        <v>0</v>
      </c>
      <c r="AH29" s="96">
        <v>16</v>
      </c>
      <c r="AI29" s="96">
        <v>13</v>
      </c>
      <c r="AJ29" s="96">
        <v>1</v>
      </c>
      <c r="AK29" s="96">
        <v>2</v>
      </c>
      <c r="AL29" s="98">
        <v>0</v>
      </c>
    </row>
    <row r="30" spans="1:38" ht="19.5" customHeight="1">
      <c r="R30" s="129" t="s">
        <v>106</v>
      </c>
      <c r="S30" s="119">
        <v>2</v>
      </c>
      <c r="T30" s="96">
        <v>2</v>
      </c>
      <c r="U30" s="96">
        <v>0</v>
      </c>
      <c r="V30" s="96">
        <v>0</v>
      </c>
      <c r="W30" s="96">
        <v>0</v>
      </c>
      <c r="X30" s="96">
        <v>2</v>
      </c>
      <c r="Y30" s="96">
        <v>1</v>
      </c>
      <c r="Z30" s="96">
        <v>0</v>
      </c>
      <c r="AA30" s="96">
        <v>1</v>
      </c>
      <c r="AB30" s="96">
        <v>0</v>
      </c>
      <c r="AC30" s="96">
        <v>21</v>
      </c>
      <c r="AD30" s="96">
        <v>21</v>
      </c>
      <c r="AE30" s="96">
        <v>0</v>
      </c>
      <c r="AF30" s="96">
        <v>0</v>
      </c>
      <c r="AG30" s="96">
        <v>0</v>
      </c>
      <c r="AH30" s="96">
        <v>6</v>
      </c>
      <c r="AI30" s="96">
        <v>3</v>
      </c>
      <c r="AJ30" s="96">
        <v>1</v>
      </c>
      <c r="AK30" s="96">
        <v>2</v>
      </c>
      <c r="AL30" s="98">
        <v>0</v>
      </c>
    </row>
    <row r="31" spans="1:38" ht="19.5" customHeight="1">
      <c r="R31" s="129" t="s">
        <v>127</v>
      </c>
      <c r="S31" s="119">
        <v>19</v>
      </c>
      <c r="T31" s="96">
        <v>15</v>
      </c>
      <c r="U31" s="96">
        <v>0</v>
      </c>
      <c r="V31" s="96">
        <v>4</v>
      </c>
      <c r="W31" s="96">
        <v>0</v>
      </c>
      <c r="X31" s="96">
        <v>2</v>
      </c>
      <c r="Y31" s="96">
        <v>2</v>
      </c>
      <c r="Z31" s="96">
        <v>0</v>
      </c>
      <c r="AA31" s="96">
        <v>0</v>
      </c>
      <c r="AB31" s="96">
        <v>0</v>
      </c>
      <c r="AC31" s="96">
        <v>50</v>
      </c>
      <c r="AD31" s="96">
        <v>47</v>
      </c>
      <c r="AE31" s="96">
        <v>3</v>
      </c>
      <c r="AF31" s="96">
        <v>0</v>
      </c>
      <c r="AG31" s="96">
        <v>0</v>
      </c>
      <c r="AH31" s="96">
        <v>7</v>
      </c>
      <c r="AI31" s="96">
        <v>4</v>
      </c>
      <c r="AJ31" s="96">
        <v>0</v>
      </c>
      <c r="AK31" s="96">
        <v>3</v>
      </c>
      <c r="AL31" s="98">
        <v>0</v>
      </c>
    </row>
    <row r="32" spans="1:38" ht="19.5" customHeight="1">
      <c r="R32" s="129" t="s">
        <v>102</v>
      </c>
      <c r="S32" s="119">
        <v>12</v>
      </c>
      <c r="T32" s="96">
        <v>3</v>
      </c>
      <c r="U32" s="96">
        <v>0</v>
      </c>
      <c r="V32" s="96">
        <v>9</v>
      </c>
      <c r="W32" s="96">
        <v>0</v>
      </c>
      <c r="X32" s="96">
        <v>1</v>
      </c>
      <c r="Y32" s="96">
        <v>0</v>
      </c>
      <c r="Z32" s="96">
        <v>0</v>
      </c>
      <c r="AA32" s="96">
        <v>1</v>
      </c>
      <c r="AB32" s="96">
        <v>0</v>
      </c>
      <c r="AC32" s="96">
        <v>10</v>
      </c>
      <c r="AD32" s="96">
        <v>10</v>
      </c>
      <c r="AE32" s="96">
        <v>0</v>
      </c>
      <c r="AF32" s="96">
        <v>0</v>
      </c>
      <c r="AG32" s="96">
        <v>0</v>
      </c>
      <c r="AH32" s="96">
        <v>22</v>
      </c>
      <c r="AI32" s="96">
        <v>15</v>
      </c>
      <c r="AJ32" s="96">
        <v>0</v>
      </c>
      <c r="AK32" s="96">
        <v>7</v>
      </c>
      <c r="AL32" s="98">
        <v>0</v>
      </c>
    </row>
    <row r="33" spans="18:38" ht="19.5" customHeight="1">
      <c r="R33" s="123" t="s">
        <v>107</v>
      </c>
      <c r="S33" s="103">
        <v>23</v>
      </c>
      <c r="T33" s="97">
        <v>12</v>
      </c>
      <c r="U33" s="97">
        <v>0</v>
      </c>
      <c r="V33" s="97">
        <v>11</v>
      </c>
      <c r="W33" s="97">
        <v>0</v>
      </c>
      <c r="X33" s="97">
        <v>2</v>
      </c>
      <c r="Y33" s="97">
        <v>0</v>
      </c>
      <c r="Z33" s="97">
        <v>0</v>
      </c>
      <c r="AA33" s="97">
        <v>2</v>
      </c>
      <c r="AB33" s="97">
        <v>0</v>
      </c>
      <c r="AC33" s="97">
        <v>10</v>
      </c>
      <c r="AD33" s="97">
        <v>9</v>
      </c>
      <c r="AE33" s="97">
        <v>1</v>
      </c>
      <c r="AF33" s="97">
        <v>0</v>
      </c>
      <c r="AG33" s="97">
        <v>0</v>
      </c>
      <c r="AH33" s="97">
        <v>0</v>
      </c>
      <c r="AI33" s="97">
        <v>0</v>
      </c>
      <c r="AJ33" s="97">
        <v>0</v>
      </c>
      <c r="AK33" s="97">
        <v>0</v>
      </c>
      <c r="AL33" s="99">
        <v>0</v>
      </c>
    </row>
  </sheetData>
  <mergeCells count="13">
    <mergeCell ref="AC24:AG24"/>
    <mergeCell ref="AH24:AL24"/>
    <mergeCell ref="A2:A3"/>
    <mergeCell ref="B2:F2"/>
    <mergeCell ref="G2:K2"/>
    <mergeCell ref="L2:P2"/>
    <mergeCell ref="A13:A14"/>
    <mergeCell ref="B13:F13"/>
    <mergeCell ref="R24:R25"/>
    <mergeCell ref="S24:W24"/>
    <mergeCell ref="G13:K13"/>
    <mergeCell ref="L13:P13"/>
    <mergeCell ref="X24:AB24"/>
  </mergeCells>
  <phoneticPr fontId="1"/>
  <printOptions horizontalCentered="1"/>
  <pageMargins left="0.78740157480314965" right="0.47244094488188981" top="0.59055118110236227" bottom="0.59055118110236227" header="0" footer="0"/>
  <pageSetup paperSize="9" scale="69" fitToWidth="40" orientation="portrait" blackAndWhite="1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7">
    <tabColor theme="3" tint="0.59999389629810485"/>
    <outlinePr summaryBelow="0" summaryRight="0"/>
    <pageSetUpPr autoPageBreaks="0"/>
  </sheetPr>
  <dimension ref="A1:N15"/>
  <sheetViews>
    <sheetView showGridLines="0" view="pageBreakPreview" zoomScale="115" zoomScaleNormal="75" zoomScaleSheetLayoutView="115" workbookViewId="0">
      <selection activeCell="B4" sqref="B4"/>
    </sheetView>
  </sheetViews>
  <sheetFormatPr defaultColWidth="7" defaultRowHeight="11.5"/>
  <cols>
    <col min="1" max="1" width="15.3984375" style="1" customWidth="1"/>
    <col min="2" max="2" width="8.09765625" style="1" customWidth="1"/>
    <col min="3" max="14" width="6.8984375" style="1" customWidth="1"/>
  </cols>
  <sheetData>
    <row r="1" spans="1:14" s="7" customFormat="1" ht="14">
      <c r="A1" s="114" t="s">
        <v>79</v>
      </c>
      <c r="B1" s="6"/>
      <c r="C1" s="6"/>
      <c r="D1" s="6"/>
      <c r="E1" s="6"/>
      <c r="F1" s="6"/>
      <c r="G1" s="6"/>
      <c r="H1" s="6"/>
      <c r="I1" s="6"/>
      <c r="J1" s="6"/>
      <c r="K1" s="6"/>
      <c r="L1" s="9"/>
      <c r="M1" s="142" t="s">
        <v>132</v>
      </c>
      <c r="N1" s="141"/>
    </row>
    <row r="2" spans="1:14" s="13" customFormat="1" ht="13">
      <c r="A2" s="163" t="s">
        <v>34</v>
      </c>
      <c r="B2" s="163" t="s">
        <v>24</v>
      </c>
      <c r="C2" s="166" t="s">
        <v>109</v>
      </c>
      <c r="D2" s="167"/>
      <c r="E2" s="168"/>
      <c r="F2" s="163" t="s">
        <v>110</v>
      </c>
      <c r="G2" s="163" t="s">
        <v>111</v>
      </c>
      <c r="H2" s="163" t="s">
        <v>112</v>
      </c>
      <c r="I2" s="163" t="s">
        <v>135</v>
      </c>
      <c r="J2" s="163" t="s">
        <v>128</v>
      </c>
      <c r="K2" s="169" t="s">
        <v>9</v>
      </c>
      <c r="L2" s="171" t="s">
        <v>104</v>
      </c>
      <c r="M2" s="163" t="s">
        <v>113</v>
      </c>
    </row>
    <row r="3" spans="1:14" s="13" customFormat="1" ht="63.75" customHeight="1">
      <c r="A3" s="164"/>
      <c r="B3" s="165"/>
      <c r="C3" s="112" t="s">
        <v>17</v>
      </c>
      <c r="D3" s="112" t="s">
        <v>18</v>
      </c>
      <c r="E3" s="138" t="s">
        <v>56</v>
      </c>
      <c r="F3" s="165"/>
      <c r="G3" s="165"/>
      <c r="H3" s="165"/>
      <c r="I3" s="164"/>
      <c r="J3" s="164"/>
      <c r="K3" s="170"/>
      <c r="L3" s="172"/>
      <c r="M3" s="165"/>
    </row>
    <row r="4" spans="1:14" s="7" customFormat="1" ht="13">
      <c r="A4" s="89" t="s">
        <v>24</v>
      </c>
      <c r="B4" s="116">
        <f>SUM(B5:B11)</f>
        <v>323</v>
      </c>
      <c r="C4" s="115">
        <f t="shared" ref="C4:M4" si="0">SUM(C5:C11)</f>
        <v>8</v>
      </c>
      <c r="D4" s="115">
        <f t="shared" si="0"/>
        <v>9</v>
      </c>
      <c r="E4" s="115">
        <f t="shared" si="0"/>
        <v>0</v>
      </c>
      <c r="F4" s="115">
        <f t="shared" si="0"/>
        <v>192</v>
      </c>
      <c r="G4" s="115">
        <f t="shared" si="0"/>
        <v>106</v>
      </c>
      <c r="H4" s="115">
        <f t="shared" si="0"/>
        <v>0</v>
      </c>
      <c r="I4" s="115">
        <f t="shared" si="0"/>
        <v>1</v>
      </c>
      <c r="J4" s="115">
        <f t="shared" si="0"/>
        <v>0</v>
      </c>
      <c r="K4" s="115">
        <f t="shared" si="0"/>
        <v>0</v>
      </c>
      <c r="L4" s="115">
        <f t="shared" si="0"/>
        <v>7</v>
      </c>
      <c r="M4" s="137">
        <f t="shared" si="0"/>
        <v>0</v>
      </c>
    </row>
    <row r="5" spans="1:14" s="7" customFormat="1" ht="13">
      <c r="A5" s="129" t="s">
        <v>45</v>
      </c>
      <c r="B5" s="107">
        <v>159</v>
      </c>
      <c r="C5" s="108">
        <v>5</v>
      </c>
      <c r="D5" s="108">
        <v>9</v>
      </c>
      <c r="E5" s="108">
        <v>0</v>
      </c>
      <c r="F5" s="108">
        <v>96</v>
      </c>
      <c r="G5" s="108">
        <v>49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10">
        <v>0</v>
      </c>
    </row>
    <row r="6" spans="1:14" s="7" customFormat="1" ht="13">
      <c r="A6" s="129" t="s">
        <v>97</v>
      </c>
      <c r="B6" s="107">
        <v>19</v>
      </c>
      <c r="C6" s="108">
        <v>1</v>
      </c>
      <c r="D6" s="108">
        <v>0</v>
      </c>
      <c r="E6" s="108">
        <v>0</v>
      </c>
      <c r="F6" s="108">
        <v>18</v>
      </c>
      <c r="G6" s="108">
        <v>0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10">
        <v>0</v>
      </c>
    </row>
    <row r="7" spans="1:14" s="7" customFormat="1" ht="13">
      <c r="A7" s="129" t="s">
        <v>101</v>
      </c>
      <c r="B7" s="107">
        <v>54</v>
      </c>
      <c r="C7" s="108">
        <v>0</v>
      </c>
      <c r="D7" s="108">
        <v>0</v>
      </c>
      <c r="E7" s="108">
        <v>0</v>
      </c>
      <c r="F7" s="108">
        <v>34</v>
      </c>
      <c r="G7" s="108">
        <v>20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10">
        <v>0</v>
      </c>
    </row>
    <row r="8" spans="1:14" s="7" customFormat="1" ht="13">
      <c r="A8" s="129" t="s">
        <v>106</v>
      </c>
      <c r="B8" s="107">
        <v>30</v>
      </c>
      <c r="C8" s="108">
        <v>0</v>
      </c>
      <c r="D8" s="108">
        <v>0</v>
      </c>
      <c r="E8" s="108">
        <v>0</v>
      </c>
      <c r="F8" s="108">
        <v>20</v>
      </c>
      <c r="G8" s="108">
        <v>10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10">
        <v>0</v>
      </c>
    </row>
    <row r="9" spans="1:14" s="7" customFormat="1" ht="13">
      <c r="A9" s="129" t="s">
        <v>127</v>
      </c>
      <c r="B9" s="107">
        <v>26</v>
      </c>
      <c r="C9" s="108">
        <v>0</v>
      </c>
      <c r="D9" s="108">
        <v>0</v>
      </c>
      <c r="E9" s="108">
        <v>0</v>
      </c>
      <c r="F9" s="108">
        <v>13</v>
      </c>
      <c r="G9" s="108">
        <v>6</v>
      </c>
      <c r="H9" s="108">
        <v>0</v>
      </c>
      <c r="I9" s="108">
        <v>0</v>
      </c>
      <c r="J9" s="108">
        <v>0</v>
      </c>
      <c r="K9" s="108">
        <v>0</v>
      </c>
      <c r="L9" s="108">
        <v>7</v>
      </c>
      <c r="M9" s="110">
        <v>0</v>
      </c>
    </row>
    <row r="10" spans="1:14" s="7" customFormat="1" ht="13">
      <c r="A10" s="129" t="s">
        <v>102</v>
      </c>
      <c r="B10" s="107">
        <v>10</v>
      </c>
      <c r="C10" s="108">
        <v>0</v>
      </c>
      <c r="D10" s="108">
        <v>0</v>
      </c>
      <c r="E10" s="108">
        <v>0</v>
      </c>
      <c r="F10" s="108">
        <v>0</v>
      </c>
      <c r="G10" s="108">
        <v>10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10">
        <v>0</v>
      </c>
    </row>
    <row r="11" spans="1:14" s="7" customFormat="1" ht="13">
      <c r="A11" s="134" t="s">
        <v>107</v>
      </c>
      <c r="B11" s="136">
        <v>25</v>
      </c>
      <c r="C11" s="109">
        <v>2</v>
      </c>
      <c r="D11" s="109">
        <v>0</v>
      </c>
      <c r="E11" s="109">
        <v>0</v>
      </c>
      <c r="F11" s="109">
        <v>11</v>
      </c>
      <c r="G11" s="109">
        <v>11</v>
      </c>
      <c r="H11" s="109">
        <v>0</v>
      </c>
      <c r="I11" s="109">
        <v>1</v>
      </c>
      <c r="J11" s="109">
        <v>0</v>
      </c>
      <c r="K11" s="109">
        <v>0</v>
      </c>
      <c r="L11" s="109">
        <v>0</v>
      </c>
      <c r="M11" s="111">
        <v>0</v>
      </c>
    </row>
    <row r="13" spans="1:14">
      <c r="A13" s="135"/>
    </row>
    <row r="14" spans="1:14">
      <c r="A14" s="135"/>
    </row>
    <row r="15" spans="1:14">
      <c r="A15" s="135"/>
    </row>
  </sheetData>
  <mergeCells count="11">
    <mergeCell ref="A2:A3"/>
    <mergeCell ref="B2:B3"/>
    <mergeCell ref="C2:E2"/>
    <mergeCell ref="F2:F3"/>
    <mergeCell ref="M2:M3"/>
    <mergeCell ref="G2:G3"/>
    <mergeCell ref="H2:H3"/>
    <mergeCell ref="K2:K3"/>
    <mergeCell ref="L2:L3"/>
    <mergeCell ref="J2:J3"/>
    <mergeCell ref="I2:I3"/>
  </mergeCells>
  <phoneticPr fontId="1"/>
  <pageMargins left="0.78740157480314965" right="0.78740157480314965" top="0.59055118110236227" bottom="0.59055118110236227" header="0" footer="0"/>
  <pageSetup paperSize="9" scale="99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theme="3" tint="0.59999389629810485"/>
    <outlinePr summaryBelow="0" summaryRight="0"/>
    <pageSetUpPr autoPageBreaks="0"/>
  </sheetPr>
  <dimension ref="A1:K29"/>
  <sheetViews>
    <sheetView showGridLines="0" view="pageBreakPreview" zoomScaleNormal="75" zoomScaleSheetLayoutView="100" workbookViewId="0"/>
  </sheetViews>
  <sheetFormatPr defaultColWidth="7" defaultRowHeight="11.5"/>
  <cols>
    <col min="1" max="1" width="11.59765625" style="1" customWidth="1"/>
    <col min="2" max="6" width="15.59765625" style="1" customWidth="1"/>
  </cols>
  <sheetData>
    <row r="1" spans="1:11" s="7" customFormat="1" ht="13">
      <c r="A1" s="50" t="s">
        <v>136</v>
      </c>
      <c r="B1" s="6"/>
      <c r="C1" s="6"/>
      <c r="D1" s="6"/>
      <c r="E1" s="6"/>
      <c r="F1" s="88" t="s">
        <v>4</v>
      </c>
    </row>
    <row r="2" spans="1:11" s="13" customFormat="1" ht="12" customHeight="1">
      <c r="A2" s="173" t="s">
        <v>30</v>
      </c>
      <c r="B2" s="173" t="s">
        <v>117</v>
      </c>
      <c r="C2" s="175" t="s">
        <v>118</v>
      </c>
      <c r="D2" s="176"/>
      <c r="E2" s="176"/>
      <c r="F2" s="177"/>
    </row>
    <row r="3" spans="1:11" s="13" customFormat="1" ht="12" customHeight="1">
      <c r="A3" s="174"/>
      <c r="B3" s="174"/>
      <c r="C3" s="18" t="s">
        <v>24</v>
      </c>
      <c r="D3" s="18" t="s">
        <v>31</v>
      </c>
      <c r="E3" s="18" t="s">
        <v>32</v>
      </c>
      <c r="F3" s="19" t="s">
        <v>33</v>
      </c>
    </row>
    <row r="4" spans="1:11" s="7" customFormat="1" ht="13">
      <c r="A4" s="20" t="s">
        <v>119</v>
      </c>
      <c r="B4" s="78">
        <v>27</v>
      </c>
      <c r="C4" s="79">
        <v>113</v>
      </c>
      <c r="D4" s="79">
        <v>11</v>
      </c>
      <c r="E4" s="79">
        <v>101</v>
      </c>
      <c r="F4" s="80">
        <v>1</v>
      </c>
      <c r="G4" s="45"/>
    </row>
    <row r="5" spans="1:11" s="7" customFormat="1" ht="13">
      <c r="A5" s="28">
        <v>50</v>
      </c>
      <c r="B5" s="31">
        <v>46</v>
      </c>
      <c r="C5" s="77">
        <v>161</v>
      </c>
      <c r="D5" s="77">
        <v>46</v>
      </c>
      <c r="E5" s="77">
        <v>112</v>
      </c>
      <c r="F5" s="81">
        <v>3</v>
      </c>
      <c r="G5" s="45"/>
    </row>
    <row r="6" spans="1:11" s="7" customFormat="1" ht="13" hidden="1">
      <c r="A6" s="28">
        <v>52</v>
      </c>
      <c r="B6" s="31">
        <v>46</v>
      </c>
      <c r="C6" s="77">
        <v>186</v>
      </c>
      <c r="D6" s="77">
        <v>50</v>
      </c>
      <c r="E6" s="77">
        <v>133</v>
      </c>
      <c r="F6" s="81">
        <v>3</v>
      </c>
      <c r="G6" s="45"/>
    </row>
    <row r="7" spans="1:11" s="7" customFormat="1" ht="13" hidden="1">
      <c r="A7" s="28">
        <v>53</v>
      </c>
      <c r="B7" s="31">
        <v>44</v>
      </c>
      <c r="C7" s="77">
        <v>232</v>
      </c>
      <c r="D7" s="77">
        <v>59</v>
      </c>
      <c r="E7" s="77">
        <v>170</v>
      </c>
      <c r="F7" s="81">
        <v>3</v>
      </c>
      <c r="G7" s="45"/>
    </row>
    <row r="8" spans="1:11" s="7" customFormat="1" ht="13" hidden="1">
      <c r="A8" s="28">
        <v>54</v>
      </c>
      <c r="B8" s="31">
        <v>44</v>
      </c>
      <c r="C8" s="77">
        <v>264</v>
      </c>
      <c r="D8" s="77">
        <v>67</v>
      </c>
      <c r="E8" s="77">
        <v>192</v>
      </c>
      <c r="F8" s="81">
        <v>5</v>
      </c>
      <c r="G8" s="45"/>
    </row>
    <row r="9" spans="1:11" s="7" customFormat="1" ht="13">
      <c r="A9" s="28">
        <v>55</v>
      </c>
      <c r="B9" s="31">
        <v>44</v>
      </c>
      <c r="C9" s="77">
        <v>286</v>
      </c>
      <c r="D9" s="77">
        <v>62</v>
      </c>
      <c r="E9" s="77">
        <v>220</v>
      </c>
      <c r="F9" s="81">
        <v>4</v>
      </c>
      <c r="G9" s="45"/>
    </row>
    <row r="10" spans="1:11" s="7" customFormat="1" ht="13">
      <c r="A10" s="28">
        <v>56</v>
      </c>
      <c r="B10" s="31">
        <v>59</v>
      </c>
      <c r="C10" s="77">
        <v>320</v>
      </c>
      <c r="D10" s="77">
        <v>76</v>
      </c>
      <c r="E10" s="77">
        <v>240</v>
      </c>
      <c r="F10" s="81">
        <v>4</v>
      </c>
      <c r="G10" s="45"/>
    </row>
    <row r="11" spans="1:11" s="7" customFormat="1" ht="13">
      <c r="A11" s="28">
        <v>57</v>
      </c>
      <c r="B11" s="31">
        <v>64</v>
      </c>
      <c r="C11" s="77">
        <v>361</v>
      </c>
      <c r="D11" s="77">
        <v>76</v>
      </c>
      <c r="E11" s="77">
        <v>281</v>
      </c>
      <c r="F11" s="81">
        <v>4</v>
      </c>
      <c r="G11" s="45"/>
    </row>
    <row r="12" spans="1:11" s="7" customFormat="1" ht="13">
      <c r="A12" s="28">
        <v>59</v>
      </c>
      <c r="B12" s="31">
        <v>77</v>
      </c>
      <c r="C12" s="77">
        <v>438</v>
      </c>
      <c r="D12" s="77">
        <v>105</v>
      </c>
      <c r="E12" s="77">
        <v>333</v>
      </c>
      <c r="F12" s="81">
        <v>0</v>
      </c>
      <c r="G12" s="45"/>
      <c r="K12" s="12"/>
    </row>
    <row r="13" spans="1:11" s="7" customFormat="1" ht="13">
      <c r="A13" s="28">
        <v>61</v>
      </c>
      <c r="B13" s="31">
        <v>94</v>
      </c>
      <c r="C13" s="77">
        <v>484</v>
      </c>
      <c r="D13" s="77">
        <v>141</v>
      </c>
      <c r="E13" s="77">
        <v>340</v>
      </c>
      <c r="F13" s="81">
        <v>3</v>
      </c>
      <c r="G13" s="45"/>
    </row>
    <row r="14" spans="1:11" s="7" customFormat="1" ht="13">
      <c r="A14" s="28">
        <v>63</v>
      </c>
      <c r="B14" s="31">
        <v>99</v>
      </c>
      <c r="C14" s="77">
        <v>487</v>
      </c>
      <c r="D14" s="77">
        <v>147</v>
      </c>
      <c r="E14" s="77">
        <v>337</v>
      </c>
      <c r="F14" s="81">
        <v>3</v>
      </c>
      <c r="G14" s="45"/>
    </row>
    <row r="15" spans="1:11" s="7" customFormat="1" ht="13">
      <c r="A15" s="20" t="s">
        <v>26</v>
      </c>
      <c r="B15" s="31">
        <v>104</v>
      </c>
      <c r="C15" s="77">
        <v>500</v>
      </c>
      <c r="D15" s="77">
        <v>160</v>
      </c>
      <c r="E15" s="77">
        <v>337</v>
      </c>
      <c r="F15" s="81">
        <v>3</v>
      </c>
      <c r="G15" s="45"/>
    </row>
    <row r="16" spans="1:11" s="7" customFormat="1" ht="13">
      <c r="A16" s="29">
        <v>4</v>
      </c>
      <c r="B16" s="31">
        <v>139</v>
      </c>
      <c r="C16" s="77">
        <v>516</v>
      </c>
      <c r="D16" s="77">
        <v>194</v>
      </c>
      <c r="E16" s="77">
        <v>319</v>
      </c>
      <c r="F16" s="81">
        <v>3</v>
      </c>
      <c r="G16" s="45"/>
    </row>
    <row r="17" spans="1:7" s="7" customFormat="1" ht="13">
      <c r="A17" s="29">
        <v>6</v>
      </c>
      <c r="B17" s="31">
        <v>151</v>
      </c>
      <c r="C17" s="77">
        <v>533</v>
      </c>
      <c r="D17" s="77">
        <v>216</v>
      </c>
      <c r="E17" s="77">
        <v>313</v>
      </c>
      <c r="F17" s="81">
        <v>4</v>
      </c>
      <c r="G17" s="45"/>
    </row>
    <row r="18" spans="1:7" s="7" customFormat="1" ht="13">
      <c r="A18" s="29">
        <v>8</v>
      </c>
      <c r="B18" s="31">
        <v>187</v>
      </c>
      <c r="C18" s="77">
        <v>576</v>
      </c>
      <c r="D18" s="77">
        <v>244</v>
      </c>
      <c r="E18" s="77">
        <v>328</v>
      </c>
      <c r="F18" s="81">
        <v>4</v>
      </c>
      <c r="G18" s="45"/>
    </row>
    <row r="19" spans="1:7" s="7" customFormat="1" ht="13">
      <c r="A19" s="29">
        <v>10</v>
      </c>
      <c r="B19" s="31">
        <v>180</v>
      </c>
      <c r="C19" s="77">
        <v>569</v>
      </c>
      <c r="D19" s="77">
        <v>259</v>
      </c>
      <c r="E19" s="77">
        <v>307</v>
      </c>
      <c r="F19" s="81">
        <v>3</v>
      </c>
      <c r="G19" s="45"/>
    </row>
    <row r="20" spans="1:7" ht="13">
      <c r="A20" s="29">
        <v>12</v>
      </c>
      <c r="B20" s="31">
        <v>173</v>
      </c>
      <c r="C20" s="77">
        <v>515</v>
      </c>
      <c r="D20" s="77">
        <v>237</v>
      </c>
      <c r="E20" s="77">
        <v>274</v>
      </c>
      <c r="F20" s="81">
        <v>4</v>
      </c>
      <c r="G20" s="45"/>
    </row>
    <row r="21" spans="1:7" ht="13">
      <c r="A21" s="29">
        <v>14</v>
      </c>
      <c r="B21" s="31">
        <v>192</v>
      </c>
      <c r="C21" s="77">
        <v>529</v>
      </c>
      <c r="D21" s="77">
        <v>259</v>
      </c>
      <c r="E21" s="77">
        <v>266</v>
      </c>
      <c r="F21" s="81">
        <v>4</v>
      </c>
      <c r="G21" s="45"/>
    </row>
    <row r="22" spans="1:7" ht="13">
      <c r="A22" s="29">
        <v>16</v>
      </c>
      <c r="B22" s="31">
        <v>204</v>
      </c>
      <c r="C22" s="77">
        <v>534</v>
      </c>
      <c r="D22" s="77">
        <v>270</v>
      </c>
      <c r="E22" s="77">
        <v>260</v>
      </c>
      <c r="F22" s="81">
        <v>4</v>
      </c>
      <c r="G22" s="45"/>
    </row>
    <row r="23" spans="1:7" ht="13">
      <c r="A23" s="29">
        <v>18</v>
      </c>
      <c r="B23" s="31">
        <v>167</v>
      </c>
      <c r="C23" s="77">
        <v>529</v>
      </c>
      <c r="D23" s="77">
        <v>288</v>
      </c>
      <c r="E23" s="77">
        <v>238</v>
      </c>
      <c r="F23" s="81">
        <v>3</v>
      </c>
      <c r="G23" s="45"/>
    </row>
    <row r="24" spans="1:7" ht="13">
      <c r="A24" s="29">
        <v>20</v>
      </c>
      <c r="B24" s="31">
        <v>180</v>
      </c>
      <c r="C24" s="77">
        <v>543</v>
      </c>
      <c r="D24" s="77">
        <v>315</v>
      </c>
      <c r="E24" s="77">
        <v>224</v>
      </c>
      <c r="F24" s="81">
        <v>4</v>
      </c>
      <c r="G24" s="45"/>
    </row>
    <row r="25" spans="1:7" ht="13">
      <c r="A25" s="29">
        <v>22</v>
      </c>
      <c r="B25" s="31">
        <v>243</v>
      </c>
      <c r="C25" s="77">
        <v>558</v>
      </c>
      <c r="D25" s="77">
        <v>336</v>
      </c>
      <c r="E25" s="77">
        <v>217</v>
      </c>
      <c r="F25" s="81">
        <v>5</v>
      </c>
      <c r="G25" s="45"/>
    </row>
    <row r="26" spans="1:7" ht="13">
      <c r="A26" s="29">
        <v>24</v>
      </c>
      <c r="B26" s="31">
        <v>234</v>
      </c>
      <c r="C26" s="77">
        <v>582</v>
      </c>
      <c r="D26" s="77">
        <v>367</v>
      </c>
      <c r="E26" s="77">
        <v>209</v>
      </c>
      <c r="F26" s="81">
        <v>6</v>
      </c>
      <c r="G26" s="45"/>
    </row>
    <row r="27" spans="1:7" ht="13">
      <c r="A27" s="29">
        <v>26</v>
      </c>
      <c r="B27" s="31">
        <v>246</v>
      </c>
      <c r="C27" s="77">
        <v>554</v>
      </c>
      <c r="D27" s="77">
        <v>350</v>
      </c>
      <c r="E27" s="77">
        <v>200</v>
      </c>
      <c r="F27" s="81">
        <v>4</v>
      </c>
      <c r="G27" s="45"/>
    </row>
    <row r="28" spans="1:7" ht="13">
      <c r="A28" s="30">
        <v>28</v>
      </c>
      <c r="B28" s="24">
        <v>255</v>
      </c>
      <c r="C28" s="82">
        <v>533</v>
      </c>
      <c r="D28" s="82">
        <v>346</v>
      </c>
      <c r="E28" s="82">
        <v>182</v>
      </c>
      <c r="F28" s="83">
        <v>5</v>
      </c>
      <c r="G28" s="45"/>
    </row>
    <row r="29" spans="1:7" ht="13.15" customHeight="1">
      <c r="A29" s="178"/>
      <c r="B29" s="178"/>
      <c r="C29" s="178"/>
      <c r="D29" s="178"/>
      <c r="E29" s="178"/>
      <c r="F29" s="178"/>
    </row>
  </sheetData>
  <mergeCells count="4">
    <mergeCell ref="A2:A3"/>
    <mergeCell ref="B2:B3"/>
    <mergeCell ref="C2:F2"/>
    <mergeCell ref="A29:F29"/>
  </mergeCells>
  <phoneticPr fontId="1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5">
    <tabColor theme="3" tint="0.59999389629810485"/>
    <outlinePr summaryBelow="0" summaryRight="0"/>
    <pageSetUpPr autoPageBreaks="0"/>
  </sheetPr>
  <dimension ref="A1:I29"/>
  <sheetViews>
    <sheetView showGridLines="0" view="pageBreakPreview" zoomScaleNormal="75" zoomScaleSheetLayoutView="100" workbookViewId="0">
      <selection activeCell="I29" sqref="I29"/>
    </sheetView>
  </sheetViews>
  <sheetFormatPr defaultColWidth="7" defaultRowHeight="11.5"/>
  <cols>
    <col min="1" max="1" width="11.59765625" style="1" customWidth="1"/>
    <col min="2" max="9" width="10" style="1" customWidth="1"/>
  </cols>
  <sheetData>
    <row r="1" spans="1:9" ht="13">
      <c r="A1" s="50" t="s">
        <v>57</v>
      </c>
      <c r="B1" s="6"/>
      <c r="C1" s="6"/>
      <c r="D1" s="6"/>
      <c r="E1" s="6"/>
      <c r="F1" s="6"/>
      <c r="G1" s="6"/>
      <c r="H1" s="6"/>
      <c r="I1" s="88" t="s">
        <v>4</v>
      </c>
    </row>
    <row r="2" spans="1:9" s="13" customFormat="1" ht="57.65" customHeight="1">
      <c r="A2" s="46" t="s">
        <v>30</v>
      </c>
      <c r="B2" s="14" t="s">
        <v>1</v>
      </c>
      <c r="C2" s="14" t="s">
        <v>0</v>
      </c>
      <c r="D2" s="15" t="s">
        <v>49</v>
      </c>
      <c r="E2" s="15" t="s">
        <v>46</v>
      </c>
      <c r="F2" s="15" t="s">
        <v>83</v>
      </c>
      <c r="G2" s="14" t="s">
        <v>19</v>
      </c>
      <c r="H2" s="15" t="s">
        <v>20</v>
      </c>
      <c r="I2" s="17" t="s">
        <v>16</v>
      </c>
    </row>
    <row r="3" spans="1:9" ht="13.15" customHeight="1">
      <c r="A3" s="47" t="s">
        <v>25</v>
      </c>
      <c r="B3" s="36">
        <v>24</v>
      </c>
      <c r="C3" s="37">
        <v>1</v>
      </c>
      <c r="D3" s="37">
        <v>23</v>
      </c>
      <c r="E3" s="37"/>
      <c r="F3" s="37" t="s">
        <v>2</v>
      </c>
      <c r="G3" s="37" t="s">
        <v>2</v>
      </c>
      <c r="H3" s="37" t="s">
        <v>2</v>
      </c>
      <c r="I3" s="51" t="s">
        <v>2</v>
      </c>
    </row>
    <row r="4" spans="1:9" ht="13.15" customHeight="1">
      <c r="A4" s="47">
        <v>50</v>
      </c>
      <c r="B4" s="38">
        <v>98</v>
      </c>
      <c r="C4" s="35">
        <v>2</v>
      </c>
      <c r="D4" s="35">
        <v>94</v>
      </c>
      <c r="E4" s="35"/>
      <c r="F4" s="35" t="s">
        <v>2</v>
      </c>
      <c r="G4" s="35" t="s">
        <v>2</v>
      </c>
      <c r="H4" s="35">
        <v>2</v>
      </c>
      <c r="I4" s="49" t="s">
        <v>2</v>
      </c>
    </row>
    <row r="5" spans="1:9" ht="13.15" hidden="1" customHeight="1">
      <c r="A5" s="47">
        <v>52</v>
      </c>
      <c r="B5" s="38">
        <v>128</v>
      </c>
      <c r="C5" s="35">
        <v>2</v>
      </c>
      <c r="D5" s="35">
        <v>123</v>
      </c>
      <c r="E5" s="35"/>
      <c r="F5" s="35" t="s">
        <v>2</v>
      </c>
      <c r="G5" s="35" t="s">
        <v>2</v>
      </c>
      <c r="H5" s="35">
        <v>3</v>
      </c>
      <c r="I5" s="49" t="s">
        <v>2</v>
      </c>
    </row>
    <row r="6" spans="1:9" ht="13.15" hidden="1" customHeight="1">
      <c r="A6" s="47">
        <v>53</v>
      </c>
      <c r="B6" s="38">
        <v>163</v>
      </c>
      <c r="C6" s="35">
        <v>2</v>
      </c>
      <c r="D6" s="35">
        <v>158</v>
      </c>
      <c r="E6" s="35"/>
      <c r="F6" s="35" t="s">
        <v>2</v>
      </c>
      <c r="G6" s="35" t="s">
        <v>2</v>
      </c>
      <c r="H6" s="35">
        <v>3</v>
      </c>
      <c r="I6" s="49" t="s">
        <v>2</v>
      </c>
    </row>
    <row r="7" spans="1:9" ht="13.15" hidden="1" customHeight="1">
      <c r="A7" s="47">
        <v>54</v>
      </c>
      <c r="B7" s="38">
        <v>195</v>
      </c>
      <c r="C7" s="35">
        <v>2</v>
      </c>
      <c r="D7" s="35">
        <v>181</v>
      </c>
      <c r="E7" s="35"/>
      <c r="F7" s="35" t="s">
        <v>2</v>
      </c>
      <c r="G7" s="35" t="s">
        <v>2</v>
      </c>
      <c r="H7" s="35">
        <v>3</v>
      </c>
      <c r="I7" s="49">
        <v>9</v>
      </c>
    </row>
    <row r="8" spans="1:9" ht="13.15" customHeight="1">
      <c r="A8" s="47">
        <v>55</v>
      </c>
      <c r="B8" s="38">
        <v>214</v>
      </c>
      <c r="C8" s="35">
        <v>2</v>
      </c>
      <c r="D8" s="35">
        <v>201</v>
      </c>
      <c r="E8" s="35"/>
      <c r="F8" s="35" t="s">
        <v>2</v>
      </c>
      <c r="G8" s="35" t="s">
        <v>2</v>
      </c>
      <c r="H8" s="35">
        <v>4</v>
      </c>
      <c r="I8" s="49">
        <v>7</v>
      </c>
    </row>
    <row r="9" spans="1:9" ht="13.15" customHeight="1">
      <c r="A9" s="47">
        <v>56</v>
      </c>
      <c r="B9" s="38">
        <v>229</v>
      </c>
      <c r="C9" s="35">
        <v>1</v>
      </c>
      <c r="D9" s="35">
        <v>223</v>
      </c>
      <c r="E9" s="35"/>
      <c r="F9" s="35" t="s">
        <v>2</v>
      </c>
      <c r="G9" s="35" t="s">
        <v>2</v>
      </c>
      <c r="H9" s="35">
        <v>3</v>
      </c>
      <c r="I9" s="49">
        <v>2</v>
      </c>
    </row>
    <row r="10" spans="1:9" ht="13.15" customHeight="1">
      <c r="A10" s="47">
        <v>57</v>
      </c>
      <c r="B10" s="38">
        <v>285</v>
      </c>
      <c r="C10" s="35">
        <v>3</v>
      </c>
      <c r="D10" s="35">
        <v>275</v>
      </c>
      <c r="E10" s="35"/>
      <c r="F10" s="35" t="s">
        <v>2</v>
      </c>
      <c r="G10" s="35" t="s">
        <v>2</v>
      </c>
      <c r="H10" s="35">
        <v>5</v>
      </c>
      <c r="I10" s="49">
        <v>2</v>
      </c>
    </row>
    <row r="11" spans="1:9" ht="13.15" customHeight="1">
      <c r="A11" s="47">
        <v>59</v>
      </c>
      <c r="B11" s="38">
        <v>410</v>
      </c>
      <c r="C11" s="35">
        <v>3</v>
      </c>
      <c r="D11" s="35">
        <v>397</v>
      </c>
      <c r="E11" s="35"/>
      <c r="F11" s="35" t="s">
        <v>2</v>
      </c>
      <c r="G11" s="35" t="s">
        <v>2</v>
      </c>
      <c r="H11" s="35">
        <v>7</v>
      </c>
      <c r="I11" s="49">
        <v>3</v>
      </c>
    </row>
    <row r="12" spans="1:9" ht="13.15" customHeight="1">
      <c r="A12" s="47">
        <v>61</v>
      </c>
      <c r="B12" s="38">
        <v>475</v>
      </c>
      <c r="C12" s="35">
        <v>3</v>
      </c>
      <c r="D12" s="35">
        <v>463</v>
      </c>
      <c r="E12" s="35"/>
      <c r="F12" s="35" t="s">
        <v>2</v>
      </c>
      <c r="G12" s="35" t="s">
        <v>2</v>
      </c>
      <c r="H12" s="35">
        <v>7</v>
      </c>
      <c r="I12" s="49">
        <v>2</v>
      </c>
    </row>
    <row r="13" spans="1:9" ht="13.15" customHeight="1">
      <c r="A13" s="47">
        <v>63</v>
      </c>
      <c r="B13" s="38">
        <v>541</v>
      </c>
      <c r="C13" s="35">
        <v>4</v>
      </c>
      <c r="D13" s="35">
        <v>525</v>
      </c>
      <c r="E13" s="35"/>
      <c r="F13" s="35" t="s">
        <v>2</v>
      </c>
      <c r="G13" s="35" t="s">
        <v>2</v>
      </c>
      <c r="H13" s="35">
        <v>7</v>
      </c>
      <c r="I13" s="49">
        <v>5</v>
      </c>
    </row>
    <row r="14" spans="1:9" ht="13.15" customHeight="1">
      <c r="A14" s="47" t="s">
        <v>26</v>
      </c>
      <c r="B14" s="38">
        <v>591</v>
      </c>
      <c r="C14" s="35">
        <v>4</v>
      </c>
      <c r="D14" s="35">
        <v>31</v>
      </c>
      <c r="E14" s="35">
        <v>545</v>
      </c>
      <c r="F14" s="35" t="s">
        <v>2</v>
      </c>
      <c r="G14" s="35" t="s">
        <v>2</v>
      </c>
      <c r="H14" s="35">
        <v>7</v>
      </c>
      <c r="I14" s="49">
        <v>4</v>
      </c>
    </row>
    <row r="15" spans="1:9" ht="13.15" customHeight="1">
      <c r="A15" s="47">
        <v>4</v>
      </c>
      <c r="B15" s="38">
        <v>609</v>
      </c>
      <c r="C15" s="35">
        <v>3</v>
      </c>
      <c r="D15" s="35">
        <v>35</v>
      </c>
      <c r="E15" s="35">
        <v>556</v>
      </c>
      <c r="F15" s="35" t="s">
        <v>2</v>
      </c>
      <c r="G15" s="35" t="s">
        <v>2</v>
      </c>
      <c r="H15" s="35">
        <v>8</v>
      </c>
      <c r="I15" s="49">
        <v>7</v>
      </c>
    </row>
    <row r="16" spans="1:9" ht="13.15" customHeight="1">
      <c r="A16" s="47">
        <v>6</v>
      </c>
      <c r="B16" s="38">
        <v>659</v>
      </c>
      <c r="C16" s="35">
        <v>3</v>
      </c>
      <c r="D16" s="35">
        <v>42</v>
      </c>
      <c r="E16" s="35">
        <v>599</v>
      </c>
      <c r="F16" s="35" t="s">
        <v>2</v>
      </c>
      <c r="G16" s="35">
        <v>4</v>
      </c>
      <c r="H16" s="35">
        <v>6</v>
      </c>
      <c r="I16" s="49">
        <v>5</v>
      </c>
    </row>
    <row r="17" spans="1:9" ht="13.15" customHeight="1">
      <c r="A17" s="47">
        <v>8</v>
      </c>
      <c r="B17" s="38">
        <v>772</v>
      </c>
      <c r="C17" s="35">
        <v>3</v>
      </c>
      <c r="D17" s="35">
        <v>40</v>
      </c>
      <c r="E17" s="35">
        <v>722</v>
      </c>
      <c r="F17" s="35" t="s">
        <v>2</v>
      </c>
      <c r="G17" s="35" t="s">
        <v>2</v>
      </c>
      <c r="H17" s="35">
        <v>6</v>
      </c>
      <c r="I17" s="49">
        <v>1</v>
      </c>
    </row>
    <row r="18" spans="1:9" ht="13.15" customHeight="1">
      <c r="A18" s="47">
        <v>10</v>
      </c>
      <c r="B18" s="38">
        <v>733</v>
      </c>
      <c r="C18" s="35">
        <v>6</v>
      </c>
      <c r="D18" s="35">
        <v>34</v>
      </c>
      <c r="E18" s="35">
        <v>682</v>
      </c>
      <c r="F18" s="35" t="s">
        <v>2</v>
      </c>
      <c r="G18" s="35" t="s">
        <v>2</v>
      </c>
      <c r="H18" s="35">
        <v>7</v>
      </c>
      <c r="I18" s="49">
        <v>4</v>
      </c>
    </row>
    <row r="19" spans="1:9" ht="13.15" customHeight="1">
      <c r="A19" s="120" t="s">
        <v>120</v>
      </c>
      <c r="B19" s="38">
        <v>850</v>
      </c>
      <c r="C19" s="35">
        <v>6</v>
      </c>
      <c r="D19" s="35">
        <v>30</v>
      </c>
      <c r="E19" s="35">
        <v>806</v>
      </c>
      <c r="F19" s="35" t="s">
        <v>2</v>
      </c>
      <c r="G19" s="35" t="s">
        <v>2</v>
      </c>
      <c r="H19" s="35">
        <v>7</v>
      </c>
      <c r="I19" s="49">
        <v>1</v>
      </c>
    </row>
    <row r="20" spans="1:9" ht="13.15" customHeight="1">
      <c r="A20" s="120" t="s">
        <v>121</v>
      </c>
      <c r="B20" s="38">
        <v>909</v>
      </c>
      <c r="C20" s="35">
        <v>7</v>
      </c>
      <c r="D20" s="35">
        <v>40</v>
      </c>
      <c r="E20" s="35">
        <v>846</v>
      </c>
      <c r="F20" s="35">
        <v>2</v>
      </c>
      <c r="G20" s="35" t="s">
        <v>2</v>
      </c>
      <c r="H20" s="35">
        <v>7</v>
      </c>
      <c r="I20" s="49">
        <v>7</v>
      </c>
    </row>
    <row r="21" spans="1:9" ht="13.15" customHeight="1">
      <c r="A21" s="120" t="s">
        <v>122</v>
      </c>
      <c r="B21" s="38">
        <v>1006</v>
      </c>
      <c r="C21" s="35">
        <v>8</v>
      </c>
      <c r="D21" s="35">
        <v>44</v>
      </c>
      <c r="E21" s="35">
        <v>944</v>
      </c>
      <c r="F21" s="35">
        <v>0</v>
      </c>
      <c r="G21" s="35">
        <v>0</v>
      </c>
      <c r="H21" s="35">
        <v>8</v>
      </c>
      <c r="I21" s="49">
        <v>2</v>
      </c>
    </row>
    <row r="22" spans="1:9" ht="13.15" customHeight="1">
      <c r="A22" s="120" t="s">
        <v>123</v>
      </c>
      <c r="B22" s="38">
        <v>1123</v>
      </c>
      <c r="C22" s="35">
        <v>17</v>
      </c>
      <c r="D22" s="35">
        <v>48</v>
      </c>
      <c r="E22" s="35">
        <v>1049</v>
      </c>
      <c r="F22" s="35">
        <v>1</v>
      </c>
      <c r="G22" s="35">
        <v>1</v>
      </c>
      <c r="H22" s="35">
        <v>6</v>
      </c>
      <c r="I22" s="49">
        <v>1</v>
      </c>
    </row>
    <row r="23" spans="1:9" ht="13.15" customHeight="1">
      <c r="A23" s="120" t="s">
        <v>124</v>
      </c>
      <c r="B23" s="38">
        <v>1260</v>
      </c>
      <c r="C23" s="35">
        <v>11</v>
      </c>
      <c r="D23" s="35">
        <v>52</v>
      </c>
      <c r="E23" s="35">
        <v>1180</v>
      </c>
      <c r="F23" s="35">
        <v>4</v>
      </c>
      <c r="G23" s="35">
        <v>0</v>
      </c>
      <c r="H23" s="35">
        <v>6</v>
      </c>
      <c r="I23" s="49">
        <v>7</v>
      </c>
    </row>
    <row r="24" spans="1:9" ht="13.15" customHeight="1">
      <c r="A24" s="120" t="s">
        <v>125</v>
      </c>
      <c r="B24" s="38">
        <v>1347</v>
      </c>
      <c r="C24" s="35">
        <v>9</v>
      </c>
      <c r="D24" s="35">
        <v>65</v>
      </c>
      <c r="E24" s="35">
        <v>1260</v>
      </c>
      <c r="F24" s="35">
        <v>2</v>
      </c>
      <c r="G24" s="35">
        <v>2</v>
      </c>
      <c r="H24" s="35">
        <v>4</v>
      </c>
      <c r="I24" s="49">
        <v>5</v>
      </c>
    </row>
    <row r="25" spans="1:9" ht="13.15" customHeight="1">
      <c r="A25" s="120" t="s">
        <v>126</v>
      </c>
      <c r="B25" s="38">
        <v>1392</v>
      </c>
      <c r="C25" s="35">
        <v>8</v>
      </c>
      <c r="D25" s="35">
        <v>67</v>
      </c>
      <c r="E25" s="35">
        <v>1285</v>
      </c>
      <c r="F25" s="35">
        <v>10</v>
      </c>
      <c r="G25" s="35">
        <v>4</v>
      </c>
      <c r="H25" s="35">
        <v>8</v>
      </c>
      <c r="I25" s="49">
        <v>10</v>
      </c>
    </row>
    <row r="26" spans="1:9" ht="13.15" customHeight="1">
      <c r="A26" s="120" t="s">
        <v>129</v>
      </c>
      <c r="B26" s="38">
        <v>1447</v>
      </c>
      <c r="C26" s="35">
        <v>9</v>
      </c>
      <c r="D26" s="35">
        <v>80</v>
      </c>
      <c r="E26" s="35">
        <v>1330</v>
      </c>
      <c r="F26" s="35">
        <v>8</v>
      </c>
      <c r="G26" s="35">
        <v>3</v>
      </c>
      <c r="H26" s="35">
        <v>9</v>
      </c>
      <c r="I26" s="49">
        <v>8</v>
      </c>
    </row>
    <row r="27" spans="1:9" ht="13.15" customHeight="1">
      <c r="A27" s="48" t="s">
        <v>130</v>
      </c>
      <c r="B27" s="39">
        <v>1540</v>
      </c>
      <c r="C27" s="40">
        <v>8</v>
      </c>
      <c r="D27" s="40">
        <v>84</v>
      </c>
      <c r="E27" s="40">
        <v>1415</v>
      </c>
      <c r="F27" s="40">
        <v>6</v>
      </c>
      <c r="G27" s="40">
        <v>0</v>
      </c>
      <c r="H27" s="40">
        <v>10</v>
      </c>
      <c r="I27" s="52">
        <v>17</v>
      </c>
    </row>
    <row r="28" spans="1:9" ht="13">
      <c r="A28" s="179" t="s">
        <v>50</v>
      </c>
      <c r="B28" s="179"/>
      <c r="C28" s="179"/>
      <c r="D28" s="179"/>
      <c r="E28" s="179"/>
      <c r="F28" s="179"/>
    </row>
    <row r="29" spans="1:9" ht="13.15" customHeight="1">
      <c r="A29" s="179"/>
      <c r="B29" s="179"/>
      <c r="C29" s="179"/>
      <c r="D29" s="179"/>
      <c r="E29" s="179"/>
      <c r="F29" s="179"/>
    </row>
  </sheetData>
  <mergeCells count="2">
    <mergeCell ref="A28:F28"/>
    <mergeCell ref="A29:F29"/>
  </mergeCells>
  <phoneticPr fontId="1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  <ignoredErrors>
    <ignoredError sqref="A19:A2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theme="3" tint="0.59999389629810485"/>
    <outlinePr summaryBelow="0" summaryRight="0"/>
    <pageSetUpPr autoPageBreaks="0" fitToPage="1"/>
  </sheetPr>
  <dimension ref="A1:G28"/>
  <sheetViews>
    <sheetView view="pageBreakPreview" zoomScaleNormal="75" zoomScaleSheetLayoutView="100" workbookViewId="0">
      <selection activeCell="B29" sqref="B29"/>
    </sheetView>
  </sheetViews>
  <sheetFormatPr defaultColWidth="7" defaultRowHeight="11.5"/>
  <cols>
    <col min="1" max="1" width="12.69921875" style="1" customWidth="1"/>
    <col min="2" max="6" width="15.59765625" style="1" customWidth="1"/>
    <col min="7" max="7" width="8.3984375" bestFit="1" customWidth="1"/>
  </cols>
  <sheetData>
    <row r="1" spans="1:7" ht="13">
      <c r="A1" s="50" t="s">
        <v>58</v>
      </c>
      <c r="B1" s="6"/>
      <c r="C1" s="6"/>
      <c r="D1" s="6"/>
      <c r="E1" s="6"/>
      <c r="F1" s="6"/>
    </row>
    <row r="2" spans="1:7" ht="13">
      <c r="A2" s="50"/>
      <c r="B2" s="6"/>
      <c r="C2" s="6"/>
      <c r="D2" s="6"/>
      <c r="E2" s="6"/>
      <c r="F2" s="88" t="s">
        <v>4</v>
      </c>
    </row>
    <row r="3" spans="1:7" s="13" customFormat="1" ht="26">
      <c r="A3" s="46" t="s">
        <v>47</v>
      </c>
      <c r="B3" s="14" t="s">
        <v>24</v>
      </c>
      <c r="C3" s="121" t="s">
        <v>85</v>
      </c>
      <c r="D3" s="15" t="s">
        <v>21</v>
      </c>
      <c r="E3" s="15" t="s">
        <v>22</v>
      </c>
      <c r="F3" s="16" t="s">
        <v>23</v>
      </c>
    </row>
    <row r="4" spans="1:7" ht="13.15" customHeight="1">
      <c r="A4" s="47" t="s">
        <v>48</v>
      </c>
      <c r="B4" s="36">
        <f>C4+D4+E4+F4</f>
        <v>1575</v>
      </c>
      <c r="C4" s="37">
        <v>891</v>
      </c>
      <c r="D4" s="37">
        <v>261</v>
      </c>
      <c r="E4" s="37">
        <v>341</v>
      </c>
      <c r="F4" s="51">
        <v>82</v>
      </c>
      <c r="G4" s="44"/>
    </row>
    <row r="5" spans="1:7" ht="13.15" customHeight="1">
      <c r="A5" s="47">
        <v>50</v>
      </c>
      <c r="B5" s="38">
        <f t="shared" ref="B5:B25" si="0">C5+D5+E5+F5</f>
        <v>2301</v>
      </c>
      <c r="C5" s="35">
        <v>1291</v>
      </c>
      <c r="D5" s="35">
        <v>451</v>
      </c>
      <c r="E5" s="35">
        <v>472</v>
      </c>
      <c r="F5" s="49">
        <v>87</v>
      </c>
      <c r="G5" s="44"/>
    </row>
    <row r="6" spans="1:7" ht="13.15" hidden="1" customHeight="1">
      <c r="A6" s="47">
        <v>52</v>
      </c>
      <c r="B6" s="38">
        <f t="shared" si="0"/>
        <v>2474</v>
      </c>
      <c r="C6" s="35">
        <v>1381</v>
      </c>
      <c r="D6" s="35">
        <v>492</v>
      </c>
      <c r="E6" s="35">
        <v>512</v>
      </c>
      <c r="F6" s="49">
        <v>89</v>
      </c>
      <c r="G6" s="44"/>
    </row>
    <row r="7" spans="1:7" ht="13.15" hidden="1" customHeight="1">
      <c r="A7" s="47">
        <v>53</v>
      </c>
      <c r="B7" s="38">
        <f t="shared" si="0"/>
        <v>2166</v>
      </c>
      <c r="C7" s="35">
        <v>1175</v>
      </c>
      <c r="D7" s="35">
        <v>469</v>
      </c>
      <c r="E7" s="35">
        <v>447</v>
      </c>
      <c r="F7" s="49">
        <v>75</v>
      </c>
      <c r="G7" s="44"/>
    </row>
    <row r="8" spans="1:7" ht="13.15" hidden="1" customHeight="1">
      <c r="A8" s="47">
        <v>54</v>
      </c>
      <c r="B8" s="38">
        <f t="shared" si="0"/>
        <v>2290</v>
      </c>
      <c r="C8" s="35">
        <v>1282</v>
      </c>
      <c r="D8" s="35">
        <v>484</v>
      </c>
      <c r="E8" s="35">
        <v>449</v>
      </c>
      <c r="F8" s="49">
        <v>75</v>
      </c>
      <c r="G8" s="44"/>
    </row>
    <row r="9" spans="1:7" ht="13.15" customHeight="1">
      <c r="A9" s="47">
        <v>55</v>
      </c>
      <c r="B9" s="38">
        <f t="shared" si="0"/>
        <v>2116</v>
      </c>
      <c r="C9" s="35">
        <v>1068</v>
      </c>
      <c r="D9" s="35">
        <v>479</v>
      </c>
      <c r="E9" s="35">
        <v>471</v>
      </c>
      <c r="F9" s="49">
        <v>98</v>
      </c>
      <c r="G9" s="44"/>
    </row>
    <row r="10" spans="1:7" ht="13.15" customHeight="1">
      <c r="A10" s="47">
        <v>57</v>
      </c>
      <c r="B10" s="38">
        <f t="shared" si="0"/>
        <v>2216</v>
      </c>
      <c r="C10" s="35">
        <v>1108</v>
      </c>
      <c r="D10" s="35">
        <v>507</v>
      </c>
      <c r="E10" s="35">
        <v>495</v>
      </c>
      <c r="F10" s="49">
        <v>106</v>
      </c>
      <c r="G10" s="44"/>
    </row>
    <row r="11" spans="1:7" ht="13.15" customHeight="1">
      <c r="A11" s="47">
        <v>59</v>
      </c>
      <c r="B11" s="38">
        <f t="shared" si="0"/>
        <v>2473</v>
      </c>
      <c r="C11" s="35">
        <v>1220</v>
      </c>
      <c r="D11" s="35">
        <v>590</v>
      </c>
      <c r="E11" s="35">
        <v>561</v>
      </c>
      <c r="F11" s="49">
        <v>102</v>
      </c>
      <c r="G11" s="44"/>
    </row>
    <row r="12" spans="1:7" ht="13.15" customHeight="1">
      <c r="A12" s="47">
        <v>61</v>
      </c>
      <c r="B12" s="38">
        <f t="shared" si="0"/>
        <v>2356</v>
      </c>
      <c r="C12" s="35">
        <v>1132</v>
      </c>
      <c r="D12" s="35">
        <v>568</v>
      </c>
      <c r="E12" s="35">
        <v>546</v>
      </c>
      <c r="F12" s="49">
        <v>110</v>
      </c>
      <c r="G12" s="44"/>
    </row>
    <row r="13" spans="1:7" ht="13.15" customHeight="1">
      <c r="A13" s="47">
        <v>63</v>
      </c>
      <c r="B13" s="38">
        <f t="shared" si="0"/>
        <v>2064</v>
      </c>
      <c r="C13" s="35">
        <v>962</v>
      </c>
      <c r="D13" s="35">
        <v>517</v>
      </c>
      <c r="E13" s="35">
        <v>479</v>
      </c>
      <c r="F13" s="49">
        <v>106</v>
      </c>
      <c r="G13" s="44"/>
    </row>
    <row r="14" spans="1:7" ht="13.15" customHeight="1">
      <c r="A14" s="47" t="s">
        <v>26</v>
      </c>
      <c r="B14" s="38">
        <f t="shared" si="0"/>
        <v>2761</v>
      </c>
      <c r="C14" s="35">
        <v>1320</v>
      </c>
      <c r="D14" s="35">
        <v>663</v>
      </c>
      <c r="E14" s="35">
        <v>641</v>
      </c>
      <c r="F14" s="49">
        <v>137</v>
      </c>
      <c r="G14" s="44"/>
    </row>
    <row r="15" spans="1:7" ht="13.15" customHeight="1">
      <c r="A15" s="47">
        <v>4</v>
      </c>
      <c r="B15" s="38">
        <f t="shared" si="0"/>
        <v>2156</v>
      </c>
      <c r="C15" s="35">
        <v>1028</v>
      </c>
      <c r="D15" s="35">
        <v>511</v>
      </c>
      <c r="E15" s="35">
        <v>497</v>
      </c>
      <c r="F15" s="49">
        <v>120</v>
      </c>
      <c r="G15" s="44"/>
    </row>
    <row r="16" spans="1:7" ht="13.15" customHeight="1">
      <c r="A16" s="47">
        <v>6</v>
      </c>
      <c r="B16" s="38">
        <f t="shared" si="0"/>
        <v>2761</v>
      </c>
      <c r="C16" s="35">
        <v>1348</v>
      </c>
      <c r="D16" s="35">
        <v>654</v>
      </c>
      <c r="E16" s="35">
        <v>638</v>
      </c>
      <c r="F16" s="49">
        <v>121</v>
      </c>
      <c r="G16" s="44"/>
    </row>
    <row r="17" spans="1:7" ht="13.15" customHeight="1">
      <c r="A17" s="47">
        <v>8</v>
      </c>
      <c r="B17" s="38">
        <f t="shared" si="0"/>
        <v>2056</v>
      </c>
      <c r="C17" s="35">
        <v>926</v>
      </c>
      <c r="D17" s="35">
        <v>512</v>
      </c>
      <c r="E17" s="35">
        <v>494</v>
      </c>
      <c r="F17" s="49">
        <v>124</v>
      </c>
      <c r="G17" s="44"/>
    </row>
    <row r="18" spans="1:7" ht="13.15" customHeight="1">
      <c r="A18" s="47">
        <v>10</v>
      </c>
      <c r="B18" s="38">
        <f t="shared" si="0"/>
        <v>2077</v>
      </c>
      <c r="C18" s="35">
        <v>897</v>
      </c>
      <c r="D18" s="35">
        <v>526</v>
      </c>
      <c r="E18" s="35">
        <v>506</v>
      </c>
      <c r="F18" s="49">
        <v>148</v>
      </c>
      <c r="G18" s="44"/>
    </row>
    <row r="19" spans="1:7" ht="13.15" customHeight="1">
      <c r="A19" s="120" t="s">
        <v>60</v>
      </c>
      <c r="B19" s="38">
        <f t="shared" si="0"/>
        <v>2200</v>
      </c>
      <c r="C19" s="35">
        <v>944</v>
      </c>
      <c r="D19" s="35">
        <v>564</v>
      </c>
      <c r="E19" s="35">
        <v>544</v>
      </c>
      <c r="F19" s="49">
        <v>148</v>
      </c>
      <c r="G19" s="44"/>
    </row>
    <row r="20" spans="1:7" ht="13.15" customHeight="1">
      <c r="A20" s="120" t="s">
        <v>84</v>
      </c>
      <c r="B20" s="38">
        <f t="shared" si="0"/>
        <v>2190</v>
      </c>
      <c r="C20" s="35">
        <v>910</v>
      </c>
      <c r="D20" s="35">
        <v>574</v>
      </c>
      <c r="E20" s="35">
        <v>548</v>
      </c>
      <c r="F20" s="49">
        <v>158</v>
      </c>
      <c r="G20" s="44"/>
    </row>
    <row r="21" spans="1:7" ht="13.15" customHeight="1">
      <c r="A21" s="120" t="s">
        <v>98</v>
      </c>
      <c r="B21" s="38">
        <f t="shared" si="0"/>
        <v>2422</v>
      </c>
      <c r="C21" s="35">
        <v>1008</v>
      </c>
      <c r="D21" s="35">
        <v>635</v>
      </c>
      <c r="E21" s="35">
        <v>616</v>
      </c>
      <c r="F21" s="49">
        <v>163</v>
      </c>
      <c r="G21" s="44"/>
    </row>
    <row r="22" spans="1:7" ht="13.15" customHeight="1">
      <c r="A22" s="120" t="s">
        <v>123</v>
      </c>
      <c r="B22" s="38">
        <f t="shared" si="0"/>
        <v>2299</v>
      </c>
      <c r="C22" s="35">
        <v>955</v>
      </c>
      <c r="D22" s="35">
        <v>604</v>
      </c>
      <c r="E22" s="35">
        <v>586</v>
      </c>
      <c r="F22" s="49">
        <v>154</v>
      </c>
      <c r="G22" s="44"/>
    </row>
    <row r="23" spans="1:7" ht="13.15" customHeight="1">
      <c r="A23" s="120" t="s">
        <v>124</v>
      </c>
      <c r="B23" s="38">
        <f t="shared" si="0"/>
        <v>2366</v>
      </c>
      <c r="C23" s="35">
        <v>937</v>
      </c>
      <c r="D23" s="35">
        <v>633</v>
      </c>
      <c r="E23" s="35">
        <v>611</v>
      </c>
      <c r="F23" s="49">
        <v>185</v>
      </c>
      <c r="G23" s="44"/>
    </row>
    <row r="24" spans="1:7" ht="13.15" customHeight="1">
      <c r="A24" s="120" t="s">
        <v>125</v>
      </c>
      <c r="B24" s="38">
        <f t="shared" si="0"/>
        <v>2488</v>
      </c>
      <c r="C24" s="35">
        <v>951</v>
      </c>
      <c r="D24" s="35">
        <v>661</v>
      </c>
      <c r="E24" s="35">
        <v>638</v>
      </c>
      <c r="F24" s="49">
        <v>238</v>
      </c>
      <c r="G24" s="44"/>
    </row>
    <row r="25" spans="1:7" ht="13.15" customHeight="1">
      <c r="A25" s="120" t="s">
        <v>126</v>
      </c>
      <c r="B25" s="38">
        <f t="shared" si="0"/>
        <v>2657</v>
      </c>
      <c r="C25" s="35">
        <v>976</v>
      </c>
      <c r="D25" s="35">
        <v>694</v>
      </c>
      <c r="E25" s="35">
        <v>674</v>
      </c>
      <c r="F25" s="49">
        <v>313</v>
      </c>
      <c r="G25" s="44"/>
    </row>
    <row r="26" spans="1:7" ht="13.15" customHeight="1">
      <c r="A26" s="120" t="s">
        <v>129</v>
      </c>
      <c r="B26" s="38">
        <v>3144</v>
      </c>
      <c r="C26" s="35">
        <v>1097</v>
      </c>
      <c r="D26" s="35">
        <v>838</v>
      </c>
      <c r="E26" s="35">
        <v>825</v>
      </c>
      <c r="F26" s="49">
        <v>384</v>
      </c>
      <c r="G26" s="44"/>
    </row>
    <row r="27" spans="1:7" ht="13.15" customHeight="1">
      <c r="A27" s="48" t="s">
        <v>131</v>
      </c>
      <c r="B27" s="39">
        <v>3378</v>
      </c>
      <c r="C27" s="40">
        <v>1101</v>
      </c>
      <c r="D27" s="40">
        <v>926</v>
      </c>
      <c r="E27" s="40">
        <v>904</v>
      </c>
      <c r="F27" s="52">
        <v>447</v>
      </c>
      <c r="G27" s="44"/>
    </row>
    <row r="28" spans="1:7" ht="13">
      <c r="A28" s="178"/>
      <c r="B28" s="178"/>
      <c r="C28" s="178"/>
      <c r="D28" s="178"/>
      <c r="E28" s="178"/>
      <c r="F28" s="178"/>
    </row>
  </sheetData>
  <mergeCells count="1">
    <mergeCell ref="A28:F28"/>
  </mergeCells>
  <phoneticPr fontId="1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  <ignoredErrors>
    <ignoredError sqref="A19:A2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theme="3" tint="0.59999389629810485"/>
    <outlinePr summaryBelow="0" summaryRight="0"/>
    <pageSetUpPr autoPageBreaks="0"/>
  </sheetPr>
  <dimension ref="A1:H5"/>
  <sheetViews>
    <sheetView view="pageBreakPreview" zoomScaleNormal="75" zoomScaleSheetLayoutView="100" workbookViewId="0">
      <selection activeCell="B7" sqref="B7"/>
    </sheetView>
  </sheetViews>
  <sheetFormatPr defaultColWidth="7" defaultRowHeight="11.5"/>
  <cols>
    <col min="1" max="1" width="10.3984375" style="1" customWidth="1"/>
    <col min="2" max="2" width="10" style="1" customWidth="1"/>
    <col min="3" max="3" width="11.8984375" style="1" customWidth="1"/>
    <col min="4" max="4" width="12.59765625" style="1" customWidth="1"/>
    <col min="5" max="8" width="10" style="1" customWidth="1"/>
    <col min="9" max="255" width="7" customWidth="1"/>
  </cols>
  <sheetData>
    <row r="1" spans="1:8" ht="33.75" customHeight="1">
      <c r="A1" s="180" t="s">
        <v>86</v>
      </c>
      <c r="B1" s="181"/>
      <c r="C1" s="181"/>
      <c r="D1" s="181"/>
      <c r="E1" s="181"/>
      <c r="F1" s="181"/>
      <c r="G1" s="181"/>
      <c r="H1" s="181"/>
    </row>
    <row r="2" spans="1:8" s="13" customFormat="1" ht="12" customHeight="1">
      <c r="A2" s="22"/>
      <c r="B2" s="22"/>
      <c r="C2" s="22"/>
      <c r="D2" s="22"/>
      <c r="E2" s="22"/>
      <c r="F2" s="22"/>
      <c r="G2" s="182" t="s">
        <v>133</v>
      </c>
      <c r="H2" s="182"/>
    </row>
    <row r="3" spans="1:8" s="13" customFormat="1" ht="12" customHeight="1">
      <c r="A3" s="175" t="s">
        <v>24</v>
      </c>
      <c r="B3" s="177"/>
      <c r="C3" s="175" t="s">
        <v>27</v>
      </c>
      <c r="D3" s="177"/>
      <c r="E3" s="175" t="s">
        <v>28</v>
      </c>
      <c r="F3" s="177"/>
      <c r="G3" s="175" t="s">
        <v>29</v>
      </c>
      <c r="H3" s="177"/>
    </row>
    <row r="4" spans="1:8" s="13" customFormat="1" ht="27" customHeight="1">
      <c r="A4" s="121" t="s">
        <v>87</v>
      </c>
      <c r="B4" s="122" t="s">
        <v>88</v>
      </c>
      <c r="C4" s="121" t="s">
        <v>89</v>
      </c>
      <c r="D4" s="121" t="s">
        <v>90</v>
      </c>
      <c r="E4" s="121" t="s">
        <v>87</v>
      </c>
      <c r="F4" s="121" t="s">
        <v>88</v>
      </c>
      <c r="G4" s="121" t="s">
        <v>87</v>
      </c>
      <c r="H4" s="122" t="s">
        <v>88</v>
      </c>
    </row>
    <row r="5" spans="1:8" ht="33" customHeight="1">
      <c r="A5" s="84">
        <v>2044</v>
      </c>
      <c r="B5" s="86">
        <v>887</v>
      </c>
      <c r="C5" s="85">
        <v>628</v>
      </c>
      <c r="D5" s="85">
        <v>473</v>
      </c>
      <c r="E5" s="85">
        <v>715</v>
      </c>
      <c r="F5" s="85">
        <v>211</v>
      </c>
      <c r="G5" s="85">
        <v>701</v>
      </c>
      <c r="H5" s="86">
        <v>203</v>
      </c>
    </row>
  </sheetData>
  <mergeCells count="6">
    <mergeCell ref="A1:H1"/>
    <mergeCell ref="A3:B3"/>
    <mergeCell ref="G2:H2"/>
    <mergeCell ref="G3:H3"/>
    <mergeCell ref="E3:F3"/>
    <mergeCell ref="C3:D3"/>
  </mergeCells>
  <phoneticPr fontId="1"/>
  <pageMargins left="0.78740157480314965" right="0.78740157480314965" top="0.59055118110236227" bottom="0.59055118110236227" header="0" footer="0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９表</vt:lpstr>
      <vt:lpstr>１０表</vt:lpstr>
      <vt:lpstr>１１表</vt:lpstr>
      <vt:lpstr>１２表</vt:lpstr>
      <vt:lpstr>１３表</vt:lpstr>
      <vt:lpstr>１４表</vt:lpstr>
      <vt:lpstr>１５表</vt:lpstr>
      <vt:lpstr>１６表</vt:lpstr>
      <vt:lpstr>17表</vt:lpstr>
      <vt:lpstr>'１０表'!Print_Area</vt:lpstr>
      <vt:lpstr>'１１表'!Print_Area</vt:lpstr>
      <vt:lpstr>'１２表'!Print_Area</vt:lpstr>
      <vt:lpstr>'１３表'!Print_Area</vt:lpstr>
      <vt:lpstr>'１４表'!Print_Area</vt:lpstr>
      <vt:lpstr>'１５表'!Print_Area</vt:lpstr>
      <vt:lpstr>'１６表'!Print_Area</vt:lpstr>
      <vt:lpstr>'17表'!Print_Area</vt:lpstr>
      <vt:lpstr>'９表'!Print_Area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宇髙浩平</dc:creator>
  <cp:lastModifiedBy>User</cp:lastModifiedBy>
  <cp:lastPrinted>2025-09-04T07:52:19Z</cp:lastPrinted>
  <dcterms:created xsi:type="dcterms:W3CDTF">2000-03-22T06:32:54Z</dcterms:created>
  <dcterms:modified xsi:type="dcterms:W3CDTF">2025-09-04T07:52:25Z</dcterms:modified>
</cp:coreProperties>
</file>