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2章 (一部不足データあり)\ＨＰ掲載用\"/>
    </mc:Choice>
  </mc:AlternateContent>
  <xr:revisionPtr revIDLastSave="0" documentId="13_ncr:1_{3CBE0DB0-5CBD-4845-BF27-B849AAA8FBDB}" xr6:coauthVersionLast="36" xr6:coauthVersionMax="36" xr10:uidLastSave="{00000000-0000-0000-0000-000000000000}"/>
  <bookViews>
    <workbookView xWindow="0" yWindow="0" windowWidth="19200" windowHeight="6060" xr2:uid="{63CD022A-F1BE-4DB1-9365-FC4B2B61540F}"/>
  </bookViews>
  <sheets>
    <sheet name="１７表" sheetId="1" r:id="rId1"/>
    <sheet name="１８表" sheetId="2" r:id="rId2"/>
    <sheet name="１９表" sheetId="3" r:id="rId3"/>
  </sheets>
  <definedNames>
    <definedName name="_xlnm.Print_Area" localSheetId="0">'１７表'!$A$3:$AB$34</definedName>
    <definedName name="_xlnm.Print_Area" localSheetId="1">'１８表'!$A$1:$AB$34</definedName>
    <definedName name="_xlnm.Print_Area" localSheetId="2">'１９表'!$A$1:$O$175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2" l="1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<sst xmlns="http://schemas.openxmlformats.org/spreadsheetml/2006/main" count="552" uniqueCount="135">
  <si>
    <t>第１７表　乳児死亡数、月・性別-市町別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ツキ</t>
    </rPh>
    <rPh sb="13" eb="15">
      <t>セイベツ</t>
    </rPh>
    <rPh sb="16" eb="18">
      <t>シチョウ</t>
    </rPh>
    <rPh sb="18" eb="19">
      <t>ベツ</t>
    </rPh>
    <phoneticPr fontId="4"/>
  </si>
  <si>
    <t>令和4年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</si>
  <si>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</si>
  <si>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</si>
  <si>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</si>
  <si>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</si>
  <si>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</si>
  <si>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</si>
  <si>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</si>
  <si>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</si>
  <si>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</si>
  <si>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</si>
  <si>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</si>
  <si>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</si>
  <si>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</si>
  <si>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</si>
  <si>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</si>
  <si>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</si>
  <si>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</si>
  <si>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</si>
  <si>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-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</si>
  <si>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</si>
  <si>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</si>
  <si>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</si>
  <si>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</si>
  <si>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</si>
  <si>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</si>
  <si>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</si>
  <si>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</si>
  <si>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</si>
  <si>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</si>
  <si>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</si>
  <si>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</si>
  <si>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</si>
  <si>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</si>
  <si>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</si>
  <si>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</si>
  <si>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</si>
  <si>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</si>
  <si>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</si>
  <si>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</si>
  <si>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</si>
  <si>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</si>
  <si>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</si>
  <si>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</si>
  <si>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</si>
  <si>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</si>
  <si>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</si>
  <si>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</si>
  <si>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第１８表　乳児・新生児・早期新生児死亡数、月齢・性別-市町別</t>
    <rPh sb="0" eb="1">
      <t>ダイ</t>
    </rPh>
    <rPh sb="3" eb="4">
      <t>ヒョウ</t>
    </rPh>
    <rPh sb="5" eb="7">
      <t>ニュウジ</t>
    </rPh>
    <rPh sb="8" eb="11">
      <t>シンセイジ</t>
    </rPh>
    <rPh sb="12" eb="14">
      <t>ソウキ</t>
    </rPh>
    <rPh sb="14" eb="17">
      <t>シンセイジ</t>
    </rPh>
    <rPh sb="17" eb="19">
      <t>シボウ</t>
    </rPh>
    <rPh sb="19" eb="20">
      <t>スウ</t>
    </rPh>
    <rPh sb="21" eb="22">
      <t>ツキ</t>
    </rPh>
    <rPh sb="22" eb="23">
      <t>レイ</t>
    </rPh>
    <rPh sb="24" eb="26">
      <t>セイベツ</t>
    </rPh>
    <rPh sb="27" eb="29">
      <t>シチョウ</t>
    </rPh>
    <rPh sb="29" eb="30">
      <t>ベツ</t>
    </rPh>
    <phoneticPr fontId="4"/>
  </si>
  <si>
    <t>再掲
１週未満</t>
    <rPh sb="0" eb="2">
      <t>サイケイ</t>
    </rPh>
    <rPh sb="4" eb="5">
      <t>シュウ</t>
    </rPh>
    <rPh sb="5" eb="7">
      <t>ミマン</t>
    </rPh>
    <phoneticPr fontId="4"/>
  </si>
  <si>
    <t>４週
未満</t>
    <rPh sb="1" eb="2">
      <t>シュウ</t>
    </rPh>
    <rPh sb="3" eb="5">
      <t>ミマン</t>
    </rPh>
    <phoneticPr fontId="4"/>
  </si>
  <si>
    <t>4週～
2か月
未満</t>
    <rPh sb="1" eb="2">
      <t>シュウ</t>
    </rPh>
    <rPh sb="6" eb="7">
      <t>ゲツ</t>
    </rPh>
    <rPh sb="8" eb="10">
      <t>ミマン</t>
    </rPh>
    <phoneticPr fontId="4"/>
  </si>
  <si>
    <t>2か月</t>
    <rPh sb="2" eb="3">
      <t>ゲツ</t>
    </rPh>
    <phoneticPr fontId="4"/>
  </si>
  <si>
    <t>3か月</t>
    <rPh sb="2" eb="3">
      <t>ゲツ</t>
    </rPh>
    <phoneticPr fontId="4"/>
  </si>
  <si>
    <t>4か月</t>
    <rPh sb="2" eb="3">
      <t>ゲツ</t>
    </rPh>
    <phoneticPr fontId="4"/>
  </si>
  <si>
    <t>5か月</t>
    <rPh sb="2" eb="3">
      <t>ゲツ</t>
    </rPh>
    <phoneticPr fontId="4"/>
  </si>
  <si>
    <t>6か月</t>
    <rPh sb="2" eb="3">
      <t>ツキ</t>
    </rPh>
    <phoneticPr fontId="4"/>
  </si>
  <si>
    <t>7か月</t>
    <rPh sb="2" eb="3">
      <t>ゲツ</t>
    </rPh>
    <phoneticPr fontId="4"/>
  </si>
  <si>
    <t>8か月</t>
    <rPh sb="2" eb="3">
      <t>ゲツ</t>
    </rPh>
    <phoneticPr fontId="4"/>
  </si>
  <si>
    <t>9か月</t>
    <rPh sb="2" eb="3">
      <t>ゲツ</t>
    </rPh>
    <phoneticPr fontId="4"/>
  </si>
  <si>
    <t>10か月
以上</t>
    <rPh sb="3" eb="4">
      <t>ゲツ</t>
    </rPh>
    <rPh sb="5" eb="7">
      <t>イジョウ</t>
    </rPh>
    <phoneticPr fontId="4"/>
  </si>
  <si>
    <t>第１９表　乳児死亡数、死因（乳児死因簡単分類）・月・性別</t>
    <rPh sb="18" eb="20">
      <t>カンタン</t>
    </rPh>
    <phoneticPr fontId="14"/>
  </si>
  <si>
    <t>令和4年</t>
    <rPh sb="0" eb="2">
      <t>レイワ</t>
    </rPh>
    <rPh sb="3" eb="4">
      <t>ネン</t>
    </rPh>
    <phoneticPr fontId="14"/>
  </si>
  <si>
    <t>1月</t>
    <phoneticPr fontId="1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</si>
  <si>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</si>
  <si>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</si>
  <si>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</si>
  <si>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</si>
  <si>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</si>
  <si>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</si>
  <si>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</si>
  <si>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</si>
  <si>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</si>
  <si>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</si>
  <si>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</si>
  <si>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総　　　数　　　　　　　　　</t>
  </si>
  <si>
    <t>男</t>
  </si>
  <si>
    <t>女</t>
  </si>
  <si>
    <t>Ba01　腸管感染症　　　　　　　　</t>
  </si>
  <si>
    <t>Ba02　敗　血　症　　　　　　　　</t>
  </si>
  <si>
    <t>Ba03　麻　　　疹　　　　　　　　</t>
  </si>
  <si>
    <t>Ba04　ウイルス肝炎　　　　　　　</t>
  </si>
  <si>
    <t>Ba05　その他の感染症及び寄生虫症</t>
  </si>
  <si>
    <t>Ba06　悪性新生物　　　　　　　　</t>
  </si>
  <si>
    <t>Ba07　　白　血　病　　　　　　　</t>
  </si>
  <si>
    <t>Ba08　　その他の悪性新生物　　　</t>
  </si>
  <si>
    <t>Ba09　その他の新生物　　　　　　</t>
  </si>
  <si>
    <t>Ba10　栄養失調症及び栄養欠乏症　</t>
  </si>
  <si>
    <t>Ba11　代謝障害　　　　　　　　　</t>
  </si>
  <si>
    <t>Ba12　髄　膜　炎　　　　　　　　</t>
  </si>
  <si>
    <t>Ba13　脊髄性筋萎縮症及び関連症候群　　　　　　</t>
    <rPh sb="12" eb="13">
      <t>オヨ</t>
    </rPh>
    <rPh sb="14" eb="16">
      <t>カンレン</t>
    </rPh>
    <rPh sb="16" eb="19">
      <t>ショウコウグン</t>
    </rPh>
    <phoneticPr fontId="14"/>
  </si>
  <si>
    <t>Ba14　脳性麻痺　　　　　　　　　</t>
  </si>
  <si>
    <t>Ba15　心　疾　患（高血圧性除く）</t>
  </si>
  <si>
    <t>Ba16　脳血管疾患　　　　　　　　</t>
  </si>
  <si>
    <t>Ba17　インフルエンザ　　　　　　</t>
  </si>
  <si>
    <t>Ba18　肺　　　炎　　　　　　　　</t>
  </si>
  <si>
    <t>Ba19　喘　　　息　　　　　　　　</t>
  </si>
  <si>
    <t>Ba20　ヘルニア及び腸閉塞　　　　</t>
  </si>
  <si>
    <t>Ba21　肝　疾　患　　　　　　　　</t>
  </si>
  <si>
    <t>Ba22　腎　不　全　　　　　　　　</t>
  </si>
  <si>
    <t>Ba23　周産期に発生した病態　　　</t>
  </si>
  <si>
    <t>Ba24　　胎児発育に関連する障害　</t>
  </si>
  <si>
    <t>Ba25　　出産外傷　　　　　　　　</t>
  </si>
  <si>
    <t>Ba26　　出生時仮死　　　　　　　</t>
  </si>
  <si>
    <t>Ba27　　新生児の呼吸窮迫　　　　</t>
  </si>
  <si>
    <t>Ba28　　周産期に発生した肺出血　</t>
  </si>
  <si>
    <t>Ba29　　周産期に発生した心血管障害　　　</t>
    <rPh sb="6" eb="7">
      <t>シュウ</t>
    </rPh>
    <rPh sb="7" eb="8">
      <t>サン</t>
    </rPh>
    <rPh sb="8" eb="9">
      <t>キ</t>
    </rPh>
    <rPh sb="10" eb="12">
      <t>ハッセイ</t>
    </rPh>
    <phoneticPr fontId="14"/>
  </si>
  <si>
    <t>Ba30　　その他の特異的な呼吸障害</t>
  </si>
  <si>
    <t>Ba31　　新生児の細菌性敗血症　　</t>
  </si>
  <si>
    <t>Ba32　　その他の特異的な感染症　</t>
  </si>
  <si>
    <t>Ba33　　出血性障害及び血液障害　</t>
  </si>
  <si>
    <t>Ba34　　その他の病態　　　　　　</t>
  </si>
  <si>
    <t>Ba35　先天奇形、変形・染色体異常</t>
  </si>
  <si>
    <t>Ba36　　神経系の先天奇形　　　　</t>
  </si>
  <si>
    <t>Ba37　　心臓の先天奇形　　　　　</t>
  </si>
  <si>
    <t>Ba38　　その他循環器系の先天奇形</t>
  </si>
  <si>
    <t>Ba39　　呼吸器系の先天奇形　　　</t>
  </si>
  <si>
    <t>Ba40　　消化器系の先天奇形　　　</t>
  </si>
  <si>
    <t>Ba41　　筋骨格系の先天奇形及び変形　　　</t>
    <rPh sb="15" eb="16">
      <t>オヨ</t>
    </rPh>
    <rPh sb="17" eb="19">
      <t>ヘンケイ</t>
    </rPh>
    <phoneticPr fontId="14"/>
  </si>
  <si>
    <t>Ba42　　その他の先天奇形及び変形</t>
  </si>
  <si>
    <t>Ba43　　他に分類されないもの　　</t>
  </si>
  <si>
    <t>Ba44　乳幼児突然死症候群　　　　</t>
  </si>
  <si>
    <t>Ba45　その他のすべての疾患　　　</t>
  </si>
  <si>
    <t>Ba46　不慮の事故　　　　　　　　</t>
  </si>
  <si>
    <t>Ba47　　交通事故　　　　　　　　</t>
  </si>
  <si>
    <t>Ba48　　転倒・転落　　　　　　　</t>
  </si>
  <si>
    <t>Ba49　　不慮の溺死及び溺水　　　</t>
  </si>
  <si>
    <t>Ba50　　胃内容物の誤えん　　　　</t>
  </si>
  <si>
    <t>Ba51　　その他の不慮の窒息　　　</t>
  </si>
  <si>
    <t>Ba52　　煙、火及び火炎への曝露　</t>
  </si>
  <si>
    <t>Ba53　　有害物質による不慮の中毒</t>
  </si>
  <si>
    <t>Ba54　　その他の不慮の事故　　　</t>
  </si>
  <si>
    <t>Ba55　他　　　殺　　　　　　　　</t>
  </si>
  <si>
    <t>Ba56　その他の外因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</si>
</sst>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&quot;△&quot;#,##0_ ;_ * &quot;-&quot;_ ;_ @_ "/>
    <numFmt numFmtId="177" formatCode="_ * #,##0_ ;_ * &quot;△&quot;?,##0_ ;_ * &quot;-&quot;_ ;_ @_ "/>
    <numFmt numFmtId="178" formatCode="_ * #,##0_ ;_ * &quot;△&quot;?,?#0_ ;_ * &quot;-&quot;_ ;_ @_ "/>
  </numFmts>
  <fonts count="17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2"/>
      <name val="ＭＳ ＰＲゴシック"/>
      <family val="3"/>
    </font>
    <font>
      <sz val="11"/>
      <name val="ＭＳ ＰＲゴシック"/>
      <family val="3"/>
    </font>
    <font>
      <sz val="11"/>
      <name val="ＭＳ Ｐゴシック"/>
      <family val="3"/>
    </font>
    <font>
      <sz val="10"/>
      <name val="HG丸ｺﾞｼｯｸM-PRO"/>
      <family val="3"/>
    </font>
    <font>
      <sz val="9"/>
      <name val="HG丸ｺﾞｼｯｸM-PRO"/>
      <family val="3"/>
    </font>
    <font>
      <sz val="20"/>
      <name val="HG創英角ｺﾞｼｯｸUB"/>
      <family val="3"/>
    </font>
    <font>
      <sz val="6"/>
      <name val="ＭＳ Ｐゴシック"/>
      <family val="3"/>
    </font>
    <font>
      <sz val="16"/>
      <name val="明朝"/>
      <family val="1"/>
    </font>
    <font>
      <sz val="16"/>
      <name val="HG丸ｺﾞｼｯｸM-PRO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right" vertical="center" shrinkToFit="1"/>
    </xf>
    <xf numFmtId="176" fontId="8" fillId="0" borderId="7" xfId="2" applyNumberFormat="1" applyFont="1" applyBorder="1" applyAlignment="1">
      <alignment horizontal="right" vertical="center" shrinkToFit="1"/>
    </xf>
    <xf numFmtId="176" fontId="8" fillId="0" borderId="8" xfId="2" applyNumberFormat="1" applyFont="1" applyBorder="1" applyAlignment="1">
      <alignment horizontal="right" vertical="center" shrinkToFit="1"/>
    </xf>
    <xf numFmtId="177" fontId="1" fillId="0" borderId="0" xfId="2" applyNumberFormat="1" applyBorder="1"/>
    <xf numFmtId="49" fontId="7" fillId="0" borderId="5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right" vertical="center" shrinkToFit="1"/>
    </xf>
    <xf numFmtId="176" fontId="8" fillId="0" borderId="0" xfId="2" applyNumberFormat="1" applyFont="1" applyBorder="1" applyAlignment="1">
      <alignment horizontal="right" vertical="center" shrinkToFit="1"/>
    </xf>
    <xf numFmtId="176" fontId="8" fillId="0" borderId="0" xfId="2" applyNumberFormat="1" applyFont="1" applyFill="1" applyBorder="1" applyAlignment="1">
      <alignment horizontal="right" vertical="center" shrinkToFit="1"/>
    </xf>
    <xf numFmtId="176" fontId="8" fillId="0" borderId="9" xfId="2" applyNumberFormat="1" applyFont="1" applyFill="1" applyBorder="1" applyAlignment="1">
      <alignment horizontal="right" vertical="center" shrinkToFit="1"/>
    </xf>
    <xf numFmtId="49" fontId="7" fillId="0" borderId="10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8" fillId="0" borderId="1" xfId="2" applyNumberFormat="1" applyFont="1" applyFill="1" applyBorder="1" applyAlignment="1">
      <alignment horizontal="right" vertical="center" shrinkToFit="1"/>
    </xf>
    <xf numFmtId="176" fontId="8" fillId="0" borderId="11" xfId="2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 shrinkToFit="1"/>
    </xf>
    <xf numFmtId="49" fontId="7" fillId="0" borderId="12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right" vertical="center" shrinkToFit="1"/>
    </xf>
    <xf numFmtId="176" fontId="8" fillId="0" borderId="14" xfId="2" applyNumberFormat="1" applyFont="1" applyFill="1" applyBorder="1" applyAlignment="1">
      <alignment horizontal="right" vertical="center" shrinkToFit="1"/>
    </xf>
    <xf numFmtId="176" fontId="8" fillId="0" borderId="4" xfId="2" applyNumberFormat="1" applyFont="1" applyFill="1" applyBorder="1" applyAlignment="1">
      <alignment horizontal="right" vertical="center" shrinkToFit="1"/>
    </xf>
    <xf numFmtId="49" fontId="7" fillId="0" borderId="15" xfId="2" applyNumberFormat="1" applyFont="1" applyBorder="1" applyAlignment="1">
      <alignment horizontal="center" vertical="center"/>
    </xf>
    <xf numFmtId="176" fontId="9" fillId="0" borderId="16" xfId="2" applyNumberFormat="1" applyFont="1" applyFill="1" applyBorder="1" applyAlignment="1">
      <alignment horizontal="right" vertical="center" shrinkToFit="1"/>
    </xf>
    <xf numFmtId="176" fontId="8" fillId="0" borderId="16" xfId="2" applyNumberFormat="1" applyFont="1" applyFill="1" applyBorder="1" applyAlignment="1">
      <alignment horizontal="right" vertical="center" shrinkToFit="1"/>
    </xf>
    <xf numFmtId="176" fontId="8" fillId="0" borderId="17" xfId="2" applyNumberFormat="1" applyFont="1" applyFill="1" applyBorder="1" applyAlignment="1">
      <alignment horizontal="right" vertical="center" shrinkToFit="1"/>
    </xf>
    <xf numFmtId="178" fontId="8" fillId="0" borderId="18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8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9" xfId="2" applyNumberFormat="1" applyFont="1" applyFill="1" applyBorder="1" applyAlignment="1">
      <alignment horizontal="right" vertical="center" shrinkToFit="1"/>
    </xf>
    <xf numFmtId="49" fontId="6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" xfId="2" applyNumberFormat="1" applyFont="1" applyFill="1" applyBorder="1" applyAlignment="1">
      <alignment horizontal="right" vertical="center" shrinkToFit="1"/>
    </xf>
    <xf numFmtId="176" fontId="9" fillId="0" borderId="11" xfId="2" applyNumberFormat="1" applyFont="1" applyFill="1" applyBorder="1" applyAlignment="1">
      <alignment horizontal="right" vertical="center" shrinkToFit="1"/>
    </xf>
    <xf numFmtId="176" fontId="9" fillId="0" borderId="7" xfId="2" applyNumberFormat="1" applyFont="1" applyFill="1" applyBorder="1" applyAlignment="1">
      <alignment horizontal="right" vertical="center" shrinkToFit="1"/>
    </xf>
    <xf numFmtId="176" fontId="9" fillId="0" borderId="8" xfId="2" applyNumberFormat="1" applyFont="1" applyFill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4" xfId="2" applyNumberFormat="1" applyFont="1" applyFill="1" applyBorder="1" applyAlignment="1">
      <alignment horizontal="right" vertical="center" shrinkToFit="1"/>
    </xf>
    <xf numFmtId="49" fontId="6" fillId="0" borderId="1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176" fontId="9" fillId="0" borderId="20" xfId="2" applyNumberFormat="1" applyFont="1" applyBorder="1" applyAlignment="1">
      <alignment horizontal="right" vertical="center" shrinkToFit="1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Fill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5" fillId="0" borderId="0" xfId="2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/>
    <xf numFmtId="178" fontId="9" fillId="0" borderId="6" xfId="2" applyNumberFormat="1" applyFont="1" applyBorder="1" applyAlignment="1">
      <alignment horizontal="right" vertical="center"/>
    </xf>
    <xf numFmtId="178" fontId="9" fillId="0" borderId="6" xfId="2" applyNumberFormat="1" applyFont="1" applyFill="1" applyBorder="1" applyAlignment="1">
      <alignment horizontal="right" vertical="center"/>
    </xf>
    <xf numFmtId="178" fontId="9" fillId="0" borderId="0" xfId="2" applyNumberFormat="1" applyFont="1" applyBorder="1" applyAlignment="1">
      <alignment horizontal="right" vertical="center"/>
    </xf>
    <xf numFmtId="0" fontId="12" fillId="0" borderId="0" xfId="0" applyFont="1" applyAlignment="1"/>
    <xf numFmtId="0" fontId="6" fillId="0" borderId="21" xfId="0" applyFont="1" applyBorder="1" applyAlignment="1"/>
    <xf numFmtId="178" fontId="9" fillId="0" borderId="21" xfId="2" applyNumberFormat="1" applyFont="1" applyBorder="1" applyAlignment="1">
      <alignment horizontal="right" vertical="center"/>
    </xf>
    <xf numFmtId="178" fontId="9" fillId="0" borderId="21" xfId="2" applyNumberFormat="1" applyFont="1" applyFill="1" applyBorder="1" applyAlignment="1">
      <alignment horizontal="right" vertical="center"/>
    </xf>
    <xf numFmtId="0" fontId="6" fillId="0" borderId="13" xfId="0" applyFont="1" applyBorder="1" applyAlignment="1"/>
    <xf numFmtId="178" fontId="9" fillId="0" borderId="12" xfId="2" applyNumberFormat="1" applyFont="1" applyBorder="1" applyAlignment="1">
      <alignment horizontal="right" vertical="center"/>
    </xf>
    <xf numFmtId="178" fontId="9" fillId="0" borderId="12" xfId="2" applyNumberFormat="1" applyFont="1" applyFill="1" applyBorder="1" applyAlignment="1">
      <alignment horizontal="right" vertical="center"/>
    </xf>
    <xf numFmtId="178" fontId="9" fillId="0" borderId="13" xfId="2" applyNumberFormat="1" applyFont="1" applyBorder="1" applyAlignment="1">
      <alignment horizontal="right" vertical="center"/>
    </xf>
    <xf numFmtId="178" fontId="9" fillId="0" borderId="13" xfId="2" applyNumberFormat="1" applyFont="1" applyFill="1" applyBorder="1" applyAlignment="1">
      <alignment horizontal="right" vertical="center"/>
    </xf>
    <xf numFmtId="0" fontId="15" fillId="0" borderId="0" xfId="2" applyFont="1" applyFill="1"/>
    <xf numFmtId="0" fontId="6" fillId="0" borderId="3" xfId="0" applyFont="1" applyFill="1" applyBorder="1" applyAlignment="1">
      <alignment horizontal="center"/>
    </xf>
    <xf numFmtId="0" fontId="6" fillId="0" borderId="22" xfId="0" applyFont="1" applyBorder="1" applyAlignment="1"/>
    <xf numFmtId="178" fontId="9" fillId="0" borderId="22" xfId="2" applyNumberFormat="1" applyFont="1" applyBorder="1" applyAlignment="1">
      <alignment horizontal="right" vertical="center"/>
    </xf>
    <xf numFmtId="178" fontId="9" fillId="0" borderId="22" xfId="2" applyNumberFormat="1" applyFont="1" applyFill="1" applyBorder="1" applyAlignment="1">
      <alignment horizontal="right" vertical="center"/>
    </xf>
    <xf numFmtId="0" fontId="0" fillId="0" borderId="0" xfId="0" applyAlignment="1"/>
    <xf numFmtId="49" fontId="7" fillId="0" borderId="3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righ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/>
    </xf>
    <xf numFmtId="49" fontId="12" fillId="0" borderId="14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right"/>
    </xf>
    <xf numFmtId="0" fontId="16" fillId="0" borderId="0" xfId="2" applyFont="1" applyFill="1" applyAlignment="1">
      <alignment horizontal="right"/>
    </xf>
  </cellXfs>
  <cellStyles count="3">
    <cellStyle name="桁区切り" xfId="1" builtinId="6"/>
    <cellStyle name="標準" xfId="0" builtinId="0"/>
    <cellStyle name="標準_Sec.2-2" xfId="2" xr:uid="{04247D5E-ADB7-49E4-87AE-142B4C6E13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9507-02A5-4D4D-945F-8CE9B1669FBE}">
  <sheetPr>
    <tabColor theme="8" tint="0.59999389629810485"/>
  </sheetPr>
  <dimension ref="A1:AB34"/>
  <sheetViews>
    <sheetView tabSelected="1" view="pageBreakPreview" topLeftCell="A3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6328125" style="1" customWidth="1"/>
    <col min="2" max="4" width="5.6328125" style="1" customWidth="1"/>
    <col min="5" max="28" width="4.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0</v>
      </c>
      <c r="B3" s="3"/>
      <c r="C3" s="3"/>
      <c r="D3" s="3"/>
      <c r="E3" s="3"/>
      <c r="F3" s="3"/>
      <c r="G3" s="3"/>
      <c r="H3" s="3"/>
      <c r="I3" s="3"/>
      <c r="Z3" s="89" t="s">
        <v>1</v>
      </c>
      <c r="AA3" s="89"/>
      <c r="AB3" s="89"/>
    </row>
    <row r="4" spans="1:28" s="4" customFormat="1" ht="29.25" customHeight="1">
      <c r="A4" s="90" t="s">
        <v>2</v>
      </c>
      <c r="B4" s="88" t="s">
        <v>3</v>
      </c>
      <c r="C4" s="88"/>
      <c r="D4" s="88"/>
      <c r="E4" s="88" t="s">
        <v>4</v>
      </c>
      <c r="F4" s="88"/>
      <c r="G4" s="88" t="s">
        <v>5</v>
      </c>
      <c r="H4" s="88"/>
      <c r="I4" s="88" t="s">
        <v>6</v>
      </c>
      <c r="J4" s="88"/>
      <c r="K4" s="88" t="s">
        <v>7</v>
      </c>
      <c r="L4" s="88"/>
      <c r="M4" s="88" t="s">
        <v>8</v>
      </c>
      <c r="N4" s="88"/>
      <c r="O4" s="92" t="s">
        <v>9</v>
      </c>
      <c r="P4" s="88"/>
      <c r="Q4" s="88" t="s">
        <v>10</v>
      </c>
      <c r="R4" s="88"/>
      <c r="S4" s="88" t="s">
        <v>11</v>
      </c>
      <c r="T4" s="88"/>
      <c r="U4" s="88" t="s">
        <v>12</v>
      </c>
      <c r="V4" s="88"/>
      <c r="W4" s="88" t="s">
        <v>13</v>
      </c>
      <c r="X4" s="88"/>
      <c r="Y4" s="88" t="s">
        <v>14</v>
      </c>
      <c r="Z4" s="88"/>
      <c r="AA4" s="88" t="s">
        <v>15</v>
      </c>
      <c r="AB4" s="88"/>
    </row>
    <row r="5" spans="1:28" s="4" customFormat="1" ht="29.25" customHeight="1">
      <c r="A5" s="91"/>
      <c r="B5" s="5" t="s">
        <v>16</v>
      </c>
      <c r="C5" s="5" t="s">
        <v>17</v>
      </c>
      <c r="D5" s="5" t="s">
        <v>18</v>
      </c>
      <c r="E5" s="6" t="s">
        <v>17</v>
      </c>
      <c r="F5" s="6" t="s">
        <v>18</v>
      </c>
      <c r="G5" s="6" t="s">
        <v>17</v>
      </c>
      <c r="H5" s="6" t="s">
        <v>18</v>
      </c>
      <c r="I5" s="6" t="s">
        <v>17</v>
      </c>
      <c r="J5" s="6" t="s">
        <v>18</v>
      </c>
      <c r="K5" s="6" t="s">
        <v>17</v>
      </c>
      <c r="L5" s="6" t="s">
        <v>18</v>
      </c>
      <c r="M5" s="5" t="s">
        <v>17</v>
      </c>
      <c r="N5" s="5" t="s">
        <v>18</v>
      </c>
      <c r="O5" s="7" t="s">
        <v>17</v>
      </c>
      <c r="P5" s="5" t="s">
        <v>18</v>
      </c>
      <c r="Q5" s="5" t="s">
        <v>17</v>
      </c>
      <c r="R5" s="5" t="s">
        <v>18</v>
      </c>
      <c r="S5" s="5" t="s">
        <v>17</v>
      </c>
      <c r="T5" s="5" t="s">
        <v>18</v>
      </c>
      <c r="U5" s="5" t="s">
        <v>17</v>
      </c>
      <c r="V5" s="5" t="s">
        <v>18</v>
      </c>
      <c r="W5" s="5" t="s">
        <v>17</v>
      </c>
      <c r="X5" s="5" t="s">
        <v>18</v>
      </c>
      <c r="Y5" s="5" t="s">
        <v>17</v>
      </c>
      <c r="Z5" s="5" t="s">
        <v>18</v>
      </c>
      <c r="AA5" s="5" t="s">
        <v>17</v>
      </c>
      <c r="AB5" s="5" t="s">
        <v>18</v>
      </c>
    </row>
    <row r="6" spans="1:28" s="12" customFormat="1" ht="43.5" customHeight="1">
      <c r="A6" s="8" t="s">
        <v>19</v>
      </c>
      <c r="B6" s="9">
        <v>13</v>
      </c>
      <c r="C6" s="10">
        <v>6</v>
      </c>
      <c r="D6" s="10">
        <v>7</v>
      </c>
      <c r="E6" s="10">
        <v>2</v>
      </c>
      <c r="F6" s="10" t="s">
        <v>20</v>
      </c>
      <c r="G6" s="10" t="s">
        <v>20</v>
      </c>
      <c r="H6" s="10" t="s">
        <v>20</v>
      </c>
      <c r="I6" s="10" t="s">
        <v>20</v>
      </c>
      <c r="J6" s="10" t="s">
        <v>20</v>
      </c>
      <c r="K6" s="10">
        <v>1</v>
      </c>
      <c r="L6" s="10">
        <v>1</v>
      </c>
      <c r="M6" s="10">
        <v>1</v>
      </c>
      <c r="N6" s="10">
        <v>1</v>
      </c>
      <c r="O6" s="10" t="s">
        <v>20</v>
      </c>
      <c r="P6" s="10">
        <v>2</v>
      </c>
      <c r="Q6" s="10" t="s">
        <v>20</v>
      </c>
      <c r="R6" s="10" t="s">
        <v>20</v>
      </c>
      <c r="S6" s="10">
        <v>1</v>
      </c>
      <c r="T6" s="10">
        <v>1</v>
      </c>
      <c r="U6" s="10" t="s">
        <v>20</v>
      </c>
      <c r="V6" s="10" t="s">
        <v>20</v>
      </c>
      <c r="W6" s="10" t="s">
        <v>20</v>
      </c>
      <c r="X6" s="10" t="s">
        <v>20</v>
      </c>
      <c r="Y6" s="10">
        <v>1</v>
      </c>
      <c r="Z6" s="10">
        <v>2</v>
      </c>
      <c r="AA6" s="10" t="s">
        <v>20</v>
      </c>
      <c r="AB6" s="11" t="s">
        <v>20</v>
      </c>
    </row>
    <row r="7" spans="1:28" s="12" customFormat="1" ht="43.5" customHeight="1">
      <c r="A7" s="13" t="s">
        <v>21</v>
      </c>
      <c r="B7" s="14">
        <f>SUM(B9:B19)</f>
        <v>13</v>
      </c>
      <c r="C7" s="15">
        <f t="shared" ref="C7:AB7" si="0">SUM(C9:C19)</f>
        <v>6</v>
      </c>
      <c r="D7" s="15">
        <f t="shared" si="0"/>
        <v>7</v>
      </c>
      <c r="E7" s="16">
        <f t="shared" si="0"/>
        <v>2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1</v>
      </c>
      <c r="L7" s="16">
        <f t="shared" si="0"/>
        <v>1</v>
      </c>
      <c r="M7" s="16">
        <f t="shared" si="0"/>
        <v>1</v>
      </c>
      <c r="N7" s="16">
        <f t="shared" si="0"/>
        <v>1</v>
      </c>
      <c r="O7" s="16">
        <f t="shared" si="0"/>
        <v>0</v>
      </c>
      <c r="P7" s="16">
        <f t="shared" si="0"/>
        <v>2</v>
      </c>
      <c r="Q7" s="16">
        <f t="shared" si="0"/>
        <v>0</v>
      </c>
      <c r="R7" s="16">
        <f t="shared" si="0"/>
        <v>0</v>
      </c>
      <c r="S7" s="16">
        <f t="shared" si="0"/>
        <v>1</v>
      </c>
      <c r="T7" s="16">
        <f t="shared" si="0"/>
        <v>1</v>
      </c>
      <c r="U7" s="16">
        <f t="shared" si="0"/>
        <v>0</v>
      </c>
      <c r="V7" s="16">
        <f t="shared" si="0"/>
        <v>0</v>
      </c>
      <c r="W7" s="16">
        <f t="shared" si="0"/>
        <v>0</v>
      </c>
      <c r="X7" s="16">
        <f t="shared" si="0"/>
        <v>0</v>
      </c>
      <c r="Y7" s="16">
        <f t="shared" si="0"/>
        <v>1</v>
      </c>
      <c r="Z7" s="16">
        <f t="shared" si="0"/>
        <v>2</v>
      </c>
      <c r="AA7" s="16">
        <f t="shared" si="0"/>
        <v>0</v>
      </c>
      <c r="AB7" s="17">
        <f t="shared" si="0"/>
        <v>0</v>
      </c>
    </row>
    <row r="8" spans="1:28" s="12" customFormat="1" ht="43.5" customHeight="1">
      <c r="A8" s="18" t="s">
        <v>22</v>
      </c>
      <c r="B8" s="19">
        <f>SUM(B20:B28)</f>
        <v>0</v>
      </c>
      <c r="C8" s="20">
        <f t="shared" ref="C8:AB8" si="1">SUM(C20:C28)</f>
        <v>0</v>
      </c>
      <c r="D8" s="20">
        <f t="shared" si="1"/>
        <v>0</v>
      </c>
      <c r="E8" s="21">
        <f t="shared" si="1"/>
        <v>0</v>
      </c>
      <c r="F8" s="21">
        <f t="shared" si="1"/>
        <v>0</v>
      </c>
      <c r="G8" s="21">
        <f t="shared" si="1"/>
        <v>0</v>
      </c>
      <c r="H8" s="21">
        <f t="shared" si="1"/>
        <v>0</v>
      </c>
      <c r="I8" s="21">
        <f t="shared" si="1"/>
        <v>0</v>
      </c>
      <c r="J8" s="21">
        <f t="shared" si="1"/>
        <v>0</v>
      </c>
      <c r="K8" s="21">
        <f t="shared" si="1"/>
        <v>0</v>
      </c>
      <c r="L8" s="21">
        <f t="shared" si="1"/>
        <v>0</v>
      </c>
      <c r="M8" s="21">
        <f t="shared" si="1"/>
        <v>0</v>
      </c>
      <c r="N8" s="21">
        <f t="shared" si="1"/>
        <v>0</v>
      </c>
      <c r="O8" s="21">
        <f t="shared" si="1"/>
        <v>0</v>
      </c>
      <c r="P8" s="21">
        <f t="shared" si="1"/>
        <v>0</v>
      </c>
      <c r="Q8" s="21">
        <f t="shared" si="1"/>
        <v>0</v>
      </c>
      <c r="R8" s="21">
        <f t="shared" si="1"/>
        <v>0</v>
      </c>
      <c r="S8" s="21">
        <f t="shared" si="1"/>
        <v>0</v>
      </c>
      <c r="T8" s="21">
        <f t="shared" si="1"/>
        <v>0</v>
      </c>
      <c r="U8" s="21">
        <f t="shared" si="1"/>
        <v>0</v>
      </c>
      <c r="V8" s="21">
        <f t="shared" si="1"/>
        <v>0</v>
      </c>
      <c r="W8" s="21">
        <f t="shared" si="1"/>
        <v>0</v>
      </c>
      <c r="X8" s="21">
        <f t="shared" si="1"/>
        <v>0</v>
      </c>
      <c r="Y8" s="21">
        <f t="shared" si="1"/>
        <v>0</v>
      </c>
      <c r="Z8" s="21">
        <f t="shared" si="1"/>
        <v>0</v>
      </c>
      <c r="AA8" s="21">
        <f t="shared" si="1"/>
        <v>0</v>
      </c>
      <c r="AB8" s="22">
        <f t="shared" si="1"/>
        <v>0</v>
      </c>
    </row>
    <row r="9" spans="1:28" s="12" customFormat="1" ht="43.5" customHeight="1">
      <c r="A9" s="6" t="s">
        <v>23</v>
      </c>
      <c r="B9" s="23">
        <v>3</v>
      </c>
      <c r="C9" s="23">
        <v>1</v>
      </c>
      <c r="D9" s="23">
        <v>2</v>
      </c>
      <c r="E9" s="16">
        <v>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</v>
      </c>
      <c r="Q9" s="16">
        <v>0</v>
      </c>
      <c r="R9" s="16">
        <v>0</v>
      </c>
      <c r="S9" s="16">
        <v>0</v>
      </c>
      <c r="T9" s="16">
        <v>1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7">
        <v>0</v>
      </c>
    </row>
    <row r="10" spans="1:28" s="12" customFormat="1" ht="43.5" customHeight="1">
      <c r="A10" s="24" t="s">
        <v>24</v>
      </c>
      <c r="B10" s="23">
        <v>1</v>
      </c>
      <c r="C10" s="23">
        <v>1</v>
      </c>
      <c r="D10" s="23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7">
        <v>0</v>
      </c>
    </row>
    <row r="11" spans="1:28" s="12" customFormat="1" ht="43.5" customHeight="1">
      <c r="A11" s="24" t="s">
        <v>25</v>
      </c>
      <c r="B11" s="23">
        <v>1</v>
      </c>
      <c r="C11" s="23">
        <v>0</v>
      </c>
      <c r="D11" s="23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1</v>
      </c>
      <c r="AA11" s="16">
        <v>0</v>
      </c>
      <c r="AB11" s="17">
        <v>0</v>
      </c>
    </row>
    <row r="12" spans="1:28" s="12" customFormat="1" ht="43.5" customHeight="1">
      <c r="A12" s="24" t="s">
        <v>26</v>
      </c>
      <c r="B12" s="23">
        <v>1</v>
      </c>
      <c r="C12" s="23">
        <v>1</v>
      </c>
      <c r="D12" s="23">
        <v>0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7">
        <v>0</v>
      </c>
    </row>
    <row r="13" spans="1:28" s="12" customFormat="1" ht="43.5" customHeight="1">
      <c r="A13" s="24" t="s">
        <v>27</v>
      </c>
      <c r="B13" s="23">
        <v>1</v>
      </c>
      <c r="C13" s="23">
        <v>0</v>
      </c>
      <c r="D13" s="23">
        <v>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7">
        <v>0</v>
      </c>
    </row>
    <row r="14" spans="1:28" s="12" customFormat="1" ht="43.5" customHeight="1">
      <c r="A14" s="24" t="s">
        <v>28</v>
      </c>
      <c r="B14" s="23">
        <v>2</v>
      </c>
      <c r="C14" s="23">
        <v>2</v>
      </c>
      <c r="D14" s="23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1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7">
        <v>0</v>
      </c>
    </row>
    <row r="15" spans="1:28" s="12" customFormat="1" ht="43.5" customHeight="1">
      <c r="A15" s="24" t="s">
        <v>29</v>
      </c>
      <c r="B15" s="23">
        <v>0</v>
      </c>
      <c r="C15" s="23">
        <v>0</v>
      </c>
      <c r="D15" s="23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7">
        <v>0</v>
      </c>
    </row>
    <row r="16" spans="1:28" s="12" customFormat="1" ht="43.5" customHeight="1">
      <c r="A16" s="24" t="s">
        <v>30</v>
      </c>
      <c r="B16" s="23">
        <v>1</v>
      </c>
      <c r="C16" s="23">
        <v>0</v>
      </c>
      <c r="D16" s="23">
        <v>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7">
        <v>0</v>
      </c>
    </row>
    <row r="17" spans="1:28" s="12" customFormat="1" ht="43.5" customHeight="1">
      <c r="A17" s="24" t="s">
        <v>31</v>
      </c>
      <c r="B17" s="23">
        <v>2</v>
      </c>
      <c r="C17" s="23">
        <v>1</v>
      </c>
      <c r="D17" s="23">
        <v>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1</v>
      </c>
      <c r="AA17" s="16">
        <v>0</v>
      </c>
      <c r="AB17" s="17">
        <v>0</v>
      </c>
    </row>
    <row r="18" spans="1:28" s="12" customFormat="1" ht="43.5" customHeight="1">
      <c r="A18" s="24" t="s">
        <v>32</v>
      </c>
      <c r="B18" s="23">
        <v>0</v>
      </c>
      <c r="C18" s="23">
        <v>0</v>
      </c>
      <c r="D18" s="23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7">
        <v>0</v>
      </c>
    </row>
    <row r="19" spans="1:28" s="12" customFormat="1" ht="43.5" customHeight="1">
      <c r="A19" s="25" t="s">
        <v>33</v>
      </c>
      <c r="B19" s="23">
        <v>1</v>
      </c>
      <c r="C19" s="23">
        <v>0</v>
      </c>
      <c r="D19" s="23">
        <v>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7">
        <v>0</v>
      </c>
    </row>
    <row r="20" spans="1:28" s="12" customFormat="1" ht="43.5" customHeight="1">
      <c r="A20" s="5" t="s">
        <v>34</v>
      </c>
      <c r="B20" s="26">
        <v>0</v>
      </c>
      <c r="C20" s="26">
        <v>0</v>
      </c>
      <c r="D20" s="26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8">
        <v>0</v>
      </c>
    </row>
    <row r="21" spans="1:28" s="12" customFormat="1" ht="43.5" customHeight="1">
      <c r="A21" s="5" t="s">
        <v>35</v>
      </c>
      <c r="B21" s="26">
        <v>0</v>
      </c>
      <c r="C21" s="26">
        <v>0</v>
      </c>
      <c r="D21" s="26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8">
        <v>0</v>
      </c>
    </row>
    <row r="22" spans="1:28" s="12" customFormat="1" ht="43.5" customHeight="1">
      <c r="A22" s="24" t="s">
        <v>36</v>
      </c>
      <c r="B22" s="23">
        <v>0</v>
      </c>
      <c r="C22" s="23">
        <v>0</v>
      </c>
      <c r="D22" s="23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7">
        <v>0</v>
      </c>
    </row>
    <row r="23" spans="1:28" s="12" customFormat="1" ht="43.5" customHeight="1">
      <c r="A23" s="24" t="s">
        <v>37</v>
      </c>
      <c r="B23" s="23">
        <v>0</v>
      </c>
      <c r="C23" s="23">
        <v>0</v>
      </c>
      <c r="D23" s="23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7">
        <v>0</v>
      </c>
    </row>
    <row r="24" spans="1:28" s="12" customFormat="1" ht="43.5" customHeight="1">
      <c r="A24" s="5" t="s">
        <v>38</v>
      </c>
      <c r="B24" s="26">
        <v>0</v>
      </c>
      <c r="C24" s="26">
        <v>0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8">
        <v>0</v>
      </c>
    </row>
    <row r="25" spans="1:28" s="12" customFormat="1" ht="43.5" customHeight="1">
      <c r="A25" s="5" t="s">
        <v>39</v>
      </c>
      <c r="B25" s="26">
        <v>0</v>
      </c>
      <c r="C25" s="26">
        <v>0</v>
      </c>
      <c r="D25" s="26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8">
        <v>0</v>
      </c>
    </row>
    <row r="26" spans="1:28" s="12" customFormat="1" ht="43.5" customHeight="1">
      <c r="A26" s="24" t="s">
        <v>40</v>
      </c>
      <c r="B26" s="23">
        <v>0</v>
      </c>
      <c r="C26" s="23">
        <v>0</v>
      </c>
      <c r="D26" s="23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7">
        <v>0</v>
      </c>
    </row>
    <row r="27" spans="1:28" s="12" customFormat="1" ht="43.5" customHeight="1">
      <c r="A27" s="24" t="s">
        <v>41</v>
      </c>
      <c r="B27" s="23">
        <v>0</v>
      </c>
      <c r="C27" s="23">
        <v>0</v>
      </c>
      <c r="D27" s="23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7">
        <v>0</v>
      </c>
    </row>
    <row r="28" spans="1:28" s="12" customFormat="1" ht="43.5" customHeight="1" thickBot="1">
      <c r="A28" s="29" t="s">
        <v>42</v>
      </c>
      <c r="B28" s="30">
        <v>0</v>
      </c>
      <c r="C28" s="30">
        <v>0</v>
      </c>
      <c r="D28" s="30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2">
        <v>0</v>
      </c>
    </row>
    <row r="29" spans="1:28" s="12" customFormat="1" ht="43.5" customHeight="1" thickTop="1">
      <c r="A29" s="24" t="s">
        <v>43</v>
      </c>
      <c r="B29" s="33">
        <f>B17</f>
        <v>2</v>
      </c>
      <c r="C29" s="15">
        <f t="shared" ref="C29:AB29" si="2">C17</f>
        <v>1</v>
      </c>
      <c r="D29" s="15">
        <f t="shared" si="2"/>
        <v>1</v>
      </c>
      <c r="E29" s="16">
        <f t="shared" si="2"/>
        <v>0</v>
      </c>
      <c r="F29" s="16">
        <f t="shared" si="2"/>
        <v>0</v>
      </c>
      <c r="G29" s="16">
        <f t="shared" si="2"/>
        <v>0</v>
      </c>
      <c r="H29" s="16">
        <f t="shared" si="2"/>
        <v>0</v>
      </c>
      <c r="I29" s="16">
        <f t="shared" si="2"/>
        <v>0</v>
      </c>
      <c r="J29" s="16">
        <f t="shared" si="2"/>
        <v>0</v>
      </c>
      <c r="K29" s="16">
        <f t="shared" si="2"/>
        <v>0</v>
      </c>
      <c r="L29" s="16">
        <f t="shared" si="2"/>
        <v>0</v>
      </c>
      <c r="M29" s="16">
        <f t="shared" si="2"/>
        <v>0</v>
      </c>
      <c r="N29" s="16">
        <f t="shared" si="2"/>
        <v>0</v>
      </c>
      <c r="O29" s="16">
        <f t="shared" si="2"/>
        <v>0</v>
      </c>
      <c r="P29" s="16">
        <f t="shared" si="2"/>
        <v>0</v>
      </c>
      <c r="Q29" s="16">
        <f t="shared" si="2"/>
        <v>0</v>
      </c>
      <c r="R29" s="16">
        <f t="shared" si="2"/>
        <v>0</v>
      </c>
      <c r="S29" s="16">
        <f t="shared" si="2"/>
        <v>0</v>
      </c>
      <c r="T29" s="16">
        <f t="shared" si="2"/>
        <v>0</v>
      </c>
      <c r="U29" s="16">
        <f t="shared" si="2"/>
        <v>0</v>
      </c>
      <c r="V29" s="16">
        <f t="shared" si="2"/>
        <v>0</v>
      </c>
      <c r="W29" s="16">
        <f t="shared" si="2"/>
        <v>0</v>
      </c>
      <c r="X29" s="16">
        <f t="shared" si="2"/>
        <v>0</v>
      </c>
      <c r="Y29" s="16">
        <f t="shared" si="2"/>
        <v>1</v>
      </c>
      <c r="Z29" s="16">
        <f t="shared" si="2"/>
        <v>1</v>
      </c>
      <c r="AA29" s="16">
        <f t="shared" si="2"/>
        <v>0</v>
      </c>
      <c r="AB29" s="17">
        <f t="shared" si="2"/>
        <v>0</v>
      </c>
    </row>
    <row r="30" spans="1:28" s="12" customFormat="1" ht="43.5" customHeight="1">
      <c r="A30" s="24" t="s">
        <v>44</v>
      </c>
      <c r="B30" s="34">
        <f>B13+B14</f>
        <v>3</v>
      </c>
      <c r="C30" s="15">
        <f t="shared" ref="C30:AB30" si="3">C13+C14</f>
        <v>2</v>
      </c>
      <c r="D30" s="15">
        <f t="shared" si="3"/>
        <v>1</v>
      </c>
      <c r="E30" s="16">
        <f t="shared" si="3"/>
        <v>0</v>
      </c>
      <c r="F30" s="16">
        <f t="shared" si="3"/>
        <v>0</v>
      </c>
      <c r="G30" s="16">
        <f t="shared" si="3"/>
        <v>0</v>
      </c>
      <c r="H30" s="16">
        <f t="shared" si="3"/>
        <v>0</v>
      </c>
      <c r="I30" s="16">
        <f t="shared" si="3"/>
        <v>0</v>
      </c>
      <c r="J30" s="16">
        <f t="shared" si="3"/>
        <v>0</v>
      </c>
      <c r="K30" s="16">
        <f t="shared" si="3"/>
        <v>1</v>
      </c>
      <c r="L30" s="16">
        <f t="shared" si="3"/>
        <v>1</v>
      </c>
      <c r="M30" s="16">
        <f t="shared" si="3"/>
        <v>1</v>
      </c>
      <c r="N30" s="16">
        <f t="shared" si="3"/>
        <v>0</v>
      </c>
      <c r="O30" s="16">
        <f t="shared" si="3"/>
        <v>0</v>
      </c>
      <c r="P30" s="16">
        <f t="shared" si="3"/>
        <v>0</v>
      </c>
      <c r="Q30" s="16">
        <f t="shared" si="3"/>
        <v>0</v>
      </c>
      <c r="R30" s="16">
        <f t="shared" si="3"/>
        <v>0</v>
      </c>
      <c r="S30" s="16">
        <f t="shared" si="3"/>
        <v>0</v>
      </c>
      <c r="T30" s="16">
        <f t="shared" si="3"/>
        <v>0</v>
      </c>
      <c r="U30" s="16">
        <f t="shared" si="3"/>
        <v>0</v>
      </c>
      <c r="V30" s="16">
        <f t="shared" si="3"/>
        <v>0</v>
      </c>
      <c r="W30" s="16">
        <f t="shared" si="3"/>
        <v>0</v>
      </c>
      <c r="X30" s="16">
        <f t="shared" si="3"/>
        <v>0</v>
      </c>
      <c r="Y30" s="16">
        <f t="shared" si="3"/>
        <v>0</v>
      </c>
      <c r="Z30" s="16">
        <f t="shared" si="3"/>
        <v>0</v>
      </c>
      <c r="AA30" s="16">
        <f t="shared" si="3"/>
        <v>0</v>
      </c>
      <c r="AB30" s="17">
        <f t="shared" si="3"/>
        <v>0</v>
      </c>
    </row>
    <row r="31" spans="1:28" s="12" customFormat="1" ht="43.5" customHeight="1">
      <c r="A31" s="24" t="s">
        <v>45</v>
      </c>
      <c r="B31" s="34">
        <f>B10+B20</f>
        <v>1</v>
      </c>
      <c r="C31" s="15">
        <f t="shared" ref="C31:AB31" si="4">C10+C20</f>
        <v>1</v>
      </c>
      <c r="D31" s="15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16">
        <f t="shared" si="4"/>
        <v>0</v>
      </c>
      <c r="J31" s="16">
        <f t="shared" si="4"/>
        <v>0</v>
      </c>
      <c r="K31" s="16">
        <f t="shared" si="4"/>
        <v>0</v>
      </c>
      <c r="L31" s="16">
        <f t="shared" si="4"/>
        <v>0</v>
      </c>
      <c r="M31" s="16">
        <f t="shared" si="4"/>
        <v>0</v>
      </c>
      <c r="N31" s="16">
        <f t="shared" si="4"/>
        <v>0</v>
      </c>
      <c r="O31" s="16">
        <f t="shared" si="4"/>
        <v>0</v>
      </c>
      <c r="P31" s="16">
        <f t="shared" si="4"/>
        <v>0</v>
      </c>
      <c r="Q31" s="16">
        <f t="shared" si="4"/>
        <v>0</v>
      </c>
      <c r="R31" s="16">
        <f t="shared" si="4"/>
        <v>0</v>
      </c>
      <c r="S31" s="16">
        <f t="shared" si="4"/>
        <v>1</v>
      </c>
      <c r="T31" s="16">
        <f t="shared" si="4"/>
        <v>0</v>
      </c>
      <c r="U31" s="16">
        <f t="shared" si="4"/>
        <v>0</v>
      </c>
      <c r="V31" s="16">
        <f t="shared" si="4"/>
        <v>0</v>
      </c>
      <c r="W31" s="16">
        <f t="shared" si="4"/>
        <v>0</v>
      </c>
      <c r="X31" s="16">
        <f t="shared" si="4"/>
        <v>0</v>
      </c>
      <c r="Y31" s="16">
        <f t="shared" si="4"/>
        <v>0</v>
      </c>
      <c r="Z31" s="16">
        <f t="shared" si="4"/>
        <v>0</v>
      </c>
      <c r="AA31" s="16">
        <f t="shared" si="4"/>
        <v>0</v>
      </c>
      <c r="AB31" s="17">
        <f t="shared" si="4"/>
        <v>0</v>
      </c>
    </row>
    <row r="32" spans="1:28" s="12" customFormat="1" ht="43.5" customHeight="1">
      <c r="A32" s="24" t="s">
        <v>46</v>
      </c>
      <c r="B32" s="34">
        <f>B9+B16+B19+B21+B22+B23</f>
        <v>5</v>
      </c>
      <c r="C32" s="15">
        <f t="shared" ref="C32:AB32" si="5">C9+C16+C19+C21+C22+C23</f>
        <v>1</v>
      </c>
      <c r="D32" s="15">
        <f t="shared" si="5"/>
        <v>4</v>
      </c>
      <c r="E32" s="16">
        <f t="shared" si="5"/>
        <v>1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1</v>
      </c>
      <c r="O32" s="16">
        <f t="shared" si="5"/>
        <v>0</v>
      </c>
      <c r="P32" s="16">
        <f t="shared" si="5"/>
        <v>2</v>
      </c>
      <c r="Q32" s="16">
        <f t="shared" si="5"/>
        <v>0</v>
      </c>
      <c r="R32" s="16">
        <f t="shared" si="5"/>
        <v>0</v>
      </c>
      <c r="S32" s="16">
        <f t="shared" si="5"/>
        <v>0</v>
      </c>
      <c r="T32" s="16">
        <f t="shared" si="5"/>
        <v>1</v>
      </c>
      <c r="U32" s="16">
        <f t="shared" si="5"/>
        <v>0</v>
      </c>
      <c r="V32" s="16">
        <f t="shared" si="5"/>
        <v>0</v>
      </c>
      <c r="W32" s="16">
        <f t="shared" si="5"/>
        <v>0</v>
      </c>
      <c r="X32" s="16">
        <f t="shared" si="5"/>
        <v>0</v>
      </c>
      <c r="Y32" s="16">
        <f t="shared" si="5"/>
        <v>0</v>
      </c>
      <c r="Z32" s="16">
        <f t="shared" si="5"/>
        <v>0</v>
      </c>
      <c r="AA32" s="16">
        <f t="shared" si="5"/>
        <v>0</v>
      </c>
      <c r="AB32" s="17">
        <f t="shared" si="5"/>
        <v>0</v>
      </c>
    </row>
    <row r="33" spans="1:28" s="12" customFormat="1" ht="43.5" customHeight="1">
      <c r="A33" s="13" t="s">
        <v>47</v>
      </c>
      <c r="B33" s="34">
        <f>B12+B15+B18+B24+B25</f>
        <v>1</v>
      </c>
      <c r="C33" s="15">
        <f t="shared" ref="C33:AB33" si="6">C12+C15+C18+C24+C25</f>
        <v>1</v>
      </c>
      <c r="D33" s="15">
        <f t="shared" si="6"/>
        <v>0</v>
      </c>
      <c r="E33" s="16">
        <f t="shared" si="6"/>
        <v>1</v>
      </c>
      <c r="F33" s="16">
        <f t="shared" si="6"/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0</v>
      </c>
      <c r="M33" s="16">
        <f t="shared" si="6"/>
        <v>0</v>
      </c>
      <c r="N33" s="16">
        <f t="shared" si="6"/>
        <v>0</v>
      </c>
      <c r="O33" s="16">
        <f t="shared" si="6"/>
        <v>0</v>
      </c>
      <c r="P33" s="16">
        <f t="shared" si="6"/>
        <v>0</v>
      </c>
      <c r="Q33" s="16">
        <f t="shared" si="6"/>
        <v>0</v>
      </c>
      <c r="R33" s="16">
        <f t="shared" si="6"/>
        <v>0</v>
      </c>
      <c r="S33" s="16">
        <f t="shared" si="6"/>
        <v>0</v>
      </c>
      <c r="T33" s="16">
        <f t="shared" si="6"/>
        <v>0</v>
      </c>
      <c r="U33" s="16">
        <f t="shared" si="6"/>
        <v>0</v>
      </c>
      <c r="V33" s="16">
        <f t="shared" si="6"/>
        <v>0</v>
      </c>
      <c r="W33" s="16">
        <f t="shared" si="6"/>
        <v>0</v>
      </c>
      <c r="X33" s="16">
        <f t="shared" si="6"/>
        <v>0</v>
      </c>
      <c r="Y33" s="16">
        <f t="shared" si="6"/>
        <v>0</v>
      </c>
      <c r="Z33" s="16">
        <f t="shared" si="6"/>
        <v>0</v>
      </c>
      <c r="AA33" s="16">
        <f t="shared" si="6"/>
        <v>0</v>
      </c>
      <c r="AB33" s="17">
        <f t="shared" si="6"/>
        <v>0</v>
      </c>
    </row>
    <row r="34" spans="1:28" s="12" customFormat="1" ht="43.5" customHeight="1">
      <c r="A34" s="25" t="s">
        <v>48</v>
      </c>
      <c r="B34" s="35">
        <f>B11+B26+B27+B28</f>
        <v>1</v>
      </c>
      <c r="C34" s="20">
        <f t="shared" ref="C34:AB34" si="7">C11+C26+C27+C28</f>
        <v>0</v>
      </c>
      <c r="D34" s="20">
        <f t="shared" si="7"/>
        <v>1</v>
      </c>
      <c r="E34" s="21">
        <f t="shared" si="7"/>
        <v>0</v>
      </c>
      <c r="F34" s="21">
        <f t="shared" si="7"/>
        <v>0</v>
      </c>
      <c r="G34" s="21">
        <f t="shared" si="7"/>
        <v>0</v>
      </c>
      <c r="H34" s="21">
        <f t="shared" si="7"/>
        <v>0</v>
      </c>
      <c r="I34" s="21">
        <f t="shared" si="7"/>
        <v>0</v>
      </c>
      <c r="J34" s="21">
        <f t="shared" si="7"/>
        <v>0</v>
      </c>
      <c r="K34" s="21">
        <f t="shared" si="7"/>
        <v>0</v>
      </c>
      <c r="L34" s="21">
        <f t="shared" si="7"/>
        <v>0</v>
      </c>
      <c r="M34" s="21">
        <f t="shared" si="7"/>
        <v>0</v>
      </c>
      <c r="N34" s="21">
        <f t="shared" si="7"/>
        <v>0</v>
      </c>
      <c r="O34" s="21">
        <f t="shared" si="7"/>
        <v>0</v>
      </c>
      <c r="P34" s="21">
        <f t="shared" si="7"/>
        <v>0</v>
      </c>
      <c r="Q34" s="21">
        <f t="shared" si="7"/>
        <v>0</v>
      </c>
      <c r="R34" s="21">
        <f t="shared" si="7"/>
        <v>0</v>
      </c>
      <c r="S34" s="21">
        <f t="shared" si="7"/>
        <v>0</v>
      </c>
      <c r="T34" s="21">
        <f t="shared" si="7"/>
        <v>0</v>
      </c>
      <c r="U34" s="21">
        <f t="shared" si="7"/>
        <v>0</v>
      </c>
      <c r="V34" s="21">
        <f t="shared" si="7"/>
        <v>0</v>
      </c>
      <c r="W34" s="21">
        <f t="shared" si="7"/>
        <v>0</v>
      </c>
      <c r="X34" s="21">
        <f t="shared" si="7"/>
        <v>0</v>
      </c>
      <c r="Y34" s="21">
        <f t="shared" si="7"/>
        <v>0</v>
      </c>
      <c r="Z34" s="21">
        <f t="shared" si="7"/>
        <v>1</v>
      </c>
      <c r="AA34" s="21">
        <f t="shared" si="7"/>
        <v>0</v>
      </c>
      <c r="AB34" s="22">
        <f t="shared" si="7"/>
        <v>0</v>
      </c>
    </row>
  </sheetData>
  <mergeCells count="15">
    <mergeCell ref="Z3:AB3"/>
    <mergeCell ref="A4:A5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phoneticPr fontId="2"/>
  <pageMargins left="0.59" right="0.21" top="0.59055118110236227" bottom="0.59055118110236227" header="0" footer="0"/>
  <pageSetup paperSize="9" scale="59" fitToWidth="0" orientation="portrait" blackAndWhite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335E-BC03-4A2F-BBF6-A1126DB68A28}">
  <sheetPr>
    <tabColor theme="8" tint="0.59999389629810485"/>
  </sheetPr>
  <dimension ref="A1:AB34"/>
  <sheetViews>
    <sheetView view="pageBreakPreview" topLeftCell="A3" zoomScale="70" zoomScaleNormal="75" zoomScaleSheetLayoutView="70" workbookViewId="0">
      <selection activeCell="A3" sqref="A3"/>
    </sheetView>
  </sheetViews>
  <sheetFormatPr defaultColWidth="8.08984375" defaultRowHeight="14.5"/>
  <cols>
    <col min="1" max="1" width="11.36328125" style="1" customWidth="1"/>
    <col min="2" max="4" width="4.6328125" style="1" customWidth="1"/>
    <col min="5" max="8" width="4.26953125" style="1" customWidth="1"/>
    <col min="9" max="28" width="4.3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Y3" s="89" t="s">
        <v>1</v>
      </c>
      <c r="Z3" s="89"/>
      <c r="AA3" s="89"/>
      <c r="AB3" s="89"/>
    </row>
    <row r="4" spans="1:28" s="4" customFormat="1" ht="46.5" customHeight="1">
      <c r="A4" s="97" t="s">
        <v>2</v>
      </c>
      <c r="B4" s="99" t="s">
        <v>3</v>
      </c>
      <c r="C4" s="100"/>
      <c r="D4" s="94"/>
      <c r="E4" s="93" t="s">
        <v>50</v>
      </c>
      <c r="F4" s="94"/>
      <c r="G4" s="93" t="s">
        <v>51</v>
      </c>
      <c r="H4" s="94"/>
      <c r="I4" s="93" t="s">
        <v>52</v>
      </c>
      <c r="J4" s="94"/>
      <c r="K4" s="93" t="s">
        <v>53</v>
      </c>
      <c r="L4" s="94"/>
      <c r="M4" s="93" t="s">
        <v>54</v>
      </c>
      <c r="N4" s="94"/>
      <c r="O4" s="93" t="s">
        <v>55</v>
      </c>
      <c r="P4" s="94"/>
      <c r="Q4" s="93" t="s">
        <v>56</v>
      </c>
      <c r="R4" s="94"/>
      <c r="S4" s="93" t="s">
        <v>57</v>
      </c>
      <c r="T4" s="94"/>
      <c r="U4" s="93" t="s">
        <v>58</v>
      </c>
      <c r="V4" s="94"/>
      <c r="W4" s="93" t="s">
        <v>59</v>
      </c>
      <c r="X4" s="94"/>
      <c r="Y4" s="95" t="s">
        <v>60</v>
      </c>
      <c r="Z4" s="96"/>
      <c r="AA4" s="93" t="s">
        <v>61</v>
      </c>
      <c r="AB4" s="94"/>
    </row>
    <row r="5" spans="1:28" s="4" customFormat="1" ht="13">
      <c r="A5" s="98"/>
      <c r="B5" s="36" t="s">
        <v>16</v>
      </c>
      <c r="C5" s="37" t="s">
        <v>17</v>
      </c>
      <c r="D5" s="36" t="s">
        <v>18</v>
      </c>
      <c r="E5" s="37" t="s">
        <v>17</v>
      </c>
      <c r="F5" s="36" t="s">
        <v>18</v>
      </c>
      <c r="G5" s="37" t="s">
        <v>17</v>
      </c>
      <c r="H5" s="36" t="s">
        <v>18</v>
      </c>
      <c r="I5" s="37" t="s">
        <v>17</v>
      </c>
      <c r="J5" s="36" t="s">
        <v>18</v>
      </c>
      <c r="K5" s="37" t="s">
        <v>17</v>
      </c>
      <c r="L5" s="36" t="s">
        <v>18</v>
      </c>
      <c r="M5" s="37" t="s">
        <v>17</v>
      </c>
      <c r="N5" s="36" t="s">
        <v>18</v>
      </c>
      <c r="O5" s="37" t="s">
        <v>17</v>
      </c>
      <c r="P5" s="36" t="s">
        <v>18</v>
      </c>
      <c r="Q5" s="37" t="s">
        <v>17</v>
      </c>
      <c r="R5" s="36" t="s">
        <v>18</v>
      </c>
      <c r="S5" s="37" t="s">
        <v>17</v>
      </c>
      <c r="T5" s="36" t="s">
        <v>18</v>
      </c>
      <c r="U5" s="37" t="s">
        <v>17</v>
      </c>
      <c r="V5" s="36" t="s">
        <v>18</v>
      </c>
      <c r="W5" s="37" t="s">
        <v>17</v>
      </c>
      <c r="X5" s="36" t="s">
        <v>18</v>
      </c>
      <c r="Y5" s="37" t="s">
        <v>17</v>
      </c>
      <c r="Z5" s="36" t="s">
        <v>18</v>
      </c>
      <c r="AA5" s="37" t="s">
        <v>17</v>
      </c>
      <c r="AB5" s="36" t="s">
        <v>18</v>
      </c>
    </row>
    <row r="6" spans="1:28" s="12" customFormat="1" ht="40" customHeight="1">
      <c r="A6" s="38" t="s">
        <v>19</v>
      </c>
      <c r="B6" s="39">
        <v>13</v>
      </c>
      <c r="C6" s="40">
        <v>6</v>
      </c>
      <c r="D6" s="40">
        <v>7</v>
      </c>
      <c r="E6" s="40">
        <v>2</v>
      </c>
      <c r="F6" s="40">
        <v>4</v>
      </c>
      <c r="G6" s="40">
        <v>2</v>
      </c>
      <c r="H6" s="40">
        <v>4</v>
      </c>
      <c r="I6" s="40">
        <v>1</v>
      </c>
      <c r="J6" s="40">
        <v>0</v>
      </c>
      <c r="K6" s="40">
        <v>1</v>
      </c>
      <c r="L6" s="40">
        <v>0</v>
      </c>
      <c r="M6" s="40">
        <v>0</v>
      </c>
      <c r="N6" s="40">
        <v>1</v>
      </c>
      <c r="O6" s="40">
        <v>2</v>
      </c>
      <c r="P6" s="40">
        <v>0</v>
      </c>
      <c r="Q6" s="40">
        <v>0</v>
      </c>
      <c r="R6" s="40">
        <v>0</v>
      </c>
      <c r="S6" s="40">
        <v>0</v>
      </c>
      <c r="T6" s="40">
        <v>1</v>
      </c>
      <c r="U6" s="40">
        <v>0</v>
      </c>
      <c r="V6" s="40">
        <v>0</v>
      </c>
      <c r="W6" s="40">
        <v>0</v>
      </c>
      <c r="X6" s="40">
        <v>1</v>
      </c>
      <c r="Y6" s="40">
        <v>0</v>
      </c>
      <c r="Z6" s="40">
        <v>0</v>
      </c>
      <c r="AA6" s="40">
        <v>0</v>
      </c>
      <c r="AB6" s="41">
        <v>0</v>
      </c>
    </row>
    <row r="7" spans="1:28" s="12" customFormat="1" ht="40" customHeight="1">
      <c r="A7" s="42" t="s">
        <v>21</v>
      </c>
      <c r="B7" s="43">
        <f>SUM(B9:B19)</f>
        <v>13</v>
      </c>
      <c r="C7" s="44">
        <f t="shared" ref="C7:AB7" si="0">SUM(C9:C19)</f>
        <v>6</v>
      </c>
      <c r="D7" s="44">
        <f t="shared" si="0"/>
        <v>7</v>
      </c>
      <c r="E7" s="23">
        <f t="shared" si="0"/>
        <v>2</v>
      </c>
      <c r="F7" s="23">
        <f t="shared" si="0"/>
        <v>4</v>
      </c>
      <c r="G7" s="23">
        <f t="shared" si="0"/>
        <v>2</v>
      </c>
      <c r="H7" s="23">
        <f t="shared" si="0"/>
        <v>4</v>
      </c>
      <c r="I7" s="23">
        <f t="shared" si="0"/>
        <v>1</v>
      </c>
      <c r="J7" s="23">
        <f t="shared" si="0"/>
        <v>0</v>
      </c>
      <c r="K7" s="23">
        <f t="shared" si="0"/>
        <v>1</v>
      </c>
      <c r="L7" s="23">
        <f t="shared" si="0"/>
        <v>0</v>
      </c>
      <c r="M7" s="23">
        <f t="shared" si="0"/>
        <v>0</v>
      </c>
      <c r="N7" s="23">
        <f t="shared" si="0"/>
        <v>1</v>
      </c>
      <c r="O7" s="23">
        <f t="shared" si="0"/>
        <v>2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1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1</v>
      </c>
      <c r="Y7" s="23">
        <f t="shared" si="0"/>
        <v>0</v>
      </c>
      <c r="Z7" s="23">
        <f t="shared" si="0"/>
        <v>0</v>
      </c>
      <c r="AA7" s="23">
        <f t="shared" si="0"/>
        <v>0</v>
      </c>
      <c r="AB7" s="45">
        <f t="shared" si="0"/>
        <v>0</v>
      </c>
    </row>
    <row r="8" spans="1:28" s="12" customFormat="1" ht="40" customHeight="1">
      <c r="A8" s="46" t="s">
        <v>22</v>
      </c>
      <c r="B8" s="47">
        <f>SUM(B20:B28)</f>
        <v>0</v>
      </c>
      <c r="C8" s="48">
        <f t="shared" ref="C8:AB8" si="1">SUM(C20:C28)</f>
        <v>0</v>
      </c>
      <c r="D8" s="48">
        <f t="shared" si="1"/>
        <v>0</v>
      </c>
      <c r="E8" s="49">
        <f t="shared" si="1"/>
        <v>0</v>
      </c>
      <c r="F8" s="49">
        <f t="shared" si="1"/>
        <v>0</v>
      </c>
      <c r="G8" s="49">
        <f t="shared" si="1"/>
        <v>0</v>
      </c>
      <c r="H8" s="49">
        <f t="shared" si="1"/>
        <v>0</v>
      </c>
      <c r="I8" s="49">
        <f t="shared" si="1"/>
        <v>0</v>
      </c>
      <c r="J8" s="49">
        <f t="shared" si="1"/>
        <v>0</v>
      </c>
      <c r="K8" s="49">
        <f t="shared" si="1"/>
        <v>0</v>
      </c>
      <c r="L8" s="49">
        <f t="shared" si="1"/>
        <v>0</v>
      </c>
      <c r="M8" s="49">
        <f t="shared" si="1"/>
        <v>0</v>
      </c>
      <c r="N8" s="49">
        <f t="shared" si="1"/>
        <v>0</v>
      </c>
      <c r="O8" s="49">
        <f t="shared" si="1"/>
        <v>0</v>
      </c>
      <c r="P8" s="49">
        <f t="shared" si="1"/>
        <v>0</v>
      </c>
      <c r="Q8" s="49">
        <f t="shared" si="1"/>
        <v>0</v>
      </c>
      <c r="R8" s="49">
        <f t="shared" si="1"/>
        <v>0</v>
      </c>
      <c r="S8" s="49">
        <f t="shared" si="1"/>
        <v>0</v>
      </c>
      <c r="T8" s="49">
        <f t="shared" si="1"/>
        <v>0</v>
      </c>
      <c r="U8" s="49">
        <f t="shared" si="1"/>
        <v>0</v>
      </c>
      <c r="V8" s="49">
        <f t="shared" si="1"/>
        <v>0</v>
      </c>
      <c r="W8" s="49">
        <f t="shared" si="1"/>
        <v>0</v>
      </c>
      <c r="X8" s="49">
        <f t="shared" si="1"/>
        <v>0</v>
      </c>
      <c r="Y8" s="49">
        <f t="shared" si="1"/>
        <v>0</v>
      </c>
      <c r="Z8" s="49">
        <f t="shared" si="1"/>
        <v>0</v>
      </c>
      <c r="AA8" s="49">
        <f t="shared" si="1"/>
        <v>0</v>
      </c>
      <c r="AB8" s="50">
        <f t="shared" si="1"/>
        <v>0</v>
      </c>
    </row>
    <row r="9" spans="1:28" s="12" customFormat="1" ht="40" customHeight="1">
      <c r="A9" s="42" t="s">
        <v>23</v>
      </c>
      <c r="B9" s="43">
        <v>3</v>
      </c>
      <c r="C9" s="44">
        <v>1</v>
      </c>
      <c r="D9" s="44">
        <v>2</v>
      </c>
      <c r="E9" s="23">
        <v>0</v>
      </c>
      <c r="F9" s="23">
        <v>1</v>
      </c>
      <c r="G9" s="23">
        <v>0</v>
      </c>
      <c r="H9" s="23">
        <v>1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1</v>
      </c>
      <c r="Y9" s="23">
        <v>0</v>
      </c>
      <c r="Z9" s="23">
        <v>0</v>
      </c>
      <c r="AA9" s="51">
        <v>0</v>
      </c>
      <c r="AB9" s="52">
        <v>0</v>
      </c>
    </row>
    <row r="10" spans="1:28" s="12" customFormat="1" ht="40" customHeight="1">
      <c r="A10" s="42" t="s">
        <v>24</v>
      </c>
      <c r="B10" s="43">
        <v>1</v>
      </c>
      <c r="C10" s="44">
        <v>1</v>
      </c>
      <c r="D10" s="44">
        <v>0</v>
      </c>
      <c r="E10" s="23">
        <v>1</v>
      </c>
      <c r="F10" s="23">
        <v>0</v>
      </c>
      <c r="G10" s="23">
        <v>1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45">
        <v>0</v>
      </c>
    </row>
    <row r="11" spans="1:28" s="12" customFormat="1" ht="40" customHeight="1">
      <c r="A11" s="42" t="s">
        <v>25</v>
      </c>
      <c r="B11" s="43">
        <v>1</v>
      </c>
      <c r="C11" s="44">
        <v>0</v>
      </c>
      <c r="D11" s="44">
        <v>1</v>
      </c>
      <c r="E11" s="23">
        <v>0</v>
      </c>
      <c r="F11" s="23">
        <v>1</v>
      </c>
      <c r="G11" s="23">
        <v>0</v>
      </c>
      <c r="H11" s="23">
        <v>1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45">
        <v>0</v>
      </c>
    </row>
    <row r="12" spans="1:28" s="12" customFormat="1" ht="40" customHeight="1">
      <c r="A12" s="42" t="s">
        <v>26</v>
      </c>
      <c r="B12" s="43">
        <v>1</v>
      </c>
      <c r="C12" s="44">
        <v>1</v>
      </c>
      <c r="D12" s="44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45">
        <v>0</v>
      </c>
    </row>
    <row r="13" spans="1:28" s="12" customFormat="1" ht="40" customHeight="1">
      <c r="A13" s="42" t="s">
        <v>27</v>
      </c>
      <c r="B13" s="43">
        <v>1</v>
      </c>
      <c r="C13" s="44">
        <v>0</v>
      </c>
      <c r="D13" s="44">
        <v>1</v>
      </c>
      <c r="E13" s="23">
        <v>0</v>
      </c>
      <c r="F13" s="23">
        <v>1</v>
      </c>
      <c r="G13" s="23">
        <v>0</v>
      </c>
      <c r="H13" s="23">
        <v>1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45">
        <v>0</v>
      </c>
    </row>
    <row r="14" spans="1:28" s="12" customFormat="1" ht="40" customHeight="1">
      <c r="A14" s="42" t="s">
        <v>28</v>
      </c>
      <c r="B14" s="43">
        <v>2</v>
      </c>
      <c r="C14" s="44">
        <v>2</v>
      </c>
      <c r="D14" s="44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23">
        <v>1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45">
        <v>0</v>
      </c>
    </row>
    <row r="15" spans="1:28" s="12" customFormat="1" ht="40" customHeight="1">
      <c r="A15" s="42" t="s">
        <v>29</v>
      </c>
      <c r="B15" s="43">
        <v>0</v>
      </c>
      <c r="C15" s="44">
        <v>0</v>
      </c>
      <c r="D15" s="44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45">
        <v>0</v>
      </c>
    </row>
    <row r="16" spans="1:28" s="12" customFormat="1" ht="40" customHeight="1">
      <c r="A16" s="42" t="s">
        <v>30</v>
      </c>
      <c r="B16" s="43">
        <v>1</v>
      </c>
      <c r="C16" s="44">
        <v>0</v>
      </c>
      <c r="D16" s="44">
        <v>1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1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45">
        <v>0</v>
      </c>
    </row>
    <row r="17" spans="1:28" s="12" customFormat="1" ht="40" customHeight="1">
      <c r="A17" s="42" t="s">
        <v>31</v>
      </c>
      <c r="B17" s="43">
        <v>2</v>
      </c>
      <c r="C17" s="44">
        <v>1</v>
      </c>
      <c r="D17" s="44">
        <v>1</v>
      </c>
      <c r="E17" s="23">
        <v>1</v>
      </c>
      <c r="F17" s="23">
        <v>0</v>
      </c>
      <c r="G17" s="23">
        <v>1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1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45">
        <v>0</v>
      </c>
    </row>
    <row r="18" spans="1:28" s="12" customFormat="1" ht="40" customHeight="1">
      <c r="A18" s="42" t="s">
        <v>32</v>
      </c>
      <c r="B18" s="43">
        <v>0</v>
      </c>
      <c r="C18" s="44">
        <v>0</v>
      </c>
      <c r="D18" s="44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45">
        <v>0</v>
      </c>
    </row>
    <row r="19" spans="1:28" s="12" customFormat="1" ht="40" customHeight="1">
      <c r="A19" s="42" t="s">
        <v>33</v>
      </c>
      <c r="B19" s="43">
        <v>1</v>
      </c>
      <c r="C19" s="44">
        <v>0</v>
      </c>
      <c r="D19" s="44">
        <v>1</v>
      </c>
      <c r="E19" s="23">
        <v>0</v>
      </c>
      <c r="F19" s="23">
        <v>1</v>
      </c>
      <c r="G19" s="23">
        <v>0</v>
      </c>
      <c r="H19" s="23">
        <v>1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45">
        <v>0</v>
      </c>
    </row>
    <row r="20" spans="1:28" s="12" customFormat="1" ht="40" customHeight="1">
      <c r="A20" s="53" t="s">
        <v>34</v>
      </c>
      <c r="B20" s="54">
        <v>0</v>
      </c>
      <c r="C20" s="55">
        <v>0</v>
      </c>
      <c r="D20" s="55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56">
        <v>0</v>
      </c>
    </row>
    <row r="21" spans="1:28" s="12" customFormat="1" ht="40" customHeight="1">
      <c r="A21" s="36" t="s">
        <v>35</v>
      </c>
      <c r="B21" s="54">
        <v>0</v>
      </c>
      <c r="C21" s="55">
        <v>0</v>
      </c>
      <c r="D21" s="55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56">
        <v>0</v>
      </c>
    </row>
    <row r="22" spans="1:28" s="12" customFormat="1" ht="40" customHeight="1">
      <c r="A22" s="57" t="s">
        <v>36</v>
      </c>
      <c r="B22" s="43">
        <v>0</v>
      </c>
      <c r="C22" s="44">
        <v>0</v>
      </c>
      <c r="D22" s="44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45">
        <v>0</v>
      </c>
    </row>
    <row r="23" spans="1:28" s="12" customFormat="1" ht="40" customHeight="1">
      <c r="A23" s="57" t="s">
        <v>37</v>
      </c>
      <c r="B23" s="43">
        <v>0</v>
      </c>
      <c r="C23" s="44">
        <v>0</v>
      </c>
      <c r="D23" s="44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45">
        <v>0</v>
      </c>
    </row>
    <row r="24" spans="1:28" s="12" customFormat="1" ht="40" customHeight="1">
      <c r="A24" s="36" t="s">
        <v>38</v>
      </c>
      <c r="B24" s="54">
        <v>0</v>
      </c>
      <c r="C24" s="55">
        <v>0</v>
      </c>
      <c r="D24" s="55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56">
        <v>0</v>
      </c>
    </row>
    <row r="25" spans="1:28" s="12" customFormat="1" ht="40" customHeight="1">
      <c r="A25" s="36" t="s">
        <v>39</v>
      </c>
      <c r="B25" s="54">
        <v>0</v>
      </c>
      <c r="C25" s="55">
        <v>0</v>
      </c>
      <c r="D25" s="55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56">
        <v>0</v>
      </c>
    </row>
    <row r="26" spans="1:28" s="12" customFormat="1" ht="40" customHeight="1">
      <c r="A26" s="57" t="s">
        <v>40</v>
      </c>
      <c r="B26" s="43">
        <v>0</v>
      </c>
      <c r="C26" s="44">
        <v>0</v>
      </c>
      <c r="D26" s="44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45">
        <v>0</v>
      </c>
    </row>
    <row r="27" spans="1:28" s="12" customFormat="1" ht="40" customHeight="1">
      <c r="A27" s="57" t="s">
        <v>41</v>
      </c>
      <c r="B27" s="43">
        <v>0</v>
      </c>
      <c r="C27" s="44">
        <v>0</v>
      </c>
      <c r="D27" s="44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45">
        <v>0</v>
      </c>
    </row>
    <row r="28" spans="1:28" s="12" customFormat="1" ht="40" customHeight="1" thickBot="1">
      <c r="A28" s="58" t="s">
        <v>42</v>
      </c>
      <c r="B28" s="59">
        <v>0</v>
      </c>
      <c r="C28" s="60">
        <v>0</v>
      </c>
      <c r="D28" s="6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61">
        <v>0</v>
      </c>
    </row>
    <row r="29" spans="1:28" s="12" customFormat="1" ht="40" customHeight="1" thickTop="1">
      <c r="A29" s="57" t="s">
        <v>43</v>
      </c>
      <c r="B29" s="43">
        <f>B17</f>
        <v>2</v>
      </c>
      <c r="C29" s="44">
        <f t="shared" ref="C29:AB29" si="2">C17</f>
        <v>1</v>
      </c>
      <c r="D29" s="44">
        <f t="shared" si="2"/>
        <v>1</v>
      </c>
      <c r="E29" s="23">
        <f t="shared" si="2"/>
        <v>1</v>
      </c>
      <c r="F29" s="23">
        <f t="shared" si="2"/>
        <v>0</v>
      </c>
      <c r="G29" s="23">
        <f t="shared" si="2"/>
        <v>1</v>
      </c>
      <c r="H29" s="23">
        <f t="shared" si="2"/>
        <v>0</v>
      </c>
      <c r="I29" s="23">
        <f t="shared" si="2"/>
        <v>0</v>
      </c>
      <c r="J29" s="23">
        <f t="shared" si="2"/>
        <v>0</v>
      </c>
      <c r="K29" s="23">
        <f t="shared" si="2"/>
        <v>0</v>
      </c>
      <c r="L29" s="23">
        <f t="shared" si="2"/>
        <v>0</v>
      </c>
      <c r="M29" s="23">
        <f t="shared" si="2"/>
        <v>0</v>
      </c>
      <c r="N29" s="23">
        <f t="shared" si="2"/>
        <v>0</v>
      </c>
      <c r="O29" s="23">
        <f t="shared" si="2"/>
        <v>0</v>
      </c>
      <c r="P29" s="23">
        <f t="shared" si="2"/>
        <v>0</v>
      </c>
      <c r="Q29" s="23">
        <f t="shared" si="2"/>
        <v>0</v>
      </c>
      <c r="R29" s="23">
        <f t="shared" si="2"/>
        <v>0</v>
      </c>
      <c r="S29" s="23">
        <f t="shared" si="2"/>
        <v>0</v>
      </c>
      <c r="T29" s="23">
        <f t="shared" si="2"/>
        <v>1</v>
      </c>
      <c r="U29" s="23">
        <f t="shared" si="2"/>
        <v>0</v>
      </c>
      <c r="V29" s="23">
        <f t="shared" si="2"/>
        <v>0</v>
      </c>
      <c r="W29" s="23">
        <f t="shared" si="2"/>
        <v>0</v>
      </c>
      <c r="X29" s="23">
        <f t="shared" si="2"/>
        <v>0</v>
      </c>
      <c r="Y29" s="23">
        <f t="shared" si="2"/>
        <v>0</v>
      </c>
      <c r="Z29" s="23">
        <f t="shared" si="2"/>
        <v>0</v>
      </c>
      <c r="AA29" s="23">
        <f t="shared" si="2"/>
        <v>0</v>
      </c>
      <c r="AB29" s="45">
        <f t="shared" si="2"/>
        <v>0</v>
      </c>
    </row>
    <row r="30" spans="1:28" s="12" customFormat="1" ht="40" customHeight="1">
      <c r="A30" s="57" t="s">
        <v>44</v>
      </c>
      <c r="B30" s="43">
        <f>B13+B14</f>
        <v>3</v>
      </c>
      <c r="C30" s="44">
        <f t="shared" ref="C30:AB30" si="3">C13+C14</f>
        <v>2</v>
      </c>
      <c r="D30" s="44">
        <f t="shared" si="3"/>
        <v>1</v>
      </c>
      <c r="E30" s="23">
        <f t="shared" si="3"/>
        <v>0</v>
      </c>
      <c r="F30" s="23">
        <f t="shared" si="3"/>
        <v>1</v>
      </c>
      <c r="G30" s="23">
        <f t="shared" si="3"/>
        <v>0</v>
      </c>
      <c r="H30" s="23">
        <f t="shared" si="3"/>
        <v>1</v>
      </c>
      <c r="I30" s="23">
        <f t="shared" si="3"/>
        <v>1</v>
      </c>
      <c r="J30" s="23">
        <f t="shared" si="3"/>
        <v>0</v>
      </c>
      <c r="K30" s="23">
        <f t="shared" si="3"/>
        <v>1</v>
      </c>
      <c r="L30" s="23">
        <f t="shared" si="3"/>
        <v>0</v>
      </c>
      <c r="M30" s="23">
        <f t="shared" si="3"/>
        <v>0</v>
      </c>
      <c r="N30" s="23">
        <f t="shared" si="3"/>
        <v>0</v>
      </c>
      <c r="O30" s="23">
        <f t="shared" si="3"/>
        <v>0</v>
      </c>
      <c r="P30" s="23">
        <f t="shared" si="3"/>
        <v>0</v>
      </c>
      <c r="Q30" s="23">
        <f t="shared" si="3"/>
        <v>0</v>
      </c>
      <c r="R30" s="23">
        <f t="shared" si="3"/>
        <v>0</v>
      </c>
      <c r="S30" s="23">
        <f t="shared" si="3"/>
        <v>0</v>
      </c>
      <c r="T30" s="23">
        <f t="shared" si="3"/>
        <v>0</v>
      </c>
      <c r="U30" s="23">
        <f t="shared" si="3"/>
        <v>0</v>
      </c>
      <c r="V30" s="23">
        <f t="shared" si="3"/>
        <v>0</v>
      </c>
      <c r="W30" s="23">
        <f t="shared" si="3"/>
        <v>0</v>
      </c>
      <c r="X30" s="23">
        <f t="shared" si="3"/>
        <v>0</v>
      </c>
      <c r="Y30" s="23">
        <f t="shared" si="3"/>
        <v>0</v>
      </c>
      <c r="Z30" s="23">
        <f t="shared" si="3"/>
        <v>0</v>
      </c>
      <c r="AA30" s="23">
        <f t="shared" si="3"/>
        <v>0</v>
      </c>
      <c r="AB30" s="45">
        <f t="shared" si="3"/>
        <v>0</v>
      </c>
    </row>
    <row r="31" spans="1:28" s="12" customFormat="1" ht="40" customHeight="1">
      <c r="A31" s="57" t="s">
        <v>45</v>
      </c>
      <c r="B31" s="43">
        <f>B10+B20</f>
        <v>1</v>
      </c>
      <c r="C31" s="44">
        <f t="shared" ref="C31:AB31" si="4">C10+C20</f>
        <v>1</v>
      </c>
      <c r="D31" s="44">
        <f t="shared" si="4"/>
        <v>0</v>
      </c>
      <c r="E31" s="23">
        <f t="shared" si="4"/>
        <v>1</v>
      </c>
      <c r="F31" s="23">
        <f t="shared" si="4"/>
        <v>0</v>
      </c>
      <c r="G31" s="23">
        <f t="shared" si="4"/>
        <v>1</v>
      </c>
      <c r="H31" s="23">
        <f t="shared" si="4"/>
        <v>0</v>
      </c>
      <c r="I31" s="23">
        <f t="shared" si="4"/>
        <v>0</v>
      </c>
      <c r="J31" s="23">
        <f t="shared" si="4"/>
        <v>0</v>
      </c>
      <c r="K31" s="23">
        <f t="shared" si="4"/>
        <v>0</v>
      </c>
      <c r="L31" s="23">
        <f t="shared" si="4"/>
        <v>0</v>
      </c>
      <c r="M31" s="23">
        <f t="shared" si="4"/>
        <v>0</v>
      </c>
      <c r="N31" s="23">
        <f t="shared" si="4"/>
        <v>0</v>
      </c>
      <c r="O31" s="23">
        <f t="shared" si="4"/>
        <v>0</v>
      </c>
      <c r="P31" s="23">
        <f t="shared" si="4"/>
        <v>0</v>
      </c>
      <c r="Q31" s="23">
        <f t="shared" si="4"/>
        <v>0</v>
      </c>
      <c r="R31" s="23">
        <f t="shared" si="4"/>
        <v>0</v>
      </c>
      <c r="S31" s="23">
        <f t="shared" si="4"/>
        <v>0</v>
      </c>
      <c r="T31" s="23">
        <f t="shared" si="4"/>
        <v>0</v>
      </c>
      <c r="U31" s="23">
        <f t="shared" si="4"/>
        <v>0</v>
      </c>
      <c r="V31" s="23">
        <f t="shared" si="4"/>
        <v>0</v>
      </c>
      <c r="W31" s="23">
        <f t="shared" si="4"/>
        <v>0</v>
      </c>
      <c r="X31" s="23">
        <f t="shared" si="4"/>
        <v>0</v>
      </c>
      <c r="Y31" s="23">
        <f t="shared" si="4"/>
        <v>0</v>
      </c>
      <c r="Z31" s="23">
        <f t="shared" si="4"/>
        <v>0</v>
      </c>
      <c r="AA31" s="23">
        <f t="shared" si="4"/>
        <v>0</v>
      </c>
      <c r="AB31" s="45">
        <f t="shared" si="4"/>
        <v>0</v>
      </c>
    </row>
    <row r="32" spans="1:28" s="12" customFormat="1" ht="40" customHeight="1">
      <c r="A32" s="57" t="s">
        <v>46</v>
      </c>
      <c r="B32" s="43">
        <f>B9+B16+B19+B21+B22+B23</f>
        <v>5</v>
      </c>
      <c r="C32" s="44">
        <f t="shared" ref="C32:AB32" si="5">C9+C16+C19+C21+C22+C23</f>
        <v>1</v>
      </c>
      <c r="D32" s="44">
        <f t="shared" si="5"/>
        <v>4</v>
      </c>
      <c r="E32" s="23">
        <f t="shared" si="5"/>
        <v>0</v>
      </c>
      <c r="F32" s="23">
        <f t="shared" si="5"/>
        <v>2</v>
      </c>
      <c r="G32" s="23">
        <f t="shared" si="5"/>
        <v>0</v>
      </c>
      <c r="H32" s="23">
        <f t="shared" si="5"/>
        <v>2</v>
      </c>
      <c r="I32" s="23">
        <f t="shared" si="5"/>
        <v>0</v>
      </c>
      <c r="J32" s="23">
        <f t="shared" si="5"/>
        <v>0</v>
      </c>
      <c r="K32" s="23">
        <f t="shared" si="5"/>
        <v>0</v>
      </c>
      <c r="L32" s="23">
        <f t="shared" si="5"/>
        <v>0</v>
      </c>
      <c r="M32" s="23">
        <f t="shared" si="5"/>
        <v>0</v>
      </c>
      <c r="N32" s="23">
        <f t="shared" si="5"/>
        <v>1</v>
      </c>
      <c r="O32" s="23">
        <f t="shared" si="5"/>
        <v>1</v>
      </c>
      <c r="P32" s="23">
        <f t="shared" si="5"/>
        <v>0</v>
      </c>
      <c r="Q32" s="23">
        <f t="shared" si="5"/>
        <v>0</v>
      </c>
      <c r="R32" s="23">
        <f t="shared" si="5"/>
        <v>0</v>
      </c>
      <c r="S32" s="23">
        <f t="shared" si="5"/>
        <v>0</v>
      </c>
      <c r="T32" s="23">
        <f t="shared" si="5"/>
        <v>0</v>
      </c>
      <c r="U32" s="23">
        <f t="shared" si="5"/>
        <v>0</v>
      </c>
      <c r="V32" s="23">
        <f t="shared" si="5"/>
        <v>0</v>
      </c>
      <c r="W32" s="23">
        <f t="shared" si="5"/>
        <v>0</v>
      </c>
      <c r="X32" s="23">
        <f t="shared" si="5"/>
        <v>1</v>
      </c>
      <c r="Y32" s="23">
        <f t="shared" si="5"/>
        <v>0</v>
      </c>
      <c r="Z32" s="23">
        <f t="shared" si="5"/>
        <v>0</v>
      </c>
      <c r="AA32" s="23">
        <f t="shared" si="5"/>
        <v>0</v>
      </c>
      <c r="AB32" s="45">
        <f t="shared" si="5"/>
        <v>0</v>
      </c>
    </row>
    <row r="33" spans="1:28" s="12" customFormat="1" ht="40" customHeight="1">
      <c r="A33" s="42" t="s">
        <v>47</v>
      </c>
      <c r="B33" s="43">
        <f>B12+B15+B18+B24+B25</f>
        <v>1</v>
      </c>
      <c r="C33" s="44">
        <f t="shared" ref="C33:AB33" si="6">C12+C15+C18+C24+C25</f>
        <v>1</v>
      </c>
      <c r="D33" s="44">
        <f t="shared" si="6"/>
        <v>0</v>
      </c>
      <c r="E33" s="23">
        <f t="shared" si="6"/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1</v>
      </c>
      <c r="P33" s="23">
        <f t="shared" si="6"/>
        <v>0</v>
      </c>
      <c r="Q33" s="23">
        <f t="shared" si="6"/>
        <v>0</v>
      </c>
      <c r="R33" s="23">
        <f t="shared" si="6"/>
        <v>0</v>
      </c>
      <c r="S33" s="23">
        <f t="shared" si="6"/>
        <v>0</v>
      </c>
      <c r="T33" s="23">
        <f t="shared" si="6"/>
        <v>0</v>
      </c>
      <c r="U33" s="23">
        <f t="shared" si="6"/>
        <v>0</v>
      </c>
      <c r="V33" s="23">
        <f t="shared" si="6"/>
        <v>0</v>
      </c>
      <c r="W33" s="23">
        <f t="shared" si="6"/>
        <v>0</v>
      </c>
      <c r="X33" s="23">
        <f t="shared" si="6"/>
        <v>0</v>
      </c>
      <c r="Y33" s="23">
        <f t="shared" si="6"/>
        <v>0</v>
      </c>
      <c r="Z33" s="23">
        <f t="shared" si="6"/>
        <v>0</v>
      </c>
      <c r="AA33" s="23">
        <f t="shared" si="6"/>
        <v>0</v>
      </c>
      <c r="AB33" s="45">
        <f t="shared" si="6"/>
        <v>0</v>
      </c>
    </row>
    <row r="34" spans="1:28" s="12" customFormat="1" ht="40" customHeight="1">
      <c r="A34" s="62" t="s">
        <v>48</v>
      </c>
      <c r="B34" s="47">
        <f>B11+B26+B27+B28</f>
        <v>1</v>
      </c>
      <c r="C34" s="48">
        <f t="shared" ref="C34:AB34" si="7">C11+C26+C27+C28</f>
        <v>0</v>
      </c>
      <c r="D34" s="48">
        <f t="shared" si="7"/>
        <v>1</v>
      </c>
      <c r="E34" s="49">
        <f t="shared" si="7"/>
        <v>0</v>
      </c>
      <c r="F34" s="49">
        <f t="shared" si="7"/>
        <v>1</v>
      </c>
      <c r="G34" s="49">
        <f t="shared" si="7"/>
        <v>0</v>
      </c>
      <c r="H34" s="49">
        <f t="shared" si="7"/>
        <v>1</v>
      </c>
      <c r="I34" s="49">
        <f t="shared" si="7"/>
        <v>0</v>
      </c>
      <c r="J34" s="49">
        <f t="shared" si="7"/>
        <v>0</v>
      </c>
      <c r="K34" s="49">
        <f t="shared" si="7"/>
        <v>0</v>
      </c>
      <c r="L34" s="49">
        <f t="shared" si="7"/>
        <v>0</v>
      </c>
      <c r="M34" s="49">
        <f t="shared" si="7"/>
        <v>0</v>
      </c>
      <c r="N34" s="49">
        <f t="shared" si="7"/>
        <v>0</v>
      </c>
      <c r="O34" s="49">
        <f t="shared" si="7"/>
        <v>0</v>
      </c>
      <c r="P34" s="49">
        <f t="shared" si="7"/>
        <v>0</v>
      </c>
      <c r="Q34" s="49">
        <f t="shared" si="7"/>
        <v>0</v>
      </c>
      <c r="R34" s="49">
        <f t="shared" si="7"/>
        <v>0</v>
      </c>
      <c r="S34" s="49">
        <f t="shared" si="7"/>
        <v>0</v>
      </c>
      <c r="T34" s="49">
        <f t="shared" si="7"/>
        <v>0</v>
      </c>
      <c r="U34" s="49">
        <f t="shared" si="7"/>
        <v>0</v>
      </c>
      <c r="V34" s="49">
        <f t="shared" si="7"/>
        <v>0</v>
      </c>
      <c r="W34" s="49">
        <f t="shared" si="7"/>
        <v>0</v>
      </c>
      <c r="X34" s="49">
        <f t="shared" si="7"/>
        <v>0</v>
      </c>
      <c r="Y34" s="49">
        <f t="shared" si="7"/>
        <v>0</v>
      </c>
      <c r="Z34" s="49">
        <f t="shared" si="7"/>
        <v>0</v>
      </c>
      <c r="AA34" s="49">
        <f t="shared" si="7"/>
        <v>0</v>
      </c>
      <c r="AB34" s="50">
        <f t="shared" si="7"/>
        <v>0</v>
      </c>
    </row>
  </sheetData>
  <mergeCells count="15">
    <mergeCell ref="Y3:AB3"/>
    <mergeCell ref="A4:A5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phoneticPr fontId="2"/>
  <pageMargins left="0.78740157480314965" right="0.34" top="0.59055118110236227" bottom="0.59055118110236227" header="0" footer="0"/>
  <pageSetup paperSize="9" scale="65" fitToWidth="4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CB84-0010-4AF2-9559-1EE9DF9A14F0}">
  <sheetPr>
    <tabColor theme="8" tint="0.59999389629810485"/>
  </sheetPr>
  <dimension ref="A1:R175"/>
  <sheetViews>
    <sheetView view="pageBreakPreview" zoomScale="85" zoomScaleNormal="100" zoomScaleSheetLayoutView="85" workbookViewId="0">
      <selection activeCell="A3" sqref="A3"/>
    </sheetView>
  </sheetViews>
  <sheetFormatPr defaultRowHeight="13"/>
  <cols>
    <col min="1" max="1" width="36.90625" style="87" customWidth="1"/>
    <col min="2" max="15" width="8.90625" style="87" customWidth="1"/>
    <col min="16" max="16384" width="8.7265625" style="87"/>
  </cols>
  <sheetData>
    <row r="1" spans="1:18" s="64" customFormat="1" ht="23.5">
      <c r="A1" s="63" t="s">
        <v>62</v>
      </c>
      <c r="N1" s="101" t="s">
        <v>63</v>
      </c>
      <c r="O1" s="101"/>
    </row>
    <row r="2" spans="1:18" s="68" customFormat="1" ht="18" customHeight="1">
      <c r="A2" s="65"/>
      <c r="B2" s="65"/>
      <c r="C2" s="65" t="s">
        <v>19</v>
      </c>
      <c r="D2" s="65" t="s">
        <v>64</v>
      </c>
      <c r="E2" s="65" t="s">
        <v>65</v>
      </c>
      <c r="F2" s="65" t="s">
        <v>66</v>
      </c>
      <c r="G2" s="65" t="s">
        <v>67</v>
      </c>
      <c r="H2" s="65" t="s">
        <v>68</v>
      </c>
      <c r="I2" s="65" t="s">
        <v>69</v>
      </c>
      <c r="J2" s="65" t="s">
        <v>70</v>
      </c>
      <c r="K2" s="65" t="s">
        <v>71</v>
      </c>
      <c r="L2" s="65" t="s">
        <v>72</v>
      </c>
      <c r="M2" s="65" t="s">
        <v>73</v>
      </c>
      <c r="N2" s="65" t="s">
        <v>74</v>
      </c>
      <c r="O2" s="65" t="s">
        <v>75</v>
      </c>
      <c r="P2" s="66"/>
      <c r="Q2" s="67"/>
      <c r="R2" s="67"/>
    </row>
    <row r="3" spans="1:18" s="73" customFormat="1" ht="18" customHeight="1">
      <c r="A3" s="69" t="s">
        <v>76</v>
      </c>
      <c r="B3" s="69" t="s">
        <v>19</v>
      </c>
      <c r="C3" s="70">
        <v>13</v>
      </c>
      <c r="D3" s="71">
        <v>2</v>
      </c>
      <c r="E3" s="71">
        <v>0</v>
      </c>
      <c r="F3" s="71">
        <v>0</v>
      </c>
      <c r="G3" s="71">
        <v>2</v>
      </c>
      <c r="H3" s="71">
        <v>2</v>
      </c>
      <c r="I3" s="71">
        <v>2</v>
      </c>
      <c r="J3" s="71">
        <v>0</v>
      </c>
      <c r="K3" s="71">
        <v>2</v>
      </c>
      <c r="L3" s="71">
        <v>0</v>
      </c>
      <c r="M3" s="71">
        <v>0</v>
      </c>
      <c r="N3" s="71">
        <v>3</v>
      </c>
      <c r="O3" s="71">
        <v>0</v>
      </c>
      <c r="P3" s="72"/>
      <c r="Q3" s="72"/>
      <c r="R3" s="72"/>
    </row>
    <row r="4" spans="1:18" s="73" customFormat="1" ht="18" customHeight="1">
      <c r="A4" s="74"/>
      <c r="B4" s="74" t="s">
        <v>77</v>
      </c>
      <c r="C4" s="75">
        <v>6</v>
      </c>
      <c r="D4" s="76">
        <v>2</v>
      </c>
      <c r="E4" s="76">
        <v>0</v>
      </c>
      <c r="F4" s="76">
        <v>0</v>
      </c>
      <c r="G4" s="76">
        <v>1</v>
      </c>
      <c r="H4" s="76">
        <v>1</v>
      </c>
      <c r="I4" s="76">
        <v>0</v>
      </c>
      <c r="J4" s="76">
        <v>0</v>
      </c>
      <c r="K4" s="76">
        <v>1</v>
      </c>
      <c r="L4" s="76">
        <v>0</v>
      </c>
      <c r="M4" s="76">
        <v>0</v>
      </c>
      <c r="N4" s="76">
        <v>1</v>
      </c>
      <c r="O4" s="76">
        <v>0</v>
      </c>
      <c r="P4" s="72"/>
      <c r="Q4" s="72"/>
      <c r="R4" s="72"/>
    </row>
    <row r="5" spans="1:18" s="73" customFormat="1" ht="18" customHeight="1">
      <c r="A5" s="77"/>
      <c r="B5" s="77" t="s">
        <v>78</v>
      </c>
      <c r="C5" s="78">
        <v>7</v>
      </c>
      <c r="D5" s="79">
        <v>0</v>
      </c>
      <c r="E5" s="79">
        <v>0</v>
      </c>
      <c r="F5" s="79">
        <v>0</v>
      </c>
      <c r="G5" s="79">
        <v>1</v>
      </c>
      <c r="H5" s="79">
        <v>1</v>
      </c>
      <c r="I5" s="79">
        <v>2</v>
      </c>
      <c r="J5" s="79">
        <v>0</v>
      </c>
      <c r="K5" s="79">
        <v>1</v>
      </c>
      <c r="L5" s="79">
        <v>0</v>
      </c>
      <c r="M5" s="79">
        <v>0</v>
      </c>
      <c r="N5" s="79">
        <v>2</v>
      </c>
      <c r="O5" s="79">
        <v>0</v>
      </c>
    </row>
    <row r="6" spans="1:18" s="73" customFormat="1" ht="18" customHeight="1">
      <c r="A6" s="69" t="s">
        <v>79</v>
      </c>
      <c r="B6" s="69" t="s">
        <v>19</v>
      </c>
      <c r="C6" s="70" t="s">
        <v>20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</row>
    <row r="7" spans="1:18" s="73" customFormat="1" ht="18" customHeight="1">
      <c r="A7" s="74"/>
      <c r="B7" s="74" t="s">
        <v>77</v>
      </c>
      <c r="C7" s="75" t="s">
        <v>20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</row>
    <row r="8" spans="1:18" s="73" customFormat="1" ht="18" customHeight="1">
      <c r="A8" s="77"/>
      <c r="B8" s="77" t="s">
        <v>78</v>
      </c>
      <c r="C8" s="78" t="s">
        <v>20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</row>
    <row r="9" spans="1:18" s="73" customFormat="1" ht="18" customHeight="1">
      <c r="A9" s="69" t="s">
        <v>80</v>
      </c>
      <c r="B9" s="69" t="s">
        <v>19</v>
      </c>
      <c r="C9" s="70" t="s">
        <v>20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</row>
    <row r="10" spans="1:18" s="73" customFormat="1" ht="18" customHeight="1">
      <c r="A10" s="74"/>
      <c r="B10" s="74" t="s">
        <v>77</v>
      </c>
      <c r="C10" s="75" t="s">
        <v>20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</row>
    <row r="11" spans="1:18" s="73" customFormat="1" ht="18" customHeight="1">
      <c r="A11" s="77"/>
      <c r="B11" s="77" t="s">
        <v>78</v>
      </c>
      <c r="C11" s="78" t="s">
        <v>20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</row>
    <row r="12" spans="1:18" s="73" customFormat="1" ht="18" customHeight="1">
      <c r="A12" s="69" t="s">
        <v>81</v>
      </c>
      <c r="B12" s="69" t="s">
        <v>19</v>
      </c>
      <c r="C12" s="70" t="s">
        <v>20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</row>
    <row r="13" spans="1:18" s="73" customFormat="1" ht="18" customHeight="1">
      <c r="A13" s="74"/>
      <c r="B13" s="74" t="s">
        <v>77</v>
      </c>
      <c r="C13" s="75" t="s">
        <v>20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1:18" s="73" customFormat="1" ht="18" customHeight="1">
      <c r="A14" s="77"/>
      <c r="B14" s="77" t="s">
        <v>78</v>
      </c>
      <c r="C14" s="78" t="s">
        <v>20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1:18" s="73" customFormat="1" ht="18" customHeight="1">
      <c r="A15" s="69" t="s">
        <v>82</v>
      </c>
      <c r="B15" s="69" t="s">
        <v>19</v>
      </c>
      <c r="C15" s="70" t="s">
        <v>20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</row>
    <row r="16" spans="1:18" s="73" customFormat="1" ht="18" customHeight="1">
      <c r="A16" s="74"/>
      <c r="B16" s="74" t="s">
        <v>77</v>
      </c>
      <c r="C16" s="75" t="s">
        <v>20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1:15" s="73" customFormat="1" ht="18" customHeight="1">
      <c r="A17" s="77"/>
      <c r="B17" s="77" t="s">
        <v>78</v>
      </c>
      <c r="C17" s="78" t="s">
        <v>20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1:15" s="73" customFormat="1" ht="18" customHeight="1">
      <c r="A18" s="69" t="s">
        <v>83</v>
      </c>
      <c r="B18" s="69" t="s">
        <v>19</v>
      </c>
      <c r="C18" s="70" t="s">
        <v>20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</row>
    <row r="19" spans="1:15" s="73" customFormat="1" ht="18" customHeight="1">
      <c r="A19" s="74"/>
      <c r="B19" s="74" t="s">
        <v>77</v>
      </c>
      <c r="C19" s="75" t="s">
        <v>20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1:15" s="73" customFormat="1" ht="18" customHeight="1">
      <c r="A20" s="77"/>
      <c r="B20" s="77" t="s">
        <v>78</v>
      </c>
      <c r="C20" s="78" t="s">
        <v>20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1:15" s="73" customFormat="1" ht="18" customHeight="1">
      <c r="A21" s="69" t="s">
        <v>84</v>
      </c>
      <c r="B21" s="69" t="s">
        <v>19</v>
      </c>
      <c r="C21" s="70" t="s">
        <v>20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</row>
    <row r="22" spans="1:15" s="73" customFormat="1" ht="18" customHeight="1">
      <c r="A22" s="74"/>
      <c r="B22" s="74" t="s">
        <v>77</v>
      </c>
      <c r="C22" s="75" t="s">
        <v>20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1:15" s="73" customFormat="1" ht="18" customHeight="1">
      <c r="A23" s="77"/>
      <c r="B23" s="77" t="s">
        <v>78</v>
      </c>
      <c r="C23" s="78" t="s">
        <v>20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1:15" s="73" customFormat="1" ht="18" customHeight="1">
      <c r="A24" s="69" t="s">
        <v>85</v>
      </c>
      <c r="B24" s="69" t="s">
        <v>19</v>
      </c>
      <c r="C24" s="70" t="s">
        <v>20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</row>
    <row r="25" spans="1:15" s="73" customFormat="1" ht="18" customHeight="1">
      <c r="A25" s="74"/>
      <c r="B25" s="74" t="s">
        <v>77</v>
      </c>
      <c r="C25" s="75" t="s">
        <v>20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1:15" s="73" customFormat="1" ht="18" customHeight="1">
      <c r="A26" s="77"/>
      <c r="B26" s="77" t="s">
        <v>78</v>
      </c>
      <c r="C26" s="78" t="s">
        <v>20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1:15" s="73" customFormat="1" ht="18" customHeight="1">
      <c r="A27" s="69" t="s">
        <v>86</v>
      </c>
      <c r="B27" s="69" t="s">
        <v>19</v>
      </c>
      <c r="C27" s="70" t="s">
        <v>20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</row>
    <row r="28" spans="1:15" s="73" customFormat="1" ht="18" customHeight="1">
      <c r="A28" s="74"/>
      <c r="B28" s="74" t="s">
        <v>77</v>
      </c>
      <c r="C28" s="75" t="s">
        <v>20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1:15" s="73" customFormat="1" ht="18" customHeight="1">
      <c r="A29" s="77"/>
      <c r="B29" s="77" t="s">
        <v>78</v>
      </c>
      <c r="C29" s="78" t="s">
        <v>20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1:15" s="73" customFormat="1" ht="18" customHeight="1">
      <c r="A30" s="69" t="s">
        <v>87</v>
      </c>
      <c r="B30" s="69" t="s">
        <v>19</v>
      </c>
      <c r="C30" s="70" t="s">
        <v>20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  <row r="31" spans="1:15" s="73" customFormat="1" ht="18" customHeight="1">
      <c r="A31" s="74"/>
      <c r="B31" s="74" t="s">
        <v>77</v>
      </c>
      <c r="C31" s="75" t="s">
        <v>20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5" s="73" customFormat="1" ht="18" customHeight="1">
      <c r="A32" s="77"/>
      <c r="B32" s="77" t="s">
        <v>78</v>
      </c>
      <c r="C32" s="78" t="s">
        <v>20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1:15" s="73" customFormat="1" ht="18" customHeight="1">
      <c r="A33" s="69" t="s">
        <v>88</v>
      </c>
      <c r="B33" s="69" t="s">
        <v>19</v>
      </c>
      <c r="C33" s="70" t="s">
        <v>20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</row>
    <row r="34" spans="1:15" s="73" customFormat="1" ht="18" customHeight="1">
      <c r="A34" s="74"/>
      <c r="B34" s="74" t="s">
        <v>77</v>
      </c>
      <c r="C34" s="75" t="s">
        <v>20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1:15" s="73" customFormat="1" ht="18" customHeight="1">
      <c r="A35" s="77"/>
      <c r="B35" s="77" t="s">
        <v>78</v>
      </c>
      <c r="C35" s="78" t="s">
        <v>20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1:15" s="73" customFormat="1" ht="18" customHeight="1">
      <c r="A36" s="69" t="s">
        <v>89</v>
      </c>
      <c r="B36" s="69" t="s">
        <v>19</v>
      </c>
      <c r="C36" s="70" t="s">
        <v>20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</row>
    <row r="37" spans="1:15" s="73" customFormat="1" ht="18" customHeight="1">
      <c r="A37" s="74"/>
      <c r="B37" s="74" t="s">
        <v>77</v>
      </c>
      <c r="C37" s="75" t="s">
        <v>20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</row>
    <row r="38" spans="1:15" s="73" customFormat="1" ht="18" customHeight="1">
      <c r="A38" s="77"/>
      <c r="B38" s="77" t="s">
        <v>78</v>
      </c>
      <c r="C38" s="78" t="s">
        <v>20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1:15" s="73" customFormat="1" ht="18" customHeight="1">
      <c r="A39" s="69" t="s">
        <v>90</v>
      </c>
      <c r="B39" s="69" t="s">
        <v>19</v>
      </c>
      <c r="C39" s="70" t="s">
        <v>20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</row>
    <row r="40" spans="1:15" s="73" customFormat="1" ht="18" customHeight="1">
      <c r="A40" s="74"/>
      <c r="B40" s="74" t="s">
        <v>77</v>
      </c>
      <c r="C40" s="75" t="s">
        <v>20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</row>
    <row r="41" spans="1:15" s="73" customFormat="1" ht="18" customHeight="1">
      <c r="A41" s="77"/>
      <c r="B41" s="77" t="s">
        <v>78</v>
      </c>
      <c r="C41" s="78" t="s">
        <v>20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1:15" s="73" customFormat="1" ht="18" customHeight="1">
      <c r="A42" s="69" t="s">
        <v>91</v>
      </c>
      <c r="B42" s="69" t="s">
        <v>19</v>
      </c>
      <c r="C42" s="70" t="s">
        <v>20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</row>
    <row r="43" spans="1:15" s="73" customFormat="1" ht="18" customHeight="1">
      <c r="A43" s="74"/>
      <c r="B43" s="74" t="s">
        <v>77</v>
      </c>
      <c r="C43" s="75" t="s">
        <v>20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</row>
    <row r="44" spans="1:15" s="73" customFormat="1" ht="18" customHeight="1">
      <c r="A44" s="77"/>
      <c r="B44" s="77" t="s">
        <v>78</v>
      </c>
      <c r="C44" s="78" t="s">
        <v>20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1:15" s="73" customFormat="1" ht="18" customHeight="1">
      <c r="A45" s="69" t="s">
        <v>92</v>
      </c>
      <c r="B45" s="69" t="s">
        <v>19</v>
      </c>
      <c r="C45" s="70" t="s">
        <v>20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</row>
    <row r="46" spans="1:15" s="73" customFormat="1" ht="18" customHeight="1">
      <c r="A46" s="74"/>
      <c r="B46" s="74" t="s">
        <v>77</v>
      </c>
      <c r="C46" s="75" t="s">
        <v>20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</row>
    <row r="47" spans="1:15" s="73" customFormat="1" ht="18" customHeight="1">
      <c r="A47" s="77"/>
      <c r="B47" s="77" t="s">
        <v>78</v>
      </c>
      <c r="C47" s="78" t="s">
        <v>20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</row>
    <row r="48" spans="1:15" s="73" customFormat="1" ht="18" customHeight="1">
      <c r="A48" s="69" t="s">
        <v>93</v>
      </c>
      <c r="B48" s="69" t="s">
        <v>19</v>
      </c>
      <c r="C48" s="70" t="s">
        <v>20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</row>
    <row r="49" spans="1:15" s="73" customFormat="1" ht="18" customHeight="1">
      <c r="A49" s="74"/>
      <c r="B49" s="74" t="s">
        <v>77</v>
      </c>
      <c r="C49" s="75" t="s">
        <v>20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</row>
    <row r="50" spans="1:15" s="73" customFormat="1" ht="18" customHeight="1">
      <c r="A50" s="77"/>
      <c r="B50" s="77" t="s">
        <v>78</v>
      </c>
      <c r="C50" s="78" t="s">
        <v>20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</row>
    <row r="51" spans="1:15" s="73" customFormat="1" ht="18" customHeight="1">
      <c r="A51" s="69" t="s">
        <v>94</v>
      </c>
      <c r="B51" s="69" t="s">
        <v>19</v>
      </c>
      <c r="C51" s="70" t="s">
        <v>20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</row>
    <row r="52" spans="1:15" s="73" customFormat="1" ht="18" customHeight="1">
      <c r="A52" s="74"/>
      <c r="B52" s="74" t="s">
        <v>77</v>
      </c>
      <c r="C52" s="75" t="s">
        <v>20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</row>
    <row r="53" spans="1:15" s="73" customFormat="1" ht="18" customHeight="1">
      <c r="A53" s="77"/>
      <c r="B53" s="77" t="s">
        <v>78</v>
      </c>
      <c r="C53" s="78" t="s">
        <v>20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</row>
    <row r="54" spans="1:15" s="73" customFormat="1" ht="18" customHeight="1">
      <c r="A54" s="69" t="s">
        <v>95</v>
      </c>
      <c r="B54" s="69" t="s">
        <v>19</v>
      </c>
      <c r="C54" s="70" t="s">
        <v>20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</row>
    <row r="55" spans="1:15" s="73" customFormat="1" ht="18" customHeight="1">
      <c r="A55" s="74"/>
      <c r="B55" s="74" t="s">
        <v>77</v>
      </c>
      <c r="C55" s="75" t="s">
        <v>20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</row>
    <row r="56" spans="1:15" s="73" customFormat="1" ht="18" customHeight="1">
      <c r="A56" s="77"/>
      <c r="B56" s="77" t="s">
        <v>78</v>
      </c>
      <c r="C56" s="78" t="s">
        <v>20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</row>
    <row r="57" spans="1:15" s="73" customFormat="1" ht="18" customHeight="1">
      <c r="A57" s="69" t="s">
        <v>96</v>
      </c>
      <c r="B57" s="69" t="s">
        <v>19</v>
      </c>
      <c r="C57" s="70" t="s">
        <v>20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</row>
    <row r="58" spans="1:15" s="73" customFormat="1" ht="18" customHeight="1">
      <c r="A58" s="74"/>
      <c r="B58" s="74" t="s">
        <v>77</v>
      </c>
      <c r="C58" s="75" t="s">
        <v>20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</row>
    <row r="59" spans="1:15" s="73" customFormat="1" ht="18" customHeight="1">
      <c r="A59" s="77"/>
      <c r="B59" s="77" t="s">
        <v>78</v>
      </c>
      <c r="C59" s="78" t="s">
        <v>20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</row>
    <row r="60" spans="1:15" s="73" customFormat="1" ht="18" customHeight="1">
      <c r="A60" s="69" t="s">
        <v>97</v>
      </c>
      <c r="B60" s="69" t="s">
        <v>19</v>
      </c>
      <c r="C60" s="70" t="s">
        <v>20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</row>
    <row r="61" spans="1:15" s="73" customFormat="1" ht="18" customHeight="1">
      <c r="A61" s="74"/>
      <c r="B61" s="74" t="s">
        <v>77</v>
      </c>
      <c r="C61" s="75" t="s">
        <v>20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</row>
    <row r="62" spans="1:15" s="73" customFormat="1" ht="18" customHeight="1">
      <c r="A62" s="77"/>
      <c r="B62" s="77" t="s">
        <v>78</v>
      </c>
      <c r="C62" s="78" t="s">
        <v>20</v>
      </c>
      <c r="D62" s="79">
        <v>0</v>
      </c>
      <c r="E62" s="79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</row>
    <row r="63" spans="1:15" s="73" customFormat="1" ht="18" customHeight="1">
      <c r="A63" s="69" t="s">
        <v>98</v>
      </c>
      <c r="B63" s="69" t="s">
        <v>19</v>
      </c>
      <c r="C63" s="70" t="s">
        <v>20</v>
      </c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</row>
    <row r="64" spans="1:15" s="73" customFormat="1" ht="18" customHeight="1">
      <c r="A64" s="74"/>
      <c r="B64" s="74" t="s">
        <v>77</v>
      </c>
      <c r="C64" s="75" t="s">
        <v>20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</row>
    <row r="65" spans="1:15" s="73" customFormat="1" ht="18" customHeight="1">
      <c r="A65" s="77"/>
      <c r="B65" s="77" t="s">
        <v>78</v>
      </c>
      <c r="C65" s="78" t="s">
        <v>20</v>
      </c>
      <c r="D65" s="79">
        <v>0</v>
      </c>
      <c r="E65" s="79"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</row>
    <row r="66" spans="1:15" s="73" customFormat="1" ht="18" customHeight="1">
      <c r="A66" s="69" t="s">
        <v>99</v>
      </c>
      <c r="B66" s="69" t="s">
        <v>19</v>
      </c>
      <c r="C66" s="70" t="s">
        <v>20</v>
      </c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  <c r="K66" s="71">
        <v>0</v>
      </c>
      <c r="L66" s="71">
        <v>0</v>
      </c>
      <c r="M66" s="71">
        <v>0</v>
      </c>
      <c r="N66" s="71">
        <v>0</v>
      </c>
      <c r="O66" s="71">
        <v>0</v>
      </c>
    </row>
    <row r="67" spans="1:15" s="73" customFormat="1" ht="18" customHeight="1">
      <c r="A67" s="74"/>
      <c r="B67" s="74" t="s">
        <v>77</v>
      </c>
      <c r="C67" s="75" t="s">
        <v>20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</row>
    <row r="68" spans="1:15" s="73" customFormat="1" ht="18" customHeight="1">
      <c r="A68" s="77"/>
      <c r="B68" s="77" t="s">
        <v>78</v>
      </c>
      <c r="C68" s="78" t="s">
        <v>20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</row>
    <row r="69" spans="1:15" s="73" customFormat="1" ht="18" customHeight="1">
      <c r="A69" s="69" t="s">
        <v>100</v>
      </c>
      <c r="B69" s="69" t="s">
        <v>19</v>
      </c>
      <c r="C69" s="70" t="s">
        <v>20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v>0</v>
      </c>
      <c r="J69" s="71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</row>
    <row r="70" spans="1:15" s="73" customFormat="1" ht="18" customHeight="1">
      <c r="A70" s="74"/>
      <c r="B70" s="74" t="s">
        <v>77</v>
      </c>
      <c r="C70" s="75" t="s">
        <v>20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</row>
    <row r="71" spans="1:15" s="73" customFormat="1" ht="18" customHeight="1">
      <c r="A71" s="77"/>
      <c r="B71" s="77" t="s">
        <v>78</v>
      </c>
      <c r="C71" s="78" t="s">
        <v>20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</row>
    <row r="72" spans="1:15" s="73" customFormat="1" ht="18" customHeight="1">
      <c r="A72" s="69" t="s">
        <v>101</v>
      </c>
      <c r="B72" s="69" t="s">
        <v>19</v>
      </c>
      <c r="C72" s="70">
        <v>4</v>
      </c>
      <c r="D72" s="71">
        <v>0</v>
      </c>
      <c r="E72" s="71">
        <v>0</v>
      </c>
      <c r="F72" s="71">
        <v>0</v>
      </c>
      <c r="G72" s="71">
        <v>1</v>
      </c>
      <c r="H72" s="71">
        <v>0</v>
      </c>
      <c r="I72" s="71">
        <v>1</v>
      </c>
      <c r="J72" s="71">
        <v>0</v>
      </c>
      <c r="K72" s="71">
        <v>0</v>
      </c>
      <c r="L72" s="71">
        <v>0</v>
      </c>
      <c r="M72" s="71">
        <v>0</v>
      </c>
      <c r="N72" s="71">
        <v>2</v>
      </c>
      <c r="O72" s="71">
        <v>0</v>
      </c>
    </row>
    <row r="73" spans="1:15" s="73" customFormat="1" ht="18" customHeight="1">
      <c r="A73" s="74"/>
      <c r="B73" s="74" t="s">
        <v>77</v>
      </c>
      <c r="C73" s="75">
        <v>2</v>
      </c>
      <c r="D73" s="76">
        <v>0</v>
      </c>
      <c r="E73" s="76">
        <v>0</v>
      </c>
      <c r="F73" s="76">
        <v>0</v>
      </c>
      <c r="G73" s="76">
        <v>1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1</v>
      </c>
      <c r="O73" s="76">
        <v>0</v>
      </c>
    </row>
    <row r="74" spans="1:15" s="73" customFormat="1" ht="18" customHeight="1">
      <c r="A74" s="77"/>
      <c r="B74" s="77" t="s">
        <v>78</v>
      </c>
      <c r="C74" s="78">
        <v>2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1</v>
      </c>
      <c r="J74" s="79">
        <v>0</v>
      </c>
      <c r="K74" s="79">
        <v>0</v>
      </c>
      <c r="L74" s="79">
        <v>0</v>
      </c>
      <c r="M74" s="79">
        <v>0</v>
      </c>
      <c r="N74" s="79">
        <v>1</v>
      </c>
      <c r="O74" s="79">
        <v>0</v>
      </c>
    </row>
    <row r="75" spans="1:15" s="73" customFormat="1" ht="18" customHeight="1">
      <c r="A75" s="69" t="s">
        <v>102</v>
      </c>
      <c r="B75" s="69" t="s">
        <v>19</v>
      </c>
      <c r="C75" s="70" t="s">
        <v>20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1">
        <v>0</v>
      </c>
      <c r="M75" s="71">
        <v>0</v>
      </c>
      <c r="N75" s="71">
        <v>0</v>
      </c>
      <c r="O75" s="71">
        <v>0</v>
      </c>
    </row>
    <row r="76" spans="1:15" s="73" customFormat="1" ht="18" customHeight="1">
      <c r="A76" s="74"/>
      <c r="B76" s="74" t="s">
        <v>77</v>
      </c>
      <c r="C76" s="75" t="s">
        <v>20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</row>
    <row r="77" spans="1:15" s="73" customFormat="1" ht="18" customHeight="1">
      <c r="A77" s="77"/>
      <c r="B77" s="77" t="s">
        <v>78</v>
      </c>
      <c r="C77" s="78" t="s">
        <v>20</v>
      </c>
      <c r="D77" s="79">
        <v>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</row>
    <row r="78" spans="1:15" s="73" customFormat="1" ht="18" customHeight="1">
      <c r="A78" s="69" t="s">
        <v>103</v>
      </c>
      <c r="B78" s="69" t="s">
        <v>19</v>
      </c>
      <c r="C78" s="70">
        <v>1</v>
      </c>
      <c r="D78" s="71">
        <v>0</v>
      </c>
      <c r="E78" s="71"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71">
        <v>0</v>
      </c>
      <c r="N78" s="71">
        <v>1</v>
      </c>
      <c r="O78" s="71">
        <v>0</v>
      </c>
    </row>
    <row r="79" spans="1:15" s="73" customFormat="1" ht="18" customHeight="1">
      <c r="A79" s="74"/>
      <c r="B79" s="74" t="s">
        <v>77</v>
      </c>
      <c r="C79" s="75">
        <v>1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1</v>
      </c>
      <c r="O79" s="76">
        <v>0</v>
      </c>
    </row>
    <row r="80" spans="1:15" s="73" customFormat="1" ht="18" customHeight="1">
      <c r="A80" s="77"/>
      <c r="B80" s="77" t="s">
        <v>78</v>
      </c>
      <c r="C80" s="78" t="s">
        <v>20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</row>
    <row r="81" spans="1:15" s="73" customFormat="1" ht="18" customHeight="1">
      <c r="A81" s="69" t="s">
        <v>104</v>
      </c>
      <c r="B81" s="69" t="s">
        <v>19</v>
      </c>
      <c r="C81" s="70">
        <v>2</v>
      </c>
      <c r="D81" s="71">
        <v>0</v>
      </c>
      <c r="E81" s="71">
        <v>0</v>
      </c>
      <c r="F81" s="71">
        <v>0</v>
      </c>
      <c r="G81" s="71">
        <v>1</v>
      </c>
      <c r="H81" s="71">
        <v>0</v>
      </c>
      <c r="I81" s="71">
        <v>1</v>
      </c>
      <c r="J81" s="71">
        <v>0</v>
      </c>
      <c r="K81" s="71">
        <v>0</v>
      </c>
      <c r="L81" s="71">
        <v>0</v>
      </c>
      <c r="M81" s="71">
        <v>0</v>
      </c>
      <c r="N81" s="71">
        <v>0</v>
      </c>
      <c r="O81" s="71">
        <v>0</v>
      </c>
    </row>
    <row r="82" spans="1:15" s="73" customFormat="1" ht="18" customHeight="1">
      <c r="A82" s="74"/>
      <c r="B82" s="74" t="s">
        <v>77</v>
      </c>
      <c r="C82" s="75">
        <v>1</v>
      </c>
      <c r="D82" s="76">
        <v>0</v>
      </c>
      <c r="E82" s="76">
        <v>0</v>
      </c>
      <c r="F82" s="76">
        <v>0</v>
      </c>
      <c r="G82" s="76">
        <v>1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</row>
    <row r="83" spans="1:15" s="73" customFormat="1" ht="18" customHeight="1">
      <c r="A83" s="77"/>
      <c r="B83" s="77" t="s">
        <v>78</v>
      </c>
      <c r="C83" s="78">
        <v>1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1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</row>
    <row r="84" spans="1:15" s="73" customFormat="1" ht="18" customHeight="1">
      <c r="A84" s="69" t="s">
        <v>105</v>
      </c>
      <c r="B84" s="69" t="s">
        <v>19</v>
      </c>
      <c r="C84" s="70" t="s">
        <v>20</v>
      </c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</row>
    <row r="85" spans="1:15" s="73" customFormat="1" ht="18" customHeight="1">
      <c r="A85" s="74"/>
      <c r="B85" s="74" t="s">
        <v>77</v>
      </c>
      <c r="C85" s="75" t="s">
        <v>20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</row>
    <row r="86" spans="1:15" s="73" customFormat="1" ht="18" customHeight="1">
      <c r="A86" s="77"/>
      <c r="B86" s="77" t="s">
        <v>78</v>
      </c>
      <c r="C86" s="78" t="s">
        <v>20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</row>
    <row r="87" spans="1:15" s="73" customFormat="1" ht="18" customHeight="1">
      <c r="A87" s="69" t="s">
        <v>106</v>
      </c>
      <c r="B87" s="69" t="s">
        <v>19</v>
      </c>
      <c r="C87" s="70" t="s">
        <v>20</v>
      </c>
      <c r="D87" s="71">
        <v>0</v>
      </c>
      <c r="E87" s="71">
        <v>0</v>
      </c>
      <c r="F87" s="71">
        <v>0</v>
      </c>
      <c r="G87" s="71">
        <v>0</v>
      </c>
      <c r="H87" s="71">
        <v>0</v>
      </c>
      <c r="I87" s="71">
        <v>0</v>
      </c>
      <c r="J87" s="71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</row>
    <row r="88" spans="1:15" s="73" customFormat="1" ht="18" customHeight="1">
      <c r="A88" s="74"/>
      <c r="B88" s="74" t="s">
        <v>77</v>
      </c>
      <c r="C88" s="75" t="s">
        <v>20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</row>
    <row r="89" spans="1:15" s="73" customFormat="1" ht="18" customHeight="1">
      <c r="A89" s="77"/>
      <c r="B89" s="77" t="s">
        <v>78</v>
      </c>
      <c r="C89" s="80" t="s">
        <v>20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</row>
    <row r="90" spans="1:15" s="64" customFormat="1" ht="23.5">
      <c r="A90" s="63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102" t="s">
        <v>63</v>
      </c>
      <c r="O90" s="102"/>
    </row>
    <row r="91" spans="1:15" s="68" customFormat="1" ht="18" customHeight="1">
      <c r="A91" s="65"/>
      <c r="B91" s="65"/>
      <c r="C91" s="65" t="s">
        <v>19</v>
      </c>
      <c r="D91" s="83" t="s">
        <v>64</v>
      </c>
      <c r="E91" s="83" t="s">
        <v>65</v>
      </c>
      <c r="F91" s="83" t="s">
        <v>66</v>
      </c>
      <c r="G91" s="83" t="s">
        <v>67</v>
      </c>
      <c r="H91" s="83" t="s">
        <v>68</v>
      </c>
      <c r="I91" s="83" t="s">
        <v>69</v>
      </c>
      <c r="J91" s="83" t="s">
        <v>70</v>
      </c>
      <c r="K91" s="83" t="s">
        <v>71</v>
      </c>
      <c r="L91" s="83" t="s">
        <v>72</v>
      </c>
      <c r="M91" s="83" t="s">
        <v>73</v>
      </c>
      <c r="N91" s="83" t="s">
        <v>74</v>
      </c>
      <c r="O91" s="83" t="s">
        <v>75</v>
      </c>
    </row>
    <row r="92" spans="1:15" s="73" customFormat="1" ht="18" customHeight="1">
      <c r="A92" s="69" t="s">
        <v>107</v>
      </c>
      <c r="B92" s="69" t="s">
        <v>19</v>
      </c>
      <c r="C92" s="70" t="s">
        <v>20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</row>
    <row r="93" spans="1:15" s="73" customFormat="1" ht="18" customHeight="1">
      <c r="A93" s="74"/>
      <c r="B93" s="74" t="s">
        <v>77</v>
      </c>
      <c r="C93" s="75" t="s">
        <v>20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</row>
    <row r="94" spans="1:15" s="73" customFormat="1" ht="18" customHeight="1">
      <c r="A94" s="77"/>
      <c r="B94" s="77" t="s">
        <v>78</v>
      </c>
      <c r="C94" s="78" t="s">
        <v>20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</row>
    <row r="95" spans="1:15" s="73" customFormat="1" ht="18" customHeight="1">
      <c r="A95" s="69" t="s">
        <v>108</v>
      </c>
      <c r="B95" s="69" t="s">
        <v>19</v>
      </c>
      <c r="C95" s="70">
        <v>1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1</v>
      </c>
      <c r="O95" s="71">
        <v>0</v>
      </c>
    </row>
    <row r="96" spans="1:15" s="73" customFormat="1" ht="18" customHeight="1">
      <c r="A96" s="74"/>
      <c r="B96" s="74" t="s">
        <v>77</v>
      </c>
      <c r="C96" s="75" t="s">
        <v>20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</row>
    <row r="97" spans="1:15" s="73" customFormat="1" ht="18" customHeight="1">
      <c r="A97" s="77"/>
      <c r="B97" s="77" t="s">
        <v>78</v>
      </c>
      <c r="C97" s="78">
        <v>1</v>
      </c>
      <c r="D97" s="79">
        <v>0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1</v>
      </c>
      <c r="O97" s="79">
        <v>0</v>
      </c>
    </row>
    <row r="98" spans="1:15" s="73" customFormat="1" ht="18" customHeight="1">
      <c r="A98" s="69" t="s">
        <v>109</v>
      </c>
      <c r="B98" s="69" t="s">
        <v>19</v>
      </c>
      <c r="C98" s="70" t="s">
        <v>20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  <c r="I98" s="71">
        <v>0</v>
      </c>
      <c r="J98" s="71">
        <v>0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</row>
    <row r="99" spans="1:15" s="73" customFormat="1" ht="18" customHeight="1">
      <c r="A99" s="74"/>
      <c r="B99" s="74" t="s">
        <v>77</v>
      </c>
      <c r="C99" s="75" t="s">
        <v>20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</row>
    <row r="100" spans="1:15" s="73" customFormat="1" ht="18" customHeight="1">
      <c r="A100" s="77"/>
      <c r="B100" s="77" t="s">
        <v>78</v>
      </c>
      <c r="C100" s="78" t="s">
        <v>20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</row>
    <row r="101" spans="1:15" s="73" customFormat="1" ht="18" customHeight="1">
      <c r="A101" s="69" t="s">
        <v>110</v>
      </c>
      <c r="B101" s="69" t="s">
        <v>19</v>
      </c>
      <c r="C101" s="70" t="s">
        <v>20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  <c r="I101" s="71">
        <v>0</v>
      </c>
      <c r="J101" s="71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v>0</v>
      </c>
    </row>
    <row r="102" spans="1:15" s="73" customFormat="1" ht="18" customHeight="1">
      <c r="A102" s="74"/>
      <c r="B102" s="74" t="s">
        <v>77</v>
      </c>
      <c r="C102" s="75" t="s">
        <v>20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</row>
    <row r="103" spans="1:15" s="73" customFormat="1" ht="18" customHeight="1">
      <c r="A103" s="77"/>
      <c r="B103" s="77" t="s">
        <v>78</v>
      </c>
      <c r="C103" s="78" t="s">
        <v>20</v>
      </c>
      <c r="D103" s="79">
        <v>0</v>
      </c>
      <c r="E103" s="79">
        <v>0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0</v>
      </c>
      <c r="O103" s="79">
        <v>0</v>
      </c>
    </row>
    <row r="104" spans="1:15" s="73" customFormat="1" ht="18" customHeight="1">
      <c r="A104" s="69" t="s">
        <v>111</v>
      </c>
      <c r="B104" s="69" t="s">
        <v>19</v>
      </c>
      <c r="C104" s="70" t="s">
        <v>20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0</v>
      </c>
      <c r="J104" s="71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</row>
    <row r="105" spans="1:15" s="73" customFormat="1" ht="18" customHeight="1">
      <c r="A105" s="74"/>
      <c r="B105" s="74" t="s">
        <v>77</v>
      </c>
      <c r="C105" s="75" t="s">
        <v>20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</row>
    <row r="106" spans="1:15" s="73" customFormat="1" ht="18" customHeight="1">
      <c r="A106" s="77"/>
      <c r="B106" s="77" t="s">
        <v>78</v>
      </c>
      <c r="C106" s="78" t="s">
        <v>20</v>
      </c>
      <c r="D106" s="79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</row>
    <row r="107" spans="1:15" s="73" customFormat="1" ht="18" customHeight="1">
      <c r="A107" s="69" t="s">
        <v>112</v>
      </c>
      <c r="B107" s="69" t="s">
        <v>19</v>
      </c>
      <c r="C107" s="70" t="s">
        <v>20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  <c r="I107" s="71">
        <v>0</v>
      </c>
      <c r="J107" s="71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</row>
    <row r="108" spans="1:15" s="73" customFormat="1" ht="18" customHeight="1">
      <c r="A108" s="74"/>
      <c r="B108" s="74" t="s">
        <v>77</v>
      </c>
      <c r="C108" s="75" t="s">
        <v>20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</row>
    <row r="109" spans="1:15" s="73" customFormat="1" ht="18" customHeight="1">
      <c r="A109" s="77"/>
      <c r="B109" s="77" t="s">
        <v>78</v>
      </c>
      <c r="C109" s="78" t="s">
        <v>20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</row>
    <row r="110" spans="1:15" s="73" customFormat="1" ht="18" customHeight="1">
      <c r="A110" s="69" t="s">
        <v>113</v>
      </c>
      <c r="B110" s="69" t="s">
        <v>19</v>
      </c>
      <c r="C110" s="70">
        <v>7</v>
      </c>
      <c r="D110" s="71">
        <v>1</v>
      </c>
      <c r="E110" s="71">
        <v>0</v>
      </c>
      <c r="F110" s="71">
        <v>0</v>
      </c>
      <c r="G110" s="71">
        <v>1</v>
      </c>
      <c r="H110" s="71">
        <v>2</v>
      </c>
      <c r="I110" s="71">
        <v>0</v>
      </c>
      <c r="J110" s="71">
        <v>0</v>
      </c>
      <c r="K110" s="71">
        <v>2</v>
      </c>
      <c r="L110" s="71">
        <v>0</v>
      </c>
      <c r="M110" s="71">
        <v>0</v>
      </c>
      <c r="N110" s="71">
        <v>1</v>
      </c>
      <c r="O110" s="71">
        <v>0</v>
      </c>
    </row>
    <row r="111" spans="1:15" s="73" customFormat="1" ht="18" customHeight="1">
      <c r="A111" s="74"/>
      <c r="B111" s="74" t="s">
        <v>77</v>
      </c>
      <c r="C111" s="75">
        <v>3</v>
      </c>
      <c r="D111" s="76">
        <v>1</v>
      </c>
      <c r="E111" s="76">
        <v>0</v>
      </c>
      <c r="F111" s="76">
        <v>0</v>
      </c>
      <c r="G111" s="76">
        <v>0</v>
      </c>
      <c r="H111" s="76">
        <v>1</v>
      </c>
      <c r="I111" s="76">
        <v>0</v>
      </c>
      <c r="J111" s="76">
        <v>0</v>
      </c>
      <c r="K111" s="76">
        <v>1</v>
      </c>
      <c r="L111" s="76">
        <v>0</v>
      </c>
      <c r="M111" s="76">
        <v>0</v>
      </c>
      <c r="N111" s="76">
        <v>0</v>
      </c>
      <c r="O111" s="76">
        <v>0</v>
      </c>
    </row>
    <row r="112" spans="1:15" s="73" customFormat="1" ht="18" customHeight="1">
      <c r="A112" s="77"/>
      <c r="B112" s="77" t="s">
        <v>78</v>
      </c>
      <c r="C112" s="78">
        <v>4</v>
      </c>
      <c r="D112" s="79">
        <v>0</v>
      </c>
      <c r="E112" s="79">
        <v>0</v>
      </c>
      <c r="F112" s="79">
        <v>0</v>
      </c>
      <c r="G112" s="79">
        <v>1</v>
      </c>
      <c r="H112" s="79">
        <v>1</v>
      </c>
      <c r="I112" s="79">
        <v>0</v>
      </c>
      <c r="J112" s="79">
        <v>0</v>
      </c>
      <c r="K112" s="79">
        <v>1</v>
      </c>
      <c r="L112" s="79">
        <v>0</v>
      </c>
      <c r="M112" s="79">
        <v>0</v>
      </c>
      <c r="N112" s="79">
        <v>1</v>
      </c>
      <c r="O112" s="79">
        <v>0</v>
      </c>
    </row>
    <row r="113" spans="1:15" s="73" customFormat="1" ht="18" customHeight="1">
      <c r="A113" s="69" t="s">
        <v>114</v>
      </c>
      <c r="B113" s="69" t="s">
        <v>19</v>
      </c>
      <c r="C113" s="70" t="s">
        <v>20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  <c r="M113" s="71">
        <v>0</v>
      </c>
      <c r="N113" s="71">
        <v>0</v>
      </c>
      <c r="O113" s="71">
        <v>0</v>
      </c>
    </row>
    <row r="114" spans="1:15" s="73" customFormat="1" ht="18" customHeight="1">
      <c r="A114" s="74"/>
      <c r="B114" s="74" t="s">
        <v>77</v>
      </c>
      <c r="C114" s="75" t="s">
        <v>20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</row>
    <row r="115" spans="1:15" s="73" customFormat="1" ht="18" customHeight="1">
      <c r="A115" s="77"/>
      <c r="B115" s="77" t="s">
        <v>78</v>
      </c>
      <c r="C115" s="78" t="s">
        <v>20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</row>
    <row r="116" spans="1:15" s="73" customFormat="1" ht="18" customHeight="1">
      <c r="A116" s="69" t="s">
        <v>115</v>
      </c>
      <c r="B116" s="69" t="s">
        <v>19</v>
      </c>
      <c r="C116" s="70">
        <v>2</v>
      </c>
      <c r="D116" s="71">
        <v>1</v>
      </c>
      <c r="E116" s="71">
        <v>0</v>
      </c>
      <c r="F116" s="71">
        <v>0</v>
      </c>
      <c r="G116" s="71">
        <v>0</v>
      </c>
      <c r="H116" s="71">
        <v>0</v>
      </c>
      <c r="I116" s="71">
        <v>0</v>
      </c>
      <c r="J116" s="71">
        <v>0</v>
      </c>
      <c r="K116" s="71">
        <v>0</v>
      </c>
      <c r="L116" s="71">
        <v>0</v>
      </c>
      <c r="M116" s="71">
        <v>0</v>
      </c>
      <c r="N116" s="71">
        <v>1</v>
      </c>
      <c r="O116" s="71">
        <v>0</v>
      </c>
    </row>
    <row r="117" spans="1:15" s="73" customFormat="1" ht="18" customHeight="1">
      <c r="A117" s="74"/>
      <c r="B117" s="74" t="s">
        <v>77</v>
      </c>
      <c r="C117" s="75">
        <v>1</v>
      </c>
      <c r="D117" s="76">
        <v>1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</row>
    <row r="118" spans="1:15" s="73" customFormat="1" ht="18" customHeight="1">
      <c r="A118" s="77"/>
      <c r="B118" s="77" t="s">
        <v>78</v>
      </c>
      <c r="C118" s="78">
        <v>1</v>
      </c>
      <c r="D118" s="79">
        <v>0</v>
      </c>
      <c r="E118" s="79">
        <v>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1</v>
      </c>
      <c r="O118" s="79">
        <v>0</v>
      </c>
    </row>
    <row r="119" spans="1:15" s="73" customFormat="1" ht="18" customHeight="1">
      <c r="A119" s="69" t="s">
        <v>116</v>
      </c>
      <c r="B119" s="69" t="s">
        <v>19</v>
      </c>
      <c r="C119" s="70" t="s">
        <v>20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</row>
    <row r="120" spans="1:15" s="73" customFormat="1" ht="18" customHeight="1">
      <c r="A120" s="74"/>
      <c r="B120" s="74" t="s">
        <v>77</v>
      </c>
      <c r="C120" s="75" t="s">
        <v>20</v>
      </c>
      <c r="D120" s="76">
        <v>0</v>
      </c>
      <c r="E120" s="76">
        <v>0</v>
      </c>
      <c r="F120" s="76"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</row>
    <row r="121" spans="1:15" s="73" customFormat="1" ht="18" customHeight="1">
      <c r="A121" s="77"/>
      <c r="B121" s="77" t="s">
        <v>78</v>
      </c>
      <c r="C121" s="78" t="s">
        <v>20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</row>
    <row r="122" spans="1:15" s="73" customFormat="1" ht="18" customHeight="1">
      <c r="A122" s="69" t="s">
        <v>117</v>
      </c>
      <c r="B122" s="69" t="s">
        <v>19</v>
      </c>
      <c r="C122" s="70">
        <v>1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v>0</v>
      </c>
      <c r="J122" s="71">
        <v>0</v>
      </c>
      <c r="K122" s="71">
        <v>1</v>
      </c>
      <c r="L122" s="71">
        <v>0</v>
      </c>
      <c r="M122" s="71">
        <v>0</v>
      </c>
      <c r="N122" s="71">
        <v>0</v>
      </c>
      <c r="O122" s="71">
        <v>0</v>
      </c>
    </row>
    <row r="123" spans="1:15" s="73" customFormat="1" ht="18" customHeight="1">
      <c r="A123" s="74"/>
      <c r="B123" s="74" t="s">
        <v>77</v>
      </c>
      <c r="C123" s="75" t="s">
        <v>20</v>
      </c>
      <c r="D123" s="76">
        <v>0</v>
      </c>
      <c r="E123" s="76">
        <v>0</v>
      </c>
      <c r="F123" s="76">
        <v>0</v>
      </c>
      <c r="G123" s="76">
        <v>0</v>
      </c>
      <c r="H123" s="76">
        <v>0</v>
      </c>
      <c r="I123" s="76">
        <v>0</v>
      </c>
      <c r="J123" s="76">
        <v>0</v>
      </c>
      <c r="K123" s="76">
        <v>0</v>
      </c>
      <c r="L123" s="76">
        <v>0</v>
      </c>
      <c r="M123" s="76">
        <v>0</v>
      </c>
      <c r="N123" s="76">
        <v>0</v>
      </c>
      <c r="O123" s="76">
        <v>0</v>
      </c>
    </row>
    <row r="124" spans="1:15" s="73" customFormat="1" ht="18" customHeight="1">
      <c r="A124" s="77"/>
      <c r="B124" s="77" t="s">
        <v>78</v>
      </c>
      <c r="C124" s="78">
        <v>1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1</v>
      </c>
      <c r="L124" s="79">
        <v>0</v>
      </c>
      <c r="M124" s="79">
        <v>0</v>
      </c>
      <c r="N124" s="79">
        <v>0</v>
      </c>
      <c r="O124" s="79">
        <v>0</v>
      </c>
    </row>
    <row r="125" spans="1:15" s="73" customFormat="1" ht="18" customHeight="1">
      <c r="A125" s="69" t="s">
        <v>118</v>
      </c>
      <c r="B125" s="69" t="s">
        <v>19</v>
      </c>
      <c r="C125" s="70">
        <v>1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  <c r="I125" s="71">
        <v>0</v>
      </c>
      <c r="J125" s="71">
        <v>0</v>
      </c>
      <c r="K125" s="71">
        <v>1</v>
      </c>
      <c r="L125" s="71">
        <v>0</v>
      </c>
      <c r="M125" s="71">
        <v>0</v>
      </c>
      <c r="N125" s="71">
        <v>0</v>
      </c>
      <c r="O125" s="71">
        <v>0</v>
      </c>
    </row>
    <row r="126" spans="1:15" s="73" customFormat="1" ht="18" customHeight="1">
      <c r="A126" s="74"/>
      <c r="B126" s="74" t="s">
        <v>77</v>
      </c>
      <c r="C126" s="75">
        <v>1</v>
      </c>
      <c r="D126" s="76">
        <v>0</v>
      </c>
      <c r="E126" s="76">
        <v>0</v>
      </c>
      <c r="F126" s="76">
        <v>0</v>
      </c>
      <c r="G126" s="76">
        <v>0</v>
      </c>
      <c r="H126" s="76">
        <v>0</v>
      </c>
      <c r="I126" s="76">
        <v>0</v>
      </c>
      <c r="J126" s="76">
        <v>0</v>
      </c>
      <c r="K126" s="76">
        <v>1</v>
      </c>
      <c r="L126" s="76">
        <v>0</v>
      </c>
      <c r="M126" s="76">
        <v>0</v>
      </c>
      <c r="N126" s="76">
        <v>0</v>
      </c>
      <c r="O126" s="76">
        <v>0</v>
      </c>
    </row>
    <row r="127" spans="1:15" s="73" customFormat="1" ht="18" customHeight="1">
      <c r="A127" s="77"/>
      <c r="B127" s="77" t="s">
        <v>78</v>
      </c>
      <c r="C127" s="78" t="s">
        <v>20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</row>
    <row r="128" spans="1:15" s="73" customFormat="1" ht="18" customHeight="1">
      <c r="A128" s="69" t="s">
        <v>119</v>
      </c>
      <c r="B128" s="69" t="s">
        <v>19</v>
      </c>
      <c r="C128" s="70" t="s">
        <v>20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71">
        <v>0</v>
      </c>
      <c r="O128" s="71">
        <v>0</v>
      </c>
    </row>
    <row r="129" spans="1:15" s="73" customFormat="1" ht="18" customHeight="1">
      <c r="A129" s="74"/>
      <c r="B129" s="74" t="s">
        <v>77</v>
      </c>
      <c r="C129" s="75" t="s">
        <v>20</v>
      </c>
      <c r="D129" s="76">
        <v>0</v>
      </c>
      <c r="E129" s="76">
        <v>0</v>
      </c>
      <c r="F129" s="76">
        <v>0</v>
      </c>
      <c r="G129" s="76">
        <v>0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</row>
    <row r="130" spans="1:15" s="73" customFormat="1" ht="18" customHeight="1">
      <c r="A130" s="77"/>
      <c r="B130" s="77" t="s">
        <v>78</v>
      </c>
      <c r="C130" s="78" t="s">
        <v>20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</row>
    <row r="131" spans="1:15" s="73" customFormat="1" ht="18" customHeight="1">
      <c r="A131" s="69" t="s">
        <v>120</v>
      </c>
      <c r="B131" s="69" t="s">
        <v>19</v>
      </c>
      <c r="C131" s="70">
        <v>1</v>
      </c>
      <c r="D131" s="71">
        <v>0</v>
      </c>
      <c r="E131" s="71">
        <v>0</v>
      </c>
      <c r="F131" s="71">
        <v>0</v>
      </c>
      <c r="G131" s="71">
        <v>0</v>
      </c>
      <c r="H131" s="71">
        <v>1</v>
      </c>
      <c r="I131" s="71">
        <v>0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</row>
    <row r="132" spans="1:15" s="73" customFormat="1" ht="18" customHeight="1">
      <c r="A132" s="74"/>
      <c r="B132" s="74" t="s">
        <v>77</v>
      </c>
      <c r="C132" s="75" t="s">
        <v>20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</row>
    <row r="133" spans="1:15" s="73" customFormat="1" ht="18" customHeight="1">
      <c r="A133" s="77"/>
      <c r="B133" s="77" t="s">
        <v>78</v>
      </c>
      <c r="C133" s="78">
        <v>1</v>
      </c>
      <c r="D133" s="79">
        <v>0</v>
      </c>
      <c r="E133" s="79">
        <v>0</v>
      </c>
      <c r="F133" s="79">
        <v>0</v>
      </c>
      <c r="G133" s="79">
        <v>0</v>
      </c>
      <c r="H133" s="79">
        <v>1</v>
      </c>
      <c r="I133" s="79">
        <v>0</v>
      </c>
      <c r="J133" s="79">
        <v>0</v>
      </c>
      <c r="K133" s="79">
        <v>0</v>
      </c>
      <c r="L133" s="79">
        <v>0</v>
      </c>
      <c r="M133" s="79">
        <v>0</v>
      </c>
      <c r="N133" s="79">
        <v>0</v>
      </c>
      <c r="O133" s="79">
        <v>0</v>
      </c>
    </row>
    <row r="134" spans="1:15" s="73" customFormat="1" ht="18" customHeight="1">
      <c r="A134" s="69" t="s">
        <v>121</v>
      </c>
      <c r="B134" s="69" t="s">
        <v>19</v>
      </c>
      <c r="C134" s="70">
        <v>2</v>
      </c>
      <c r="D134" s="71">
        <v>0</v>
      </c>
      <c r="E134" s="71">
        <v>0</v>
      </c>
      <c r="F134" s="71">
        <v>0</v>
      </c>
      <c r="G134" s="71">
        <v>1</v>
      </c>
      <c r="H134" s="71">
        <v>1</v>
      </c>
      <c r="I134" s="71">
        <v>0</v>
      </c>
      <c r="J134" s="71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0</v>
      </c>
    </row>
    <row r="135" spans="1:15" s="73" customFormat="1" ht="18" customHeight="1">
      <c r="A135" s="74"/>
      <c r="B135" s="74" t="s">
        <v>77</v>
      </c>
      <c r="C135" s="75">
        <v>1</v>
      </c>
      <c r="D135" s="76">
        <v>0</v>
      </c>
      <c r="E135" s="76">
        <v>0</v>
      </c>
      <c r="F135" s="76">
        <v>0</v>
      </c>
      <c r="G135" s="76">
        <v>0</v>
      </c>
      <c r="H135" s="76">
        <v>1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</row>
    <row r="136" spans="1:15" s="73" customFormat="1" ht="18" customHeight="1">
      <c r="A136" s="77"/>
      <c r="B136" s="77" t="s">
        <v>78</v>
      </c>
      <c r="C136" s="78">
        <v>1</v>
      </c>
      <c r="D136" s="79">
        <v>0</v>
      </c>
      <c r="E136" s="79">
        <v>0</v>
      </c>
      <c r="F136" s="79">
        <v>0</v>
      </c>
      <c r="G136" s="79">
        <v>1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</row>
    <row r="137" spans="1:15" s="73" customFormat="1" ht="18" customHeight="1">
      <c r="A137" s="69" t="s">
        <v>122</v>
      </c>
      <c r="B137" s="69" t="s">
        <v>19</v>
      </c>
      <c r="C137" s="70" t="s">
        <v>20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  <c r="I137" s="71">
        <v>0</v>
      </c>
      <c r="J137" s="71">
        <v>0</v>
      </c>
      <c r="K137" s="71">
        <v>0</v>
      </c>
      <c r="L137" s="71">
        <v>0</v>
      </c>
      <c r="M137" s="71">
        <v>0</v>
      </c>
      <c r="N137" s="71">
        <v>0</v>
      </c>
      <c r="O137" s="71">
        <v>0</v>
      </c>
    </row>
    <row r="138" spans="1:15" s="73" customFormat="1" ht="18" customHeight="1">
      <c r="A138" s="74"/>
      <c r="B138" s="74" t="s">
        <v>77</v>
      </c>
      <c r="C138" s="75" t="s">
        <v>20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</row>
    <row r="139" spans="1:15" s="73" customFormat="1" ht="18" customHeight="1">
      <c r="A139" s="77"/>
      <c r="B139" s="77" t="s">
        <v>78</v>
      </c>
      <c r="C139" s="78" t="s">
        <v>20</v>
      </c>
      <c r="D139" s="79">
        <v>0</v>
      </c>
      <c r="E139" s="79">
        <v>0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</row>
    <row r="140" spans="1:15" s="73" customFormat="1" ht="18" customHeight="1">
      <c r="A140" s="69" t="s">
        <v>123</v>
      </c>
      <c r="B140" s="69" t="s">
        <v>19</v>
      </c>
      <c r="C140" s="70">
        <v>1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  <c r="I140" s="71">
        <v>1</v>
      </c>
      <c r="J140" s="71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</row>
    <row r="141" spans="1:15" s="73" customFormat="1" ht="18" customHeight="1">
      <c r="A141" s="74"/>
      <c r="B141" s="74" t="s">
        <v>77</v>
      </c>
      <c r="C141" s="75" t="s">
        <v>20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</row>
    <row r="142" spans="1:15" s="73" customFormat="1" ht="18" customHeight="1">
      <c r="A142" s="77"/>
      <c r="B142" s="77" t="s">
        <v>78</v>
      </c>
      <c r="C142" s="78">
        <v>1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1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</row>
    <row r="143" spans="1:15" s="73" customFormat="1" ht="18" customHeight="1">
      <c r="A143" s="69" t="s">
        <v>124</v>
      </c>
      <c r="B143" s="69" t="s">
        <v>19</v>
      </c>
      <c r="C143" s="70">
        <v>1</v>
      </c>
      <c r="D143" s="71">
        <v>1</v>
      </c>
      <c r="E143" s="71">
        <v>0</v>
      </c>
      <c r="F143" s="71">
        <v>0</v>
      </c>
      <c r="G143" s="71">
        <v>0</v>
      </c>
      <c r="H143" s="71">
        <v>0</v>
      </c>
      <c r="I143" s="71">
        <v>0</v>
      </c>
      <c r="J143" s="71">
        <v>0</v>
      </c>
      <c r="K143" s="71">
        <v>0</v>
      </c>
      <c r="L143" s="71">
        <v>0</v>
      </c>
      <c r="M143" s="71">
        <v>0</v>
      </c>
      <c r="N143" s="71">
        <v>0</v>
      </c>
      <c r="O143" s="71">
        <v>0</v>
      </c>
    </row>
    <row r="144" spans="1:15" s="73" customFormat="1" ht="18" customHeight="1">
      <c r="A144" s="74"/>
      <c r="B144" s="74" t="s">
        <v>77</v>
      </c>
      <c r="C144" s="75">
        <v>1</v>
      </c>
      <c r="D144" s="76">
        <v>1</v>
      </c>
      <c r="E144" s="76">
        <v>0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</row>
    <row r="145" spans="1:15" s="73" customFormat="1" ht="18" customHeight="1">
      <c r="A145" s="77"/>
      <c r="B145" s="77" t="s">
        <v>78</v>
      </c>
      <c r="C145" s="78" t="s">
        <v>20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</row>
    <row r="146" spans="1:15" s="73" customFormat="1" ht="18" customHeight="1">
      <c r="A146" s="69" t="s">
        <v>125</v>
      </c>
      <c r="B146" s="69" t="s">
        <v>19</v>
      </c>
      <c r="C146" s="70" t="s">
        <v>20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  <c r="I146" s="71">
        <v>0</v>
      </c>
      <c r="J146" s="71">
        <v>0</v>
      </c>
      <c r="K146" s="71">
        <v>0</v>
      </c>
      <c r="L146" s="71">
        <v>0</v>
      </c>
      <c r="M146" s="71">
        <v>0</v>
      </c>
      <c r="N146" s="71">
        <v>0</v>
      </c>
      <c r="O146" s="71">
        <v>0</v>
      </c>
    </row>
    <row r="147" spans="1:15" s="73" customFormat="1" ht="18" customHeight="1">
      <c r="A147" s="74"/>
      <c r="B147" s="74" t="s">
        <v>77</v>
      </c>
      <c r="C147" s="75" t="s">
        <v>20</v>
      </c>
      <c r="D147" s="76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</row>
    <row r="148" spans="1:15" s="73" customFormat="1" ht="18" customHeight="1">
      <c r="A148" s="77"/>
      <c r="B148" s="77" t="s">
        <v>78</v>
      </c>
      <c r="C148" s="78" t="s">
        <v>20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</row>
    <row r="149" spans="1:15" s="73" customFormat="1" ht="18" customHeight="1">
      <c r="A149" s="69" t="s">
        <v>126</v>
      </c>
      <c r="B149" s="69" t="s">
        <v>19</v>
      </c>
      <c r="C149" s="70" t="s">
        <v>20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v>0</v>
      </c>
      <c r="J149" s="71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</row>
    <row r="150" spans="1:15" s="73" customFormat="1" ht="18" customHeight="1">
      <c r="A150" s="74"/>
      <c r="B150" s="74" t="s">
        <v>77</v>
      </c>
      <c r="C150" s="75" t="s">
        <v>20</v>
      </c>
      <c r="D150" s="76">
        <v>0</v>
      </c>
      <c r="E150" s="76">
        <v>0</v>
      </c>
      <c r="F150" s="76">
        <v>0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</row>
    <row r="151" spans="1:15" s="73" customFormat="1" ht="18" customHeight="1">
      <c r="A151" s="77"/>
      <c r="B151" s="77" t="s">
        <v>78</v>
      </c>
      <c r="C151" s="78" t="s">
        <v>20</v>
      </c>
      <c r="D151" s="79">
        <v>0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</row>
    <row r="152" spans="1:15" s="73" customFormat="1" ht="18" customHeight="1">
      <c r="A152" s="69" t="s">
        <v>127</v>
      </c>
      <c r="B152" s="69" t="s">
        <v>19</v>
      </c>
      <c r="C152" s="70" t="s">
        <v>20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  <c r="I152" s="71">
        <v>0</v>
      </c>
      <c r="J152" s="71">
        <v>0</v>
      </c>
      <c r="K152" s="71">
        <v>0</v>
      </c>
      <c r="L152" s="71">
        <v>0</v>
      </c>
      <c r="M152" s="71">
        <v>0</v>
      </c>
      <c r="N152" s="71">
        <v>0</v>
      </c>
      <c r="O152" s="71">
        <v>0</v>
      </c>
    </row>
    <row r="153" spans="1:15" s="73" customFormat="1" ht="18" customHeight="1">
      <c r="A153" s="74"/>
      <c r="B153" s="74" t="s">
        <v>77</v>
      </c>
      <c r="C153" s="75" t="s">
        <v>20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</row>
    <row r="154" spans="1:15" s="73" customFormat="1" ht="18" customHeight="1">
      <c r="A154" s="77"/>
      <c r="B154" s="77" t="s">
        <v>78</v>
      </c>
      <c r="C154" s="78" t="s">
        <v>20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</row>
    <row r="155" spans="1:15" s="73" customFormat="1" ht="18" customHeight="1">
      <c r="A155" s="69" t="s">
        <v>128</v>
      </c>
      <c r="B155" s="69" t="s">
        <v>19</v>
      </c>
      <c r="C155" s="70" t="s">
        <v>20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  <c r="I155" s="71">
        <v>0</v>
      </c>
      <c r="J155" s="71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</row>
    <row r="156" spans="1:15" s="73" customFormat="1" ht="18" customHeight="1">
      <c r="A156" s="74"/>
      <c r="B156" s="74" t="s">
        <v>77</v>
      </c>
      <c r="C156" s="75" t="s">
        <v>20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</row>
    <row r="157" spans="1:15" s="73" customFormat="1" ht="18" customHeight="1">
      <c r="A157" s="77"/>
      <c r="B157" s="77" t="s">
        <v>78</v>
      </c>
      <c r="C157" s="78" t="s">
        <v>20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</row>
    <row r="158" spans="1:15" s="73" customFormat="1" ht="18" customHeight="1">
      <c r="A158" s="69" t="s">
        <v>129</v>
      </c>
      <c r="B158" s="69" t="s">
        <v>19</v>
      </c>
      <c r="C158" s="70">
        <v>1</v>
      </c>
      <c r="D158" s="71">
        <v>1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v>0</v>
      </c>
      <c r="N158" s="71">
        <v>0</v>
      </c>
      <c r="O158" s="71">
        <v>0</v>
      </c>
    </row>
    <row r="159" spans="1:15" s="73" customFormat="1" ht="18" customHeight="1">
      <c r="A159" s="74"/>
      <c r="B159" s="74" t="s">
        <v>77</v>
      </c>
      <c r="C159" s="75">
        <v>1</v>
      </c>
      <c r="D159" s="76">
        <v>1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</row>
    <row r="160" spans="1:15" s="73" customFormat="1" ht="18" customHeight="1">
      <c r="A160" s="77"/>
      <c r="B160" s="77" t="s">
        <v>78</v>
      </c>
      <c r="C160" s="78" t="s">
        <v>20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</row>
    <row r="161" spans="1:15" s="73" customFormat="1" ht="18" customHeight="1">
      <c r="A161" s="69" t="s">
        <v>130</v>
      </c>
      <c r="B161" s="69" t="s">
        <v>19</v>
      </c>
      <c r="C161" s="70" t="s">
        <v>20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  <c r="I161" s="71">
        <v>0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</row>
    <row r="162" spans="1:15" s="73" customFormat="1" ht="18" customHeight="1">
      <c r="A162" s="74"/>
      <c r="B162" s="74" t="s">
        <v>77</v>
      </c>
      <c r="C162" s="75" t="s">
        <v>20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</row>
    <row r="163" spans="1:15" s="73" customFormat="1" ht="18" customHeight="1">
      <c r="A163" s="77"/>
      <c r="B163" s="77" t="s">
        <v>78</v>
      </c>
      <c r="C163" s="78" t="s">
        <v>20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</row>
    <row r="164" spans="1:15" s="73" customFormat="1" ht="18" customHeight="1">
      <c r="A164" s="69" t="s">
        <v>131</v>
      </c>
      <c r="B164" s="69" t="s">
        <v>19</v>
      </c>
      <c r="C164" s="70" t="s">
        <v>20</v>
      </c>
      <c r="D164" s="71">
        <v>0</v>
      </c>
      <c r="E164" s="71">
        <v>0</v>
      </c>
      <c r="F164" s="71">
        <v>0</v>
      </c>
      <c r="G164" s="71">
        <v>0</v>
      </c>
      <c r="H164" s="71">
        <v>0</v>
      </c>
      <c r="I164" s="71">
        <v>0</v>
      </c>
      <c r="J164" s="71">
        <v>0</v>
      </c>
      <c r="K164" s="71">
        <v>0</v>
      </c>
      <c r="L164" s="71">
        <v>0</v>
      </c>
      <c r="M164" s="71">
        <v>0</v>
      </c>
      <c r="N164" s="71">
        <v>0</v>
      </c>
      <c r="O164" s="71">
        <v>0</v>
      </c>
    </row>
    <row r="165" spans="1:15" s="73" customFormat="1" ht="18" customHeight="1">
      <c r="A165" s="74"/>
      <c r="B165" s="74" t="s">
        <v>77</v>
      </c>
      <c r="C165" s="75" t="s">
        <v>20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</row>
    <row r="166" spans="1:15" s="73" customFormat="1" ht="18" customHeight="1">
      <c r="A166" s="77"/>
      <c r="B166" s="77" t="s">
        <v>78</v>
      </c>
      <c r="C166" s="78" t="s">
        <v>20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</row>
    <row r="167" spans="1:15" s="73" customFormat="1" ht="18" customHeight="1">
      <c r="A167" s="69" t="s">
        <v>132</v>
      </c>
      <c r="B167" s="69" t="s">
        <v>19</v>
      </c>
      <c r="C167" s="70" t="s">
        <v>20</v>
      </c>
      <c r="D167" s="71">
        <v>0</v>
      </c>
      <c r="E167" s="71">
        <v>0</v>
      </c>
      <c r="F167" s="71">
        <v>0</v>
      </c>
      <c r="G167" s="71">
        <v>0</v>
      </c>
      <c r="H167" s="71">
        <v>0</v>
      </c>
      <c r="I167" s="71">
        <v>0</v>
      </c>
      <c r="J167" s="71">
        <v>0</v>
      </c>
      <c r="K167" s="71">
        <v>0</v>
      </c>
      <c r="L167" s="71">
        <v>0</v>
      </c>
      <c r="M167" s="71">
        <v>0</v>
      </c>
      <c r="N167" s="71">
        <v>0</v>
      </c>
      <c r="O167" s="71">
        <v>0</v>
      </c>
    </row>
    <row r="168" spans="1:15" s="73" customFormat="1" ht="18" customHeight="1">
      <c r="A168" s="74"/>
      <c r="B168" s="74" t="s">
        <v>77</v>
      </c>
      <c r="C168" s="75" t="s">
        <v>20</v>
      </c>
      <c r="D168" s="76">
        <v>0</v>
      </c>
      <c r="E168" s="76">
        <v>0</v>
      </c>
      <c r="F168" s="76"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</row>
    <row r="169" spans="1:15" s="73" customFormat="1" ht="18" customHeight="1">
      <c r="A169" s="77"/>
      <c r="B169" s="77" t="s">
        <v>78</v>
      </c>
      <c r="C169" s="78" t="s">
        <v>20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</row>
    <row r="170" spans="1:15" s="73" customFormat="1" ht="18" customHeight="1">
      <c r="A170" s="69" t="s">
        <v>133</v>
      </c>
      <c r="B170" s="69" t="s">
        <v>19</v>
      </c>
      <c r="C170" s="70" t="s">
        <v>20</v>
      </c>
      <c r="D170" s="71">
        <v>0</v>
      </c>
      <c r="E170" s="71">
        <v>0</v>
      </c>
      <c r="F170" s="71">
        <v>0</v>
      </c>
      <c r="G170" s="71">
        <v>0</v>
      </c>
      <c r="H170" s="71">
        <v>0</v>
      </c>
      <c r="I170" s="71">
        <v>0</v>
      </c>
      <c r="J170" s="71">
        <v>0</v>
      </c>
      <c r="K170" s="71">
        <v>0</v>
      </c>
      <c r="L170" s="71">
        <v>0</v>
      </c>
      <c r="M170" s="71">
        <v>0</v>
      </c>
      <c r="N170" s="71">
        <v>0</v>
      </c>
      <c r="O170" s="71">
        <v>0</v>
      </c>
    </row>
    <row r="171" spans="1:15" s="73" customFormat="1" ht="18" customHeight="1">
      <c r="A171" s="74"/>
      <c r="B171" s="74" t="s">
        <v>77</v>
      </c>
      <c r="C171" s="75" t="s">
        <v>20</v>
      </c>
      <c r="D171" s="76">
        <v>0</v>
      </c>
      <c r="E171" s="76">
        <v>0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</row>
    <row r="172" spans="1:15" s="73" customFormat="1" ht="18" customHeight="1">
      <c r="A172" s="77"/>
      <c r="B172" s="77" t="s">
        <v>78</v>
      </c>
      <c r="C172" s="78" t="s">
        <v>20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</row>
    <row r="173" spans="1:15" s="73" customFormat="1" ht="18" customHeight="1">
      <c r="A173" s="69" t="s">
        <v>134</v>
      </c>
      <c r="B173" s="69" t="s">
        <v>19</v>
      </c>
      <c r="C173" s="70" t="s">
        <v>20</v>
      </c>
      <c r="D173" s="71">
        <v>0</v>
      </c>
      <c r="E173" s="71">
        <v>0</v>
      </c>
      <c r="F173" s="71">
        <v>0</v>
      </c>
      <c r="G173" s="71"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1">
        <v>0</v>
      </c>
      <c r="N173" s="71">
        <v>0</v>
      </c>
      <c r="O173" s="71">
        <v>0</v>
      </c>
    </row>
    <row r="174" spans="1:15" s="73" customFormat="1" ht="18" customHeight="1">
      <c r="A174" s="74"/>
      <c r="B174" s="74" t="s">
        <v>77</v>
      </c>
      <c r="C174" s="75" t="s">
        <v>20</v>
      </c>
      <c r="D174" s="76">
        <v>0</v>
      </c>
      <c r="E174" s="76">
        <v>0</v>
      </c>
      <c r="F174" s="76">
        <v>0</v>
      </c>
      <c r="G174" s="76">
        <v>0</v>
      </c>
      <c r="H174" s="76">
        <v>0</v>
      </c>
      <c r="I174" s="76">
        <v>0</v>
      </c>
      <c r="J174" s="76">
        <v>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</row>
    <row r="175" spans="1:15" s="73" customFormat="1" ht="18" customHeight="1">
      <c r="A175" s="84"/>
      <c r="B175" s="84" t="s">
        <v>78</v>
      </c>
      <c r="C175" s="85" t="s">
        <v>20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86">
        <v>0</v>
      </c>
      <c r="L175" s="86">
        <v>0</v>
      </c>
      <c r="M175" s="86">
        <v>0</v>
      </c>
      <c r="N175" s="86">
        <v>0</v>
      </c>
      <c r="O175" s="86">
        <v>0</v>
      </c>
    </row>
  </sheetData>
  <mergeCells count="2">
    <mergeCell ref="N1:O1"/>
    <mergeCell ref="N90:O90"/>
  </mergeCells>
  <phoneticPr fontId="2"/>
  <pageMargins left="0.78740157480314965" right="0.78740157480314965" top="0.59055118110236227" bottom="0.59055118110236227" header="0.51181102362204722" footer="0.51181102362204722"/>
  <pageSetup paperSize="9" scale="49" orientation="portrait" r:id="rId1"/>
  <headerFooter alignWithMargins="0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１７表</vt:lpstr>
      <vt:lpstr>１８表</vt:lpstr>
      <vt:lpstr>１９表</vt:lpstr>
      <vt:lpstr>'１７表'!Print_Area</vt:lpstr>
      <vt:lpstr>'１８表'!Print_Area</vt:lpstr>
      <vt:lpstr>'１９表'!Print_Area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2025-08-28T09:00:53Z</dcterms:created>
  <dcterms:modified xsi:type="dcterms:W3CDTF">2025-08-28T09:02:57Z</dcterms:modified>
</cp:coreProperties>
</file>