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<sst xmlns="http://schemas.openxmlformats.org/spreadsheetml/2006/main" count="835" uniqueCount="835">
  <si>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宇都宮病院</t>
  </si>
  <si>
    <t>〒796-0088 愛媛県 八幡浜市1536番地118</t>
  </si>
  <si>
    <t>病棟の建築時期と構造</t>
  </si>
  <si>
    <t>建物情報＼病棟名</t>
  </si>
  <si>
    <t>医療療養病棟(1)</t>
  </si>
  <si>
    <t>医療療養病棟(2)</t>
  </si>
  <si>
    <t>医療療養病棟(3)</t>
  </si>
  <si>
    <t>様式１病院病棟票(1)</t>
  </si>
  <si>
    <t>建築時期</t>
  </si>
  <si>
    <t>2010</t>
  </si>
  <si>
    <t>1990</t>
  </si>
  <si>
    <t>1984</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</si>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</sst>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10</v>
      </c>
      <c r="N10" s="20" t="s">
        <v>11</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12</v>
      </c>
      <c r="J11" s="394"/>
      <c r="K11" s="394"/>
      <c r="L11" s="20" t="s">
        <v>13</v>
      </c>
      <c r="M11" s="20" t="s">
        <v>13</v>
      </c>
      <c r="N11" s="20" t="s">
        <v>13</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16</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17</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18</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19</v>
      </c>
      <c r="J20" s="394"/>
      <c r="K20" s="394"/>
      <c r="L20" s="21" t="s">
        <v>20</v>
      </c>
      <c r="M20" s="21" t="s">
        <v>20</v>
      </c>
      <c r="N20" s="21" t="s">
        <v>20</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21</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15</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299" t="s">
        <v>16</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299" t="s">
        <v>17</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299" t="s">
        <v>18</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299" t="s">
        <v>19</v>
      </c>
      <c r="J31" s="300"/>
      <c r="K31" s="301"/>
      <c r="L31" s="21" t="s">
        <v>20</v>
      </c>
      <c r="M31" s="21" t="s">
        <v>20</v>
      </c>
      <c r="N31" s="21" t="s">
        <v>20</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1" t="s">
        <v>25</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1" t="s">
        <v>26</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1" t="s">
        <v>27</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4" t="s">
        <v>22</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29</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299" t="s">
        <v>31</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299" t="s">
        <v>32</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299" t="s">
        <v>33</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299" t="s">
        <v>34</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15</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1" t="s">
        <v>16</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1" t="s">
        <v>17</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1" t="s">
        <v>25</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1" t="s">
        <v>26</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1" t="s">
        <v>27</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4" t="s">
        <v>22</v>
      </c>
      <c r="J57" s="314"/>
      <c r="K57" s="314"/>
      <c r="L57" s="21" t="s">
        <v>20</v>
      </c>
      <c r="M57" s="21" t="s">
        <v>20</v>
      </c>
      <c r="N57" s="21" t="s">
        <v>20</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4" t="s">
        <v>37</v>
      </c>
      <c r="J58" s="314"/>
      <c r="K58" s="314"/>
      <c r="L58" s="21" t="s">
        <v>38</v>
      </c>
      <c r="M58" s="21" t="s">
        <v>38</v>
      </c>
      <c r="N58" s="21" t="s">
        <v>38</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40</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41</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42</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43</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44</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48</v>
      </c>
      <c r="D76" s="395"/>
      <c r="E76" s="395"/>
      <c r="F76" s="395"/>
      <c r="G76" s="395"/>
      <c r="H76" s="395" t="s">
        <v>49</v>
      </c>
      <c r="I76" s="395"/>
      <c r="J76" s="395" t="s">
        <v>50</v>
      </c>
      <c r="K76" s="395"/>
      <c r="L76" s="395"/>
      <c r="M76" s="395"/>
      <c r="N76" s="395"/>
      <c r="O76" s="212"/>
      <c r="P76" s="212"/>
      <c r="R76" s="41"/>
      <c r="S76" s="41"/>
      <c r="T76" s="41"/>
      <c r="U76" s="41"/>
      <c r="V76" s="41"/>
      <c r="W76" s="8"/>
    </row>
    <row r="77" s="17" customFormat="1">
      <c r="A77" s="178"/>
      <c r="B77" s="1"/>
      <c r="C77" s="395" t="s">
        <v>51</v>
      </c>
      <c r="D77" s="395"/>
      <c r="E77" s="395"/>
      <c r="F77" s="395"/>
      <c r="G77" s="395"/>
      <c r="H77" s="395" t="s">
        <v>52</v>
      </c>
      <c r="I77" s="395"/>
      <c r="J77" s="234" t="s">
        <v>53</v>
      </c>
      <c r="K77" s="234"/>
      <c r="L77" s="234"/>
      <c r="O77" s="212"/>
      <c r="P77" s="212"/>
      <c r="R77" s="29"/>
      <c r="S77" s="29"/>
      <c r="T77" s="29"/>
      <c r="U77" s="29"/>
      <c r="V77" s="29"/>
      <c r="W77" s="8"/>
    </row>
    <row r="78" s="17" customFormat="1">
      <c r="A78" s="178"/>
      <c r="B78" s="1"/>
      <c r="C78" s="395" t="s">
        <v>54</v>
      </c>
      <c r="D78" s="395"/>
      <c r="E78" s="395"/>
      <c r="F78" s="395"/>
      <c r="G78" s="395"/>
      <c r="H78" s="395" t="s">
        <v>55</v>
      </c>
      <c r="I78" s="395"/>
      <c r="J78" s="305" t="s">
        <v>56</v>
      </c>
      <c r="K78" s="305"/>
      <c r="L78" s="305"/>
      <c r="M78" s="305"/>
      <c r="N78" s="305"/>
      <c r="O78" s="212"/>
      <c r="P78" s="212"/>
      <c r="R78" s="41"/>
      <c r="S78" s="41"/>
      <c r="T78" s="41"/>
      <c r="U78" s="41"/>
      <c r="V78" s="41"/>
      <c r="W78" s="8"/>
    </row>
    <row r="79" s="17" customFormat="1">
      <c r="A79" s="178"/>
      <c r="B79" s="1"/>
      <c r="C79" s="395" t="s">
        <v>57</v>
      </c>
      <c r="D79" s="395"/>
      <c r="E79" s="395"/>
      <c r="F79" s="395"/>
      <c r="G79" s="395"/>
      <c r="H79" s="395" t="s">
        <v>58</v>
      </c>
      <c r="I79" s="395"/>
      <c r="J79" s="305" t="s">
        <v>59</v>
      </c>
      <c r="K79" s="305"/>
      <c r="L79" s="305"/>
      <c r="M79" s="305"/>
      <c r="N79" s="305"/>
      <c r="O79" s="212"/>
      <c r="P79" s="212"/>
      <c r="R79" s="29"/>
      <c r="S79" s="29"/>
      <c r="T79" s="29"/>
      <c r="U79" s="29"/>
      <c r="V79" s="29"/>
      <c r="W79" s="8"/>
    </row>
    <row r="80" s="17" customFormat="1">
      <c r="A80" s="178"/>
      <c r="B80" s="1"/>
      <c r="C80" s="305" t="s">
        <v>60</v>
      </c>
      <c r="D80" s="305"/>
      <c r="E80" s="305"/>
      <c r="F80" s="305"/>
      <c r="G80" s="305"/>
      <c r="H80" s="223"/>
      <c r="I80" s="223"/>
      <c r="J80" s="305" t="s">
        <v>61</v>
      </c>
      <c r="K80" s="305"/>
      <c r="L80" s="305"/>
      <c r="M80" s="305"/>
      <c r="N80" s="305"/>
      <c r="O80" s="212"/>
      <c r="P80" s="212"/>
      <c r="R80" s="29"/>
      <c r="S80" s="29"/>
      <c r="T80" s="29"/>
      <c r="U80" s="29"/>
      <c r="V80" s="29"/>
      <c r="W80" s="8"/>
    </row>
    <row r="81" s="17" customFormat="1">
      <c r="A81" s="178"/>
      <c r="C81" s="305" t="s">
        <v>62</v>
      </c>
      <c r="D81" s="305"/>
      <c r="E81" s="305"/>
      <c r="F81" s="305"/>
      <c r="G81" s="305"/>
      <c r="J81" s="305" t="s">
        <v>63</v>
      </c>
      <c r="K81" s="305"/>
      <c r="L81" s="305"/>
      <c r="M81" s="305"/>
      <c r="N81" s="305"/>
      <c r="O81" s="7"/>
      <c r="P81" s="7"/>
      <c r="Q81" s="7"/>
      <c r="R81" s="7"/>
      <c r="S81" s="7"/>
      <c r="T81" s="7"/>
      <c r="U81" s="7"/>
      <c r="V81" s="7"/>
      <c r="W81" s="8"/>
    </row>
    <row r="82" s="17" customFormat="1">
      <c r="A82" s="178"/>
      <c r="B82" s="1"/>
      <c r="C82" s="305" t="s">
        <v>64</v>
      </c>
      <c r="D82" s="305"/>
      <c r="E82" s="305"/>
      <c r="F82" s="305"/>
      <c r="G82" s="305"/>
      <c r="J82" s="305" t="s">
        <v>65</v>
      </c>
      <c r="K82" s="305"/>
      <c r="L82" s="305"/>
      <c r="M82" s="305"/>
      <c r="N82" s="305"/>
      <c r="O82" s="7"/>
      <c r="P82" s="7"/>
      <c r="Q82" s="7"/>
      <c r="R82" s="7"/>
      <c r="S82" s="7"/>
      <c r="T82" s="7"/>
      <c r="U82" s="7"/>
      <c r="V82" s="7"/>
      <c r="W82" s="8"/>
    </row>
    <row r="83" s="17" customFormat="1">
      <c r="A83" s="178"/>
      <c r="B83" s="1"/>
      <c r="C83" s="305" t="s">
        <v>66</v>
      </c>
      <c r="D83" s="305"/>
      <c r="E83" s="305"/>
      <c r="F83" s="305"/>
      <c r="G83" s="305"/>
      <c r="H83" s="223"/>
      <c r="I83" s="223"/>
      <c r="J83" s="305" t="s">
        <v>67</v>
      </c>
      <c r="K83" s="305"/>
      <c r="L83" s="305"/>
      <c r="M83" s="305"/>
      <c r="N83" s="305"/>
      <c r="O83" s="7"/>
      <c r="P83" s="7"/>
      <c r="Q83" s="7"/>
      <c r="R83" s="7"/>
      <c r="S83" s="7"/>
      <c r="T83" s="7"/>
      <c r="U83" s="7"/>
      <c r="V83" s="7"/>
      <c r="W83" s="8"/>
    </row>
    <row r="84" s="17" customFormat="1">
      <c r="A84" s="178"/>
      <c r="B84" s="1"/>
      <c r="C84" s="305" t="s">
        <v>68</v>
      </c>
      <c r="D84" s="305"/>
      <c r="E84" s="305"/>
      <c r="F84" s="305"/>
      <c r="G84" s="305"/>
      <c r="H84" s="223"/>
      <c r="I84" s="223"/>
      <c r="J84" s="305" t="s">
        <v>69</v>
      </c>
      <c r="K84" s="305"/>
      <c r="L84" s="305"/>
      <c r="M84" s="305"/>
      <c r="N84" s="305"/>
      <c r="O84" s="7"/>
      <c r="P84" s="7"/>
      <c r="Q84" s="7"/>
      <c r="R84" s="7"/>
      <c r="S84" s="7"/>
      <c r="T84" s="7"/>
      <c r="U84" s="7"/>
      <c r="V84" s="7"/>
      <c r="W84" s="8"/>
    </row>
    <row r="85" s="17" customFormat="1">
      <c r="A85" s="178"/>
      <c r="B85" s="1"/>
      <c r="C85" s="305" t="s">
        <v>70</v>
      </c>
      <c r="D85" s="305"/>
      <c r="E85" s="305"/>
      <c r="F85" s="305"/>
      <c r="G85" s="305"/>
      <c r="H85" s="223"/>
      <c r="I85" s="223"/>
      <c r="J85" s="305" t="s">
        <v>71</v>
      </c>
      <c r="K85" s="305"/>
      <c r="L85" s="305"/>
      <c r="M85" s="305"/>
      <c r="N85" s="305"/>
      <c r="O85" s="7"/>
      <c r="P85" s="7"/>
      <c r="Q85" s="7"/>
      <c r="R85" s="7"/>
      <c r="S85" s="7"/>
      <c r="T85" s="7"/>
      <c r="U85" s="7"/>
      <c r="V85" s="7"/>
      <c r="W85" s="8"/>
    </row>
    <row r="86" s="17" customFormat="1">
      <c r="A86" s="178"/>
      <c r="B86" s="1"/>
      <c r="C86" s="305" t="s">
        <v>72</v>
      </c>
      <c r="D86" s="305"/>
      <c r="E86" s="305"/>
      <c r="F86" s="305"/>
      <c r="G86" s="305"/>
      <c r="H86" s="223"/>
      <c r="I86" s="223"/>
      <c r="J86" s="305" t="s">
        <v>73</v>
      </c>
      <c r="K86" s="305"/>
      <c r="L86" s="305"/>
      <c r="M86" s="305"/>
      <c r="N86" s="305"/>
      <c r="O86" s="7"/>
      <c r="P86" s="7"/>
      <c r="Q86" s="7"/>
      <c r="R86" s="7"/>
      <c r="S86" s="7"/>
      <c r="T86" s="7"/>
      <c r="U86" s="7"/>
      <c r="V86" s="7"/>
      <c r="W86" s="8"/>
    </row>
    <row r="87" s="17" customFormat="1">
      <c r="A87" s="178"/>
      <c r="B87" s="1"/>
      <c r="C87" s="395" t="s">
        <v>74</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19</v>
      </c>
      <c r="M95" s="249" t="s">
        <v>19</v>
      </c>
      <c r="N95" s="249" t="s">
        <v>19</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89" t="s">
        <v>80</v>
      </c>
      <c r="D96" s="290"/>
      <c r="E96" s="290"/>
      <c r="F96" s="290"/>
      <c r="G96" s="290"/>
      <c r="H96" s="291"/>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6" t="s">
        <v>85</v>
      </c>
      <c r="D104" s="298"/>
      <c r="E104" s="398" t="s">
        <v>86</v>
      </c>
      <c r="F104" s="399"/>
      <c r="G104" s="399"/>
      <c r="H104" s="400"/>
      <c r="I104" s="391" t="s">
        <v>87</v>
      </c>
      <c r="J104" s="190">
        <f>IF(SUM(L104:BS104)=0,IF(COUNTIF(L104:BS104,"未確認")&gt;0,"未確認",IF(COUNTIF(L104:BS104,"~*")&gt;0,"*",SUM(L104:BS104))),SUM(L104:BS104))</f>
        <v>0</v>
      </c>
      <c r="K104" s="172" t="str">
        <f>IF(OR(COUNTIF(L104:BS104,"未確認")&gt;0,COUNTIF(L104:BS104,"~*")&gt;0),"※","")</f>
      </c>
      <c r="L104" s="192">
        <v>0</v>
      </c>
      <c r="M104" s="248">
        <v>0</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57"/>
      <c r="D105" s="358"/>
      <c r="E105" s="381"/>
      <c r="F105" s="382"/>
      <c r="G105" s="387" t="s">
        <v>89</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57"/>
      <c r="D106" s="358"/>
      <c r="E106" s="289" t="s">
        <v>90</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59"/>
      <c r="D107" s="360"/>
      <c r="E107" s="280" t="s">
        <v>91</v>
      </c>
      <c r="F107" s="281"/>
      <c r="G107" s="281"/>
      <c r="H107" s="282"/>
      <c r="I107" s="392"/>
      <c r="J107" s="190">
        <f>IF(SUM(L107:BS107)=0,IF(COUNTIF(L107:BS107,"未確認")&gt;0,"未確認",IF(COUNTIF(L107:BS107,"~*")&gt;0,"*",SUM(L107:BS107))),SUM(L107:BS107))</f>
        <v>0</v>
      </c>
      <c r="K107" s="172" t="str">
        <f t="shared" si="8"/>
      </c>
      <c r="L107" s="192">
        <v>0</v>
      </c>
      <c r="M107" s="192">
        <v>0</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6" t="s">
        <v>93</v>
      </c>
      <c r="D108" s="298"/>
      <c r="E108" s="296" t="s">
        <v>86</v>
      </c>
      <c r="F108" s="297"/>
      <c r="G108" s="297"/>
      <c r="H108" s="298"/>
      <c r="I108" s="392"/>
      <c r="J108" s="190">
        <f ref="J108:J116" t="shared" si="9">IF(SUM(L108:BS108)=0,IF(COUNTIF(L108:BS108,"未確認")&gt;0,"未確認",IF(COUNTIF(L108:BS108,"~*")&gt;0,"*",SUM(L108:BS108))),SUM(L108:BS108))</f>
        <v>0</v>
      </c>
      <c r="K108" s="172" t="str">
        <f t="shared" si="8"/>
      </c>
      <c r="L108" s="192">
        <v>44</v>
      </c>
      <c r="M108" s="192">
        <v>40</v>
      </c>
      <c r="N108" s="192">
        <v>36</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57"/>
      <c r="D109" s="358"/>
      <c r="E109" s="401"/>
      <c r="F109" s="402"/>
      <c r="G109" s="289" t="s">
        <v>95</v>
      </c>
      <c r="H109" s="291"/>
      <c r="I109" s="392"/>
      <c r="J109" s="190">
        <f t="shared" si="9"/>
        <v>0</v>
      </c>
      <c r="K109" s="172" t="str">
        <f t="shared" si="8"/>
      </c>
      <c r="L109" s="192">
        <v>44</v>
      </c>
      <c r="M109" s="192">
        <v>40</v>
      </c>
      <c r="N109" s="192">
        <v>36</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57"/>
      <c r="D110" s="358"/>
      <c r="E110" s="401"/>
      <c r="F110" s="382"/>
      <c r="G110" s="289" t="s">
        <v>97</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57"/>
      <c r="D111" s="358"/>
      <c r="E111" s="296" t="s">
        <v>90</v>
      </c>
      <c r="F111" s="297"/>
      <c r="G111" s="297"/>
      <c r="H111" s="298"/>
      <c r="I111" s="392"/>
      <c r="J111" s="190">
        <f t="shared" si="9"/>
        <v>0</v>
      </c>
      <c r="K111" s="172" t="str">
        <f t="shared" si="8"/>
      </c>
      <c r="L111" s="192">
        <v>41</v>
      </c>
      <c r="M111" s="192">
        <v>40</v>
      </c>
      <c r="N111" s="192">
        <v>36</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57"/>
      <c r="D112" s="358"/>
      <c r="E112" s="401"/>
      <c r="F112" s="402"/>
      <c r="G112" s="289" t="s">
        <v>95</v>
      </c>
      <c r="H112" s="291"/>
      <c r="I112" s="392"/>
      <c r="J112" s="190">
        <f t="shared" si="9"/>
        <v>0</v>
      </c>
      <c r="K112" s="172" t="str">
        <f t="shared" si="8"/>
      </c>
      <c r="L112" s="192">
        <v>41</v>
      </c>
      <c r="M112" s="192">
        <v>40</v>
      </c>
      <c r="N112" s="192">
        <v>36</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57"/>
      <c r="D113" s="358"/>
      <c r="E113" s="381"/>
      <c r="F113" s="382"/>
      <c r="G113" s="289" t="s">
        <v>97</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57"/>
      <c r="D114" s="358"/>
      <c r="E114" s="283" t="s">
        <v>91</v>
      </c>
      <c r="F114" s="284"/>
      <c r="G114" s="284"/>
      <c r="H114" s="285"/>
      <c r="I114" s="392"/>
      <c r="J114" s="190">
        <f t="shared" si="9"/>
        <v>0</v>
      </c>
      <c r="K114" s="172" t="str">
        <f t="shared" si="8"/>
      </c>
      <c r="L114" s="192">
        <v>44</v>
      </c>
      <c r="M114" s="192">
        <v>40</v>
      </c>
      <c r="N114" s="192">
        <v>36</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57"/>
      <c r="D115" s="358"/>
      <c r="E115" s="405"/>
      <c r="F115" s="406"/>
      <c r="G115" s="280" t="s">
        <v>95</v>
      </c>
      <c r="H115" s="282"/>
      <c r="I115" s="392"/>
      <c r="J115" s="190">
        <f t="shared" si="9"/>
        <v>0</v>
      </c>
      <c r="K115" s="172" t="str">
        <f t="shared" si="8"/>
      </c>
      <c r="L115" s="192">
        <v>44</v>
      </c>
      <c r="M115" s="192">
        <v>40</v>
      </c>
      <c r="N115" s="192">
        <v>36</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59"/>
      <c r="D116" s="360"/>
      <c r="E116" s="383"/>
      <c r="F116" s="384"/>
      <c r="G116" s="280" t="s">
        <v>97</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87" t="s">
        <v>99</v>
      </c>
      <c r="D117" s="388"/>
      <c r="E117" s="388"/>
      <c r="F117" s="388"/>
      <c r="G117" s="388"/>
      <c r="H117" s="389"/>
      <c r="I117" s="393"/>
      <c r="J117" s="69"/>
      <c r="K117" s="70" t="s">
        <v>100</v>
      </c>
      <c r="L117" s="191" t="s">
        <v>38</v>
      </c>
      <c r="M117" s="191" t="s">
        <v>38</v>
      </c>
      <c r="N117" s="191" t="s">
        <v>38</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6" t="s">
        <v>103</v>
      </c>
      <c r="D125" s="297"/>
      <c r="E125" s="297"/>
      <c r="F125" s="297"/>
      <c r="G125" s="297"/>
      <c r="H125" s="298"/>
      <c r="I125" s="277" t="s">
        <v>104</v>
      </c>
      <c r="J125" s="78"/>
      <c r="K125" s="79"/>
      <c r="L125" s="253" t="s">
        <v>105</v>
      </c>
      <c r="M125" s="253" t="s">
        <v>105</v>
      </c>
      <c r="N125" s="253" t="s">
        <v>105</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6" t="s">
        <v>107</v>
      </c>
      <c r="F126" s="297"/>
      <c r="G126" s="297"/>
      <c r="H126" s="298"/>
      <c r="I126" s="294"/>
      <c r="J126" s="81"/>
      <c r="K126" s="82"/>
      <c r="L126" s="253" t="s">
        <v>38</v>
      </c>
      <c r="M126" s="253" t="s">
        <v>38</v>
      </c>
      <c r="N126" s="253" t="s">
        <v>38</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57"/>
      <c r="F127" s="390"/>
      <c r="G127" s="390"/>
      <c r="H127" s="358"/>
      <c r="I127" s="294"/>
      <c r="J127" s="81"/>
      <c r="K127" s="82"/>
      <c r="L127" s="253" t="s">
        <v>38</v>
      </c>
      <c r="M127" s="253" t="s">
        <v>38</v>
      </c>
      <c r="N127" s="253" t="s">
        <v>38</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38</v>
      </c>
      <c r="M128" s="253" t="s">
        <v>38</v>
      </c>
      <c r="N128" s="253" t="s">
        <v>38</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114</v>
      </c>
      <c r="N136" s="253" t="s">
        <v>38</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115</v>
      </c>
      <c r="F137" s="290"/>
      <c r="G137" s="290"/>
      <c r="H137" s="291"/>
      <c r="I137" s="356"/>
      <c r="J137" s="81"/>
      <c r="K137" s="82"/>
      <c r="L137" s="80">
        <v>44</v>
      </c>
      <c r="M137" s="253">
        <v>40</v>
      </c>
      <c r="N137" s="253">
        <v>0</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6" t="s">
        <v>117</v>
      </c>
      <c r="D138" s="297"/>
      <c r="E138" s="297"/>
      <c r="F138" s="297"/>
      <c r="G138" s="297"/>
      <c r="H138" s="298"/>
      <c r="I138" s="356"/>
      <c r="J138" s="81"/>
      <c r="K138" s="82"/>
      <c r="L138" s="80" t="s">
        <v>38</v>
      </c>
      <c r="M138" s="253" t="s">
        <v>38</v>
      </c>
      <c r="N138" s="253" t="s">
        <v>38</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89" t="s">
        <v>115</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117</v>
      </c>
      <c r="D140" s="297"/>
      <c r="E140" s="297"/>
      <c r="F140" s="297"/>
      <c r="G140" s="297"/>
      <c r="H140" s="298"/>
      <c r="I140" s="356"/>
      <c r="J140" s="81"/>
      <c r="K140" s="82"/>
      <c r="L140" s="80" t="s">
        <v>38</v>
      </c>
      <c r="M140" s="253" t="s">
        <v>38</v>
      </c>
      <c r="N140" s="253" t="s">
        <v>38</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115</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130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150</v>
      </c>
      <c r="B179" s="96"/>
      <c r="C179" s="289" t="s">
        <v>151</v>
      </c>
      <c r="D179" s="290"/>
      <c r="E179" s="290"/>
      <c r="F179" s="290"/>
      <c r="G179" s="290"/>
      <c r="H179" s="291"/>
      <c r="I179" s="103" t="s">
        <v>152</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36" t="s">
        <v>155</v>
      </c>
      <c r="D187" s="338"/>
      <c r="E187" s="338"/>
      <c r="F187" s="338"/>
      <c r="G187" s="336" t="s">
        <v>156</v>
      </c>
      <c r="H187" s="336"/>
      <c r="I187" s="378" t="s">
        <v>157</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38"/>
      <c r="D188" s="338"/>
      <c r="E188" s="338"/>
      <c r="F188" s="338"/>
      <c r="G188" s="336" t="s">
        <v>158</v>
      </c>
      <c r="H188" s="336"/>
      <c r="I188" s="379"/>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36" t="s">
        <v>160</v>
      </c>
      <c r="D189" s="338"/>
      <c r="E189" s="338"/>
      <c r="F189" s="338"/>
      <c r="G189" s="336" t="s">
        <v>156</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38"/>
      <c r="D190" s="338"/>
      <c r="E190" s="338"/>
      <c r="F190" s="338"/>
      <c r="G190" s="336" t="s">
        <v>158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36" t="s">
        <v>162</v>
      </c>
      <c r="D191" s="336"/>
      <c r="E191" s="336"/>
      <c r="F191" s="336"/>
      <c r="G191" s="336" t="s">
        <v>156</v>
      </c>
      <c r="H191" s="336"/>
      <c r="I191" s="379"/>
      <c r="J191" s="198" t="str">
        <f>IF(SUM(L191:BS191)=0,IF(COUNTIF(L191:BS191,"未確認")&gt;0,"未確認",IF(COUNTIF(L191:BS191,"~*")&gt;0,"*",SUM(L191:BS191))),SUM(L191:BS191))</f>
        <v>未確認</v>
      </c>
      <c r="K191" s="66" t="str">
        <f t="shared" si="30"/>
        <v>※</v>
      </c>
      <c r="L191" s="108">
        <v>6</v>
      </c>
      <c r="M191" s="255">
        <v>5</v>
      </c>
      <c r="N191" s="255">
        <v>6</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36"/>
      <c r="D192" s="336"/>
      <c r="E192" s="336"/>
      <c r="F192" s="336"/>
      <c r="G192" s="336" t="s">
        <v>158</v>
      </c>
      <c r="H192" s="336"/>
      <c r="I192" s="379"/>
      <c r="J192" s="198" t="str">
        <f ref="J192:J214" t="shared" si="31">IF(SUM(L192:BS192)=0,IF(COUNTIF(L192:BS192,"未確認")&gt;0,"未確認",IF(COUNTIF(L192:BS192,"~*")&gt;0,"*",SUM(L192:BS192))),SUM(L192:BS192))</f>
        <v>未確認</v>
      </c>
      <c r="K192" s="66" t="str">
        <f t="shared" si="30"/>
        <v>※</v>
      </c>
      <c r="L192" s="109">
        <v>1</v>
      </c>
      <c r="M192" s="255">
        <v>0.5</v>
      </c>
      <c r="N192" s="255">
        <v>1</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36" t="s">
        <v>164</v>
      </c>
      <c r="D193" s="337"/>
      <c r="E193" s="337"/>
      <c r="F193" s="337"/>
      <c r="G193" s="336" t="s">
        <v>156</v>
      </c>
      <c r="H193" s="336"/>
      <c r="I193" s="379"/>
      <c r="J193" s="198" t="str">
        <f t="shared" si="31"/>
        <v>未確認</v>
      </c>
      <c r="K193" s="66" t="str">
        <f t="shared" si="30"/>
        <v>※</v>
      </c>
      <c r="L193" s="108">
        <v>7</v>
      </c>
      <c r="M193" s="255">
        <v>5</v>
      </c>
      <c r="N193" s="255">
        <v>3</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37"/>
      <c r="D194" s="337"/>
      <c r="E194" s="337"/>
      <c r="F194" s="337"/>
      <c r="G194" s="336" t="s">
        <v>158</v>
      </c>
      <c r="H194" s="336"/>
      <c r="I194" s="379"/>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36" t="s">
        <v>166</v>
      </c>
      <c r="D195" s="337"/>
      <c r="E195" s="337"/>
      <c r="F195" s="337"/>
      <c r="G195" s="336" t="s">
        <v>156</v>
      </c>
      <c r="H195" s="336"/>
      <c r="I195" s="379"/>
      <c r="J195" s="198" t="str">
        <f t="shared" si="31"/>
        <v>未確認</v>
      </c>
      <c r="K195" s="66" t="str">
        <f t="shared" si="30"/>
        <v>※</v>
      </c>
      <c r="L195" s="108">
        <v>11</v>
      </c>
      <c r="M195" s="255">
        <v>10</v>
      </c>
      <c r="N195" s="255">
        <v>10</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37"/>
      <c r="D196" s="337"/>
      <c r="E196" s="337"/>
      <c r="F196" s="337"/>
      <c r="G196" s="336" t="s">
        <v>158</v>
      </c>
      <c r="H196" s="336"/>
      <c r="I196" s="379"/>
      <c r="J196" s="198" t="str">
        <f t="shared" si="31"/>
        <v>未確認</v>
      </c>
      <c r="K196" s="66" t="str">
        <f t="shared" si="30"/>
        <v>※</v>
      </c>
      <c r="L196" s="109">
        <v>0</v>
      </c>
      <c r="M196" s="255">
        <v>0.5</v>
      </c>
      <c r="N196" s="255">
        <v>0.5</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36" t="s">
        <v>168</v>
      </c>
      <c r="D197" s="337"/>
      <c r="E197" s="337"/>
      <c r="F197" s="337"/>
      <c r="G197" s="336" t="s">
        <v>156</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37"/>
      <c r="D198" s="337"/>
      <c r="E198" s="337"/>
      <c r="F198" s="337"/>
      <c r="G198" s="336" t="s">
        <v>158</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36" t="s">
        <v>170</v>
      </c>
      <c r="D199" s="337"/>
      <c r="E199" s="337"/>
      <c r="F199" s="337"/>
      <c r="G199" s="336" t="s">
        <v>156</v>
      </c>
      <c r="H199" s="336"/>
      <c r="I199" s="379"/>
      <c r="J199" s="198" t="str">
        <f t="shared" si="31"/>
        <v>未確認</v>
      </c>
      <c r="K199" s="66" t="str">
        <f t="shared" si="30"/>
        <v>※</v>
      </c>
      <c r="L199" s="108">
        <v>1</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37"/>
      <c r="D200" s="337"/>
      <c r="E200" s="337"/>
      <c r="F200" s="337"/>
      <c r="G200" s="336" t="s">
        <v>158</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36" t="s">
        <v>172</v>
      </c>
      <c r="D201" s="337"/>
      <c r="E201" s="337"/>
      <c r="F201" s="337"/>
      <c r="G201" s="336" t="s">
        <v>156</v>
      </c>
      <c r="H201" s="336"/>
      <c r="I201" s="379"/>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37"/>
      <c r="D202" s="337"/>
      <c r="E202" s="337"/>
      <c r="F202" s="337"/>
      <c r="G202" s="336" t="s">
        <v>158</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36" t="s">
        <v>174</v>
      </c>
      <c r="D203" s="337"/>
      <c r="E203" s="337"/>
      <c r="F203" s="337"/>
      <c r="G203" s="336" t="s">
        <v>156</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37"/>
      <c r="D204" s="337"/>
      <c r="E204" s="337"/>
      <c r="F204" s="337"/>
      <c r="G204" s="336" t="s">
        <v>158</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36" t="s">
        <v>176</v>
      </c>
      <c r="D205" s="337"/>
      <c r="E205" s="337"/>
      <c r="F205" s="337"/>
      <c r="G205" s="336" t="s">
        <v>156</v>
      </c>
      <c r="H205" s="336"/>
      <c r="I205" s="379"/>
      <c r="J205" s="198" t="str">
        <f t="shared" si="31"/>
        <v>未確認</v>
      </c>
      <c r="K205" s="66" t="str">
        <f t="shared" si="30"/>
        <v>※</v>
      </c>
      <c r="L205" s="108">
        <v>1</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37"/>
      <c r="D206" s="337"/>
      <c r="E206" s="337"/>
      <c r="F206" s="337"/>
      <c r="G206" s="336" t="s">
        <v>158</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36" t="s">
        <v>178</v>
      </c>
      <c r="D207" s="338"/>
      <c r="E207" s="338"/>
      <c r="F207" s="338"/>
      <c r="G207" s="336" t="s">
        <v>156</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38"/>
      <c r="D208" s="338"/>
      <c r="E208" s="338"/>
      <c r="F208" s="338"/>
      <c r="G208" s="336" t="s">
        <v>158</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36" t="s">
        <v>180</v>
      </c>
      <c r="D209" s="338"/>
      <c r="E209" s="338"/>
      <c r="F209" s="338"/>
      <c r="G209" s="336" t="s">
        <v>156</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38"/>
      <c r="D210" s="338"/>
      <c r="E210" s="338"/>
      <c r="F210" s="338"/>
      <c r="G210" s="336" t="s">
        <v>158</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36" t="s">
        <v>182</v>
      </c>
      <c r="D211" s="337"/>
      <c r="E211" s="337"/>
      <c r="F211" s="337"/>
      <c r="G211" s="336" t="s">
        <v>156</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37"/>
      <c r="D212" s="337"/>
      <c r="E212" s="337"/>
      <c r="F212" s="337"/>
      <c r="G212" s="336" t="s">
        <v>158</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36" t="s">
        <v>184</v>
      </c>
      <c r="D213" s="338"/>
      <c r="E213" s="338"/>
      <c r="F213" s="338"/>
      <c r="G213" s="336" t="s">
        <v>156</v>
      </c>
      <c r="H213" s="336"/>
      <c r="I213" s="379"/>
      <c r="J213" s="198" t="str">
        <f t="shared" si="31"/>
        <v>未確認</v>
      </c>
      <c r="K213" s="66" t="str">
        <f t="shared" si="30"/>
        <v>※</v>
      </c>
      <c r="L213" s="108">
        <v>1</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38"/>
      <c r="D214" s="338"/>
      <c r="E214" s="338"/>
      <c r="F214" s="338"/>
      <c r="G214" s="336" t="s">
        <v>158</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36" t="s">
        <v>162</v>
      </c>
      <c r="D219" s="336"/>
      <c r="E219" s="336"/>
      <c r="F219" s="336"/>
      <c r="G219" s="289" t="s">
        <v>156</v>
      </c>
      <c r="H219" s="291"/>
      <c r="I219" s="372" t="s">
        <v>190</v>
      </c>
      <c r="J219" s="112"/>
      <c r="K219" s="113"/>
      <c r="L219" s="108">
        <v>0</v>
      </c>
      <c r="M219" s="108">
        <v>1</v>
      </c>
      <c r="N219" s="108">
        <v>1</v>
      </c>
      <c r="O219" s="104"/>
      <c r="P219" s="104"/>
      <c r="Q219" s="104"/>
      <c r="R219" s="104"/>
      <c r="S219" s="104"/>
      <c r="T219" s="104"/>
      <c r="U219" s="104"/>
    </row>
    <row r="220" ht="34.5" customHeight="1" s="67" customFormat="1">
      <c r="A220" s="183" t="s">
        <v>189</v>
      </c>
      <c r="B220" s="97"/>
      <c r="C220" s="336"/>
      <c r="D220" s="336"/>
      <c r="E220" s="336"/>
      <c r="F220" s="336"/>
      <c r="G220" s="289" t="s">
        <v>158</v>
      </c>
      <c r="H220" s="291"/>
      <c r="I220" s="373"/>
      <c r="J220" s="112"/>
      <c r="K220" s="114"/>
      <c r="L220" s="109">
        <v>0</v>
      </c>
      <c r="M220" s="109">
        <v>0</v>
      </c>
      <c r="N220" s="109">
        <v>0</v>
      </c>
      <c r="O220" s="104"/>
      <c r="P220" s="104"/>
      <c r="Q220" s="104"/>
      <c r="R220" s="104"/>
      <c r="S220" s="104"/>
      <c r="T220" s="104"/>
      <c r="U220" s="104"/>
    </row>
    <row r="221" ht="34.5" customHeight="1" s="67" customFormat="1">
      <c r="A221" s="183" t="s">
        <v>191</v>
      </c>
      <c r="B221" s="97"/>
      <c r="C221" s="336" t="s">
        <v>164</v>
      </c>
      <c r="D221" s="337"/>
      <c r="E221" s="337"/>
      <c r="F221" s="337"/>
      <c r="G221" s="289" t="s">
        <v>156</v>
      </c>
      <c r="H221" s="291"/>
      <c r="I221" s="373"/>
      <c r="J221" s="112"/>
      <c r="K221" s="113"/>
      <c r="L221" s="108">
        <v>0</v>
      </c>
      <c r="M221" s="108">
        <v>2</v>
      </c>
      <c r="N221" s="108">
        <v>0</v>
      </c>
      <c r="O221" s="104"/>
      <c r="P221" s="104"/>
      <c r="Q221" s="104"/>
      <c r="R221" s="104"/>
      <c r="S221" s="104"/>
      <c r="T221" s="104"/>
      <c r="U221" s="104"/>
    </row>
    <row r="222" ht="34.5" customHeight="1" s="67" customFormat="1">
      <c r="A222" s="183" t="s">
        <v>191</v>
      </c>
      <c r="B222" s="97"/>
      <c r="C222" s="337"/>
      <c r="D222" s="337"/>
      <c r="E222" s="337"/>
      <c r="F222" s="337"/>
      <c r="G222" s="289" t="s">
        <v>158</v>
      </c>
      <c r="H222" s="291"/>
      <c r="I222" s="373"/>
      <c r="J222" s="112"/>
      <c r="K222" s="114"/>
      <c r="L222" s="109">
        <v>0</v>
      </c>
      <c r="M222" s="109">
        <v>0</v>
      </c>
      <c r="N222" s="109">
        <v>0</v>
      </c>
      <c r="O222" s="104"/>
      <c r="P222" s="104"/>
      <c r="Q222" s="104"/>
      <c r="R222" s="104"/>
      <c r="S222" s="104"/>
      <c r="T222" s="104"/>
      <c r="U222" s="104"/>
    </row>
    <row r="223" ht="34.5" customHeight="1" s="67" customFormat="1">
      <c r="A223" s="183" t="s">
        <v>192</v>
      </c>
      <c r="B223" s="97"/>
      <c r="C223" s="336" t="s">
        <v>166</v>
      </c>
      <c r="D223" s="337"/>
      <c r="E223" s="337"/>
      <c r="F223" s="337"/>
      <c r="G223" s="289" t="s">
        <v>156</v>
      </c>
      <c r="H223" s="291"/>
      <c r="I223" s="373"/>
      <c r="J223" s="112"/>
      <c r="K223" s="113"/>
      <c r="L223" s="108">
        <v>0</v>
      </c>
      <c r="M223" s="108">
        <v>0</v>
      </c>
      <c r="N223" s="108">
        <v>0</v>
      </c>
      <c r="O223" s="104"/>
      <c r="P223" s="104"/>
      <c r="Q223" s="104"/>
      <c r="R223" s="104"/>
      <c r="S223" s="104"/>
      <c r="T223" s="104"/>
      <c r="U223" s="104"/>
    </row>
    <row r="224" ht="34.5" customHeight="1" s="67" customFormat="1">
      <c r="A224" s="183" t="s">
        <v>192</v>
      </c>
      <c r="B224" s="97"/>
      <c r="C224" s="337"/>
      <c r="D224" s="337"/>
      <c r="E224" s="337"/>
      <c r="F224" s="337"/>
      <c r="G224" s="289" t="s">
        <v>158</v>
      </c>
      <c r="H224" s="291"/>
      <c r="I224" s="373"/>
      <c r="J224" s="112"/>
      <c r="K224" s="114"/>
      <c r="L224" s="109">
        <v>0</v>
      </c>
      <c r="M224" s="109">
        <v>0</v>
      </c>
      <c r="N224" s="109">
        <v>1.5</v>
      </c>
      <c r="O224" s="104"/>
      <c r="P224" s="104"/>
      <c r="Q224" s="104"/>
      <c r="R224" s="104"/>
      <c r="S224" s="104"/>
      <c r="T224" s="104"/>
      <c r="U224" s="104"/>
    </row>
    <row r="225" ht="34.5" customHeight="1" s="67" customFormat="1">
      <c r="A225" s="183" t="s">
        <v>193</v>
      </c>
      <c r="B225" s="97"/>
      <c r="C225" s="336" t="s">
        <v>168</v>
      </c>
      <c r="D225" s="337"/>
      <c r="E225" s="337"/>
      <c r="F225" s="337"/>
      <c r="G225" s="289" t="s">
        <v>156</v>
      </c>
      <c r="H225" s="291"/>
      <c r="I225" s="373"/>
      <c r="J225" s="112"/>
      <c r="K225" s="113"/>
      <c r="L225" s="108">
        <v>0</v>
      </c>
      <c r="M225" s="108">
        <v>0</v>
      </c>
      <c r="N225" s="108">
        <v>0</v>
      </c>
      <c r="O225" s="104"/>
      <c r="P225" s="104"/>
      <c r="Q225" s="104"/>
      <c r="R225" s="104"/>
      <c r="S225" s="104"/>
      <c r="T225" s="104"/>
      <c r="U225" s="104"/>
    </row>
    <row r="226" ht="34.5" customHeight="1" s="67" customFormat="1">
      <c r="A226" s="183" t="s">
        <v>193</v>
      </c>
      <c r="B226" s="68"/>
      <c r="C226" s="337"/>
      <c r="D226" s="337"/>
      <c r="E226" s="337"/>
      <c r="F226" s="337"/>
      <c r="G226" s="289" t="s">
        <v>158</v>
      </c>
      <c r="H226" s="291"/>
      <c r="I226" s="373"/>
      <c r="J226" s="112"/>
      <c r="K226" s="114"/>
      <c r="L226" s="109">
        <v>0</v>
      </c>
      <c r="M226" s="109">
        <v>0</v>
      </c>
      <c r="N226" s="109">
        <v>0</v>
      </c>
      <c r="O226" s="104"/>
      <c r="P226" s="104"/>
      <c r="Q226" s="104"/>
      <c r="R226" s="104"/>
      <c r="S226" s="104"/>
      <c r="T226" s="104"/>
      <c r="U226" s="104"/>
    </row>
    <row r="227" ht="34.5" customHeight="1" s="67" customFormat="1">
      <c r="A227" s="183" t="s">
        <v>194</v>
      </c>
      <c r="B227" s="68"/>
      <c r="C227" s="336" t="s">
        <v>170</v>
      </c>
      <c r="D227" s="337"/>
      <c r="E227" s="337"/>
      <c r="F227" s="337"/>
      <c r="G227" s="289" t="s">
        <v>156</v>
      </c>
      <c r="H227" s="291"/>
      <c r="I227" s="373"/>
      <c r="J227" s="112"/>
      <c r="K227" s="113"/>
      <c r="L227" s="108">
        <v>0</v>
      </c>
      <c r="M227" s="108">
        <v>0</v>
      </c>
      <c r="N227" s="108">
        <v>0</v>
      </c>
      <c r="O227" s="104"/>
      <c r="P227" s="104"/>
      <c r="Q227" s="104"/>
      <c r="R227" s="104"/>
      <c r="S227" s="104"/>
      <c r="T227" s="104"/>
      <c r="U227" s="104"/>
    </row>
    <row r="228" ht="34.5" customHeight="1" s="67" customFormat="1">
      <c r="A228" s="183" t="s">
        <v>194</v>
      </c>
      <c r="B228" s="68"/>
      <c r="C228" s="337"/>
      <c r="D228" s="337"/>
      <c r="E228" s="337"/>
      <c r="F228" s="337"/>
      <c r="G228" s="289" t="s">
        <v>158</v>
      </c>
      <c r="H228" s="291"/>
      <c r="I228" s="373"/>
      <c r="J228" s="112"/>
      <c r="K228" s="114"/>
      <c r="L228" s="109">
        <v>0</v>
      </c>
      <c r="M228" s="109">
        <v>0</v>
      </c>
      <c r="N228" s="109">
        <v>0</v>
      </c>
      <c r="O228" s="104"/>
      <c r="P228" s="104"/>
      <c r="Q228" s="104"/>
      <c r="R228" s="104"/>
      <c r="S228" s="104"/>
      <c r="T228" s="104"/>
      <c r="U228" s="104"/>
    </row>
    <row r="229" ht="34.5" customHeight="1" s="67" customFormat="1">
      <c r="A229" s="183" t="s">
        <v>195</v>
      </c>
      <c r="B229" s="68"/>
      <c r="C229" s="336" t="s">
        <v>172</v>
      </c>
      <c r="D229" s="337"/>
      <c r="E229" s="337"/>
      <c r="F229" s="337"/>
      <c r="G229" s="289" t="s">
        <v>156</v>
      </c>
      <c r="H229" s="291"/>
      <c r="I229" s="373"/>
      <c r="J229" s="112"/>
      <c r="K229" s="113"/>
      <c r="L229" s="108">
        <v>0</v>
      </c>
      <c r="M229" s="108">
        <v>0</v>
      </c>
      <c r="N229" s="108">
        <v>0</v>
      </c>
      <c r="O229" s="104"/>
      <c r="P229" s="104"/>
      <c r="Q229" s="104"/>
      <c r="R229" s="104"/>
      <c r="S229" s="104"/>
      <c r="T229" s="104"/>
      <c r="U229" s="104"/>
    </row>
    <row r="230" ht="34.5" customHeight="1" s="67" customFormat="1">
      <c r="A230" s="183" t="s">
        <v>195</v>
      </c>
      <c r="B230" s="68"/>
      <c r="C230" s="337"/>
      <c r="D230" s="337"/>
      <c r="E230" s="337"/>
      <c r="F230" s="337"/>
      <c r="G230" s="289" t="s">
        <v>158</v>
      </c>
      <c r="H230" s="291"/>
      <c r="I230" s="373"/>
      <c r="J230" s="112"/>
      <c r="K230" s="114"/>
      <c r="L230" s="109">
        <v>0</v>
      </c>
      <c r="M230" s="109">
        <v>0</v>
      </c>
      <c r="N230" s="109">
        <v>0</v>
      </c>
      <c r="O230" s="104"/>
      <c r="P230" s="104"/>
      <c r="Q230" s="104"/>
      <c r="R230" s="104"/>
      <c r="S230" s="104"/>
      <c r="T230" s="104"/>
      <c r="U230" s="104"/>
    </row>
    <row r="231" ht="34.5" customHeight="1" s="67" customFormat="1">
      <c r="A231" s="183" t="s">
        <v>196</v>
      </c>
      <c r="B231" s="68"/>
      <c r="C231" s="336" t="s">
        <v>174</v>
      </c>
      <c r="D231" s="337"/>
      <c r="E231" s="337"/>
      <c r="F231" s="337"/>
      <c r="G231" s="289" t="s">
        <v>156</v>
      </c>
      <c r="H231" s="291"/>
      <c r="I231" s="373"/>
      <c r="J231" s="112"/>
      <c r="K231" s="113"/>
      <c r="L231" s="108">
        <v>0</v>
      </c>
      <c r="M231" s="108">
        <v>0</v>
      </c>
      <c r="N231" s="108">
        <v>0</v>
      </c>
      <c r="O231" s="104"/>
      <c r="P231" s="104"/>
      <c r="Q231" s="104"/>
      <c r="R231" s="104"/>
      <c r="S231" s="104"/>
      <c r="T231" s="104"/>
      <c r="U231" s="104"/>
    </row>
    <row r="232" ht="34.5" customHeight="1" s="67" customFormat="1">
      <c r="A232" s="183" t="s">
        <v>196</v>
      </c>
      <c r="B232" s="68"/>
      <c r="C232" s="337"/>
      <c r="D232" s="337"/>
      <c r="E232" s="337"/>
      <c r="F232" s="337"/>
      <c r="G232" s="289" t="s">
        <v>158</v>
      </c>
      <c r="H232" s="291"/>
      <c r="I232" s="373"/>
      <c r="J232" s="112"/>
      <c r="K232" s="114"/>
      <c r="L232" s="109">
        <v>0</v>
      </c>
      <c r="M232" s="109">
        <v>0</v>
      </c>
      <c r="N232" s="109">
        <v>0</v>
      </c>
      <c r="O232" s="104"/>
      <c r="P232" s="104"/>
      <c r="Q232" s="104"/>
      <c r="R232" s="104"/>
      <c r="S232" s="104"/>
      <c r="T232" s="104"/>
      <c r="U232" s="104"/>
    </row>
    <row r="233" ht="34.5" customHeight="1" s="67" customFormat="1">
      <c r="A233" s="183" t="s">
        <v>197</v>
      </c>
      <c r="B233" s="68"/>
      <c r="C233" s="336" t="s">
        <v>176</v>
      </c>
      <c r="D233" s="337"/>
      <c r="E233" s="337"/>
      <c r="F233" s="337"/>
      <c r="G233" s="289" t="s">
        <v>156</v>
      </c>
      <c r="H233" s="291"/>
      <c r="I233" s="373"/>
      <c r="J233" s="112"/>
      <c r="K233" s="113"/>
      <c r="L233" s="108">
        <v>0</v>
      </c>
      <c r="M233" s="108">
        <v>0</v>
      </c>
      <c r="N233" s="108">
        <v>0</v>
      </c>
      <c r="O233" s="104"/>
      <c r="P233" s="104"/>
      <c r="Q233" s="104"/>
      <c r="R233" s="104"/>
      <c r="S233" s="104"/>
      <c r="T233" s="104"/>
      <c r="U233" s="104"/>
    </row>
    <row r="234" ht="34.5" customHeight="1" s="67" customFormat="1">
      <c r="A234" s="183" t="s">
        <v>197</v>
      </c>
      <c r="B234" s="68"/>
      <c r="C234" s="337"/>
      <c r="D234" s="337"/>
      <c r="E234" s="337"/>
      <c r="F234" s="337"/>
      <c r="G234" s="289" t="s">
        <v>158</v>
      </c>
      <c r="H234" s="291"/>
      <c r="I234" s="373"/>
      <c r="J234" s="112"/>
      <c r="K234" s="114"/>
      <c r="L234" s="109">
        <v>0</v>
      </c>
      <c r="M234" s="109">
        <v>0</v>
      </c>
      <c r="N234" s="109">
        <v>0</v>
      </c>
      <c r="O234" s="104"/>
      <c r="P234" s="104"/>
      <c r="Q234" s="104"/>
      <c r="R234" s="104"/>
      <c r="S234" s="104"/>
      <c r="T234" s="104"/>
      <c r="U234" s="104"/>
    </row>
    <row r="235" ht="34.5" customHeight="1" s="67" customFormat="1">
      <c r="A235" s="183" t="s">
        <v>198</v>
      </c>
      <c r="B235" s="68"/>
      <c r="C235" s="336" t="s">
        <v>182</v>
      </c>
      <c r="D235" s="337"/>
      <c r="E235" s="337"/>
      <c r="F235" s="337"/>
      <c r="G235" s="289" t="s">
        <v>156</v>
      </c>
      <c r="H235" s="291"/>
      <c r="I235" s="373"/>
      <c r="J235" s="112"/>
      <c r="K235" s="113"/>
      <c r="L235" s="108">
        <v>0</v>
      </c>
      <c r="M235" s="108">
        <v>0</v>
      </c>
      <c r="N235" s="108">
        <v>0</v>
      </c>
      <c r="O235" s="104"/>
      <c r="P235" s="104"/>
      <c r="Q235" s="104"/>
      <c r="R235" s="104"/>
      <c r="S235" s="104"/>
      <c r="T235" s="104"/>
      <c r="U235" s="104"/>
    </row>
    <row r="236" ht="34.5" customHeight="1" s="67" customFormat="1">
      <c r="A236" s="183" t="s">
        <v>198</v>
      </c>
      <c r="B236" s="68"/>
      <c r="C236" s="337"/>
      <c r="D236" s="337"/>
      <c r="E236" s="337"/>
      <c r="F236" s="337"/>
      <c r="G236" s="289" t="s">
        <v>158</v>
      </c>
      <c r="H236" s="291"/>
      <c r="I236" s="373"/>
      <c r="J236" s="112"/>
      <c r="K236" s="114"/>
      <c r="L236" s="109">
        <v>0</v>
      </c>
      <c r="M236" s="109">
        <v>0</v>
      </c>
      <c r="N236" s="109">
        <v>0</v>
      </c>
      <c r="O236" s="104"/>
      <c r="P236" s="104"/>
      <c r="Q236" s="104"/>
      <c r="R236" s="104"/>
      <c r="S236" s="104"/>
      <c r="T236" s="104"/>
      <c r="U236" s="104"/>
    </row>
    <row r="237" ht="34.5" customHeight="1" s="67" customFormat="1">
      <c r="A237" s="183" t="s">
        <v>199</v>
      </c>
      <c r="B237" s="68"/>
      <c r="C237" s="336" t="s">
        <v>184</v>
      </c>
      <c r="D237" s="338"/>
      <c r="E237" s="338"/>
      <c r="F237" s="338"/>
      <c r="G237" s="289" t="s">
        <v>156</v>
      </c>
      <c r="H237" s="291"/>
      <c r="I237" s="373"/>
      <c r="J237" s="112"/>
      <c r="K237" s="115"/>
      <c r="L237" s="108">
        <v>0</v>
      </c>
      <c r="M237" s="108">
        <v>0</v>
      </c>
      <c r="N237" s="108">
        <v>0</v>
      </c>
      <c r="O237" s="104"/>
      <c r="P237" s="104"/>
      <c r="Q237" s="104"/>
      <c r="R237" s="104"/>
      <c r="S237" s="104"/>
      <c r="T237" s="104"/>
      <c r="U237" s="104"/>
    </row>
    <row r="238" ht="34.5" customHeight="1" s="67" customFormat="1">
      <c r="A238" s="183" t="s">
        <v>199</v>
      </c>
      <c r="B238" s="68"/>
      <c r="C238" s="338"/>
      <c r="D238" s="338"/>
      <c r="E238" s="338"/>
      <c r="F238" s="338"/>
      <c r="G238" s="289" t="s">
        <v>158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89" t="s">
        <v>202</v>
      </c>
      <c r="D246" s="290"/>
      <c r="E246" s="290"/>
      <c r="F246" s="290"/>
      <c r="G246" s="290"/>
      <c r="H246" s="291"/>
      <c r="I246" s="293" t="s">
        <v>203</v>
      </c>
      <c r="J246" s="193" t="s">
        <v>204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155</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188</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188</v>
      </c>
      <c r="D273" s="367"/>
      <c r="E273" s="289" t="s">
        <v>238</v>
      </c>
      <c r="F273" s="290"/>
      <c r="G273" s="290"/>
      <c r="H273" s="291"/>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113</v>
      </c>
      <c r="M314" s="255">
        <v>38</v>
      </c>
      <c r="N314" s="255">
        <v>47</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76</v>
      </c>
      <c r="M315" s="255">
        <v>38</v>
      </c>
      <c r="N315" s="255">
        <v>47</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37</v>
      </c>
      <c r="M316" s="255">
        <v>0</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0</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13376</v>
      </c>
      <c r="M318" s="255">
        <v>13330</v>
      </c>
      <c r="N318" s="255">
        <v>11986</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116</v>
      </c>
      <c r="M319" s="255">
        <v>37</v>
      </c>
      <c r="N319" s="255">
        <v>47</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113</v>
      </c>
      <c r="M327" s="255">
        <v>38</v>
      </c>
      <c r="N327" s="255">
        <v>47</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5</v>
      </c>
      <c r="M328" s="255">
        <v>34</v>
      </c>
      <c r="N328" s="255">
        <v>40</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37</v>
      </c>
      <c r="M329" s="255">
        <v>0</v>
      </c>
      <c r="N329" s="255">
        <v>0</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59</v>
      </c>
      <c r="M330" s="255">
        <v>3</v>
      </c>
      <c r="N330" s="255">
        <v>7</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9</v>
      </c>
      <c r="M331" s="255">
        <v>1</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3</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188</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116</v>
      </c>
      <c r="M335" s="255">
        <v>37</v>
      </c>
      <c r="N335" s="255">
        <v>47</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53</v>
      </c>
      <c r="M336" s="255">
        <v>8</v>
      </c>
      <c r="N336" s="255">
        <v>18</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11</v>
      </c>
      <c r="M337" s="255">
        <v>0</v>
      </c>
      <c r="N337" s="255">
        <v>0</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6</v>
      </c>
      <c r="M338" s="255">
        <v>4</v>
      </c>
      <c r="N338" s="255">
        <v>0</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2</v>
      </c>
      <c r="M339" s="255">
        <v>0</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4</v>
      </c>
      <c r="M340" s="255">
        <v>1</v>
      </c>
      <c r="N340" s="255">
        <v>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1</v>
      </c>
      <c r="M342" s="255">
        <v>1</v>
      </c>
      <c r="N342" s="255">
        <v>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39</v>
      </c>
      <c r="M343" s="255">
        <v>23</v>
      </c>
      <c r="N343" s="255">
        <v>29</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188</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63</v>
      </c>
      <c r="M352" s="255">
        <v>29</v>
      </c>
      <c r="N352" s="255">
        <v>29</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61</v>
      </c>
      <c r="M353" s="255">
        <v>29</v>
      </c>
      <c r="N353" s="255">
        <v>29</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2</v>
      </c>
      <c r="M355" s="255">
        <v>0</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19</v>
      </c>
      <c r="M389" s="250" t="s">
        <v>19</v>
      </c>
      <c r="N389" s="59" t="s">
        <v>19</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351</v>
      </c>
      <c r="D390" s="281"/>
      <c r="E390" s="281"/>
      <c r="F390" s="281"/>
      <c r="G390" s="281"/>
      <c r="H390" s="282"/>
      <c r="I390" s="293"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353</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354</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355</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356</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357</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358</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359</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360</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361</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363</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114</v>
      </c>
      <c r="D402" s="281"/>
      <c r="E402" s="281"/>
      <c r="F402" s="281"/>
      <c r="G402" s="281"/>
      <c r="H402" s="282"/>
      <c r="I402" s="385"/>
      <c r="J402" s="195" t="str">
        <f t="shared" si="59"/>
        <v>未確認</v>
      </c>
      <c r="K402" s="196" t="str">
        <f t="shared" si="60"/>
        <v>※</v>
      </c>
      <c r="L402" s="94">
        <v>506</v>
      </c>
      <c r="M402" s="259">
        <v>464</v>
      </c>
      <c r="N402" s="259">
        <v>417</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364</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365</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366</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367</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368</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369</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370</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371</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372</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373</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374</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375</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376</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377</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378</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379</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380</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381</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382</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384</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385</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386</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387</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388</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389</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390</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391</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392</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393</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394</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395</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396</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397</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398</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399</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400</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401</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402</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403</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404</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405</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406</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407</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408</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409</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410</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411</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412</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413</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414</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416</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417</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418</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419</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420</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421</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422</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423</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424</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425</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426</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6" t="s">
        <v>429</v>
      </c>
      <c r="D473" s="297"/>
      <c r="E473" s="297"/>
      <c r="F473" s="297"/>
      <c r="G473" s="297"/>
      <c r="H473" s="298"/>
      <c r="I473" s="293" t="s">
        <v>430</v>
      </c>
      <c r="J473" s="93" t="str">
        <f>IF(SUM(L473:BS473)=0,IF(COUNTIF(L473:BS473,"未確認")&gt;0,"未確認",IF(COUNTIF(L473:BS473,"~*")&gt;0,"*",SUM(L473:BS473))),SUM(L473:BS473))</f>
        <v>未確認</v>
      </c>
      <c r="K473" s="152" t="str">
        <f ref="K473:K480" t="shared" si="69">IF(OR(COUNTIF(L473:BS473,"未確認")&gt;0,COUNTIF(L473:BS473,"*")&gt;0),"※","")</f>
        <v>※</v>
      </c>
      <c r="L473" s="94" t="s">
        <v>431</v>
      </c>
      <c r="M473" s="259" t="s">
        <v>431</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28" t="s">
        <v>433</v>
      </c>
      <c r="E474" s="289" t="s">
        <v>434</v>
      </c>
      <c r="F474" s="290"/>
      <c r="G474" s="290"/>
      <c r="H474" s="291"/>
      <c r="I474" s="294"/>
      <c r="J474" s="93" t="str">
        <f ref="J474:J501" t="shared" si="70">IF(SUM(L474:BS474)=0,IF(COUNTIF(L474:BS474,"未確認")&gt;0,"未確認",IF(COUNTIF(L474:BS474,"~*")&gt;0,"*",SUM(L474:BS474))),SUM(L474:BS474))</f>
        <v>未確認</v>
      </c>
      <c r="K474" s="152" t="str">
        <f t="shared" si="69"/>
        <v>※</v>
      </c>
      <c r="L474" s="94" t="s">
        <v>431</v>
      </c>
      <c r="M474" s="259" t="s">
        <v>431</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29"/>
      <c r="E475" s="289" t="s">
        <v>436</v>
      </c>
      <c r="F475" s="290"/>
      <c r="G475" s="290"/>
      <c r="H475" s="291"/>
      <c r="I475" s="294"/>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29"/>
      <c r="E476" s="289" t="s">
        <v>438</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29"/>
      <c r="E477" s="289" t="s">
        <v>440</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29"/>
      <c r="E478" s="289" t="s">
        <v>442</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29"/>
      <c r="E479" s="289" t="s">
        <v>444</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29"/>
      <c r="E480" s="289" t="s">
        <v>446</v>
      </c>
      <c r="F480" s="290"/>
      <c r="G480" s="290"/>
      <c r="H480" s="291"/>
      <c r="I480" s="294"/>
      <c r="J480" s="93" t="str">
        <f t="shared" si="70"/>
        <v>未確認</v>
      </c>
      <c r="K480" s="152" t="str">
        <f t="shared" si="69"/>
        <v>※</v>
      </c>
      <c r="L480" s="94" t="s">
        <v>431</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29"/>
      <c r="E481" s="289" t="s">
        <v>448</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29"/>
      <c r="E482" s="289" t="s">
        <v>450</v>
      </c>
      <c r="F482" s="290"/>
      <c r="G482" s="290"/>
      <c r="H482" s="291"/>
      <c r="I482" s="294"/>
      <c r="J482" s="93" t="str">
        <f t="shared" si="70"/>
        <v>未確認</v>
      </c>
      <c r="K482" s="152" t="str">
        <f ref="K482:K501" t="shared" si="71">IF(OR(COUNTIF(L482:BS482,"未確認")&gt;0,COUNTIF(L482:BS482,"*")&gt;0),"※","")</f>
        <v>※</v>
      </c>
      <c r="L482" s="94" t="s">
        <v>431</v>
      </c>
      <c r="M482" s="259" t="s">
        <v>431</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29"/>
      <c r="E483" s="289" t="s">
        <v>452</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29"/>
      <c r="E484" s="289" t="s">
        <v>454</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0"/>
      <c r="E485" s="289" t="s">
        <v>456</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6" t="s">
        <v>458</v>
      </c>
      <c r="D486" s="297"/>
      <c r="E486" s="297"/>
      <c r="F486" s="297"/>
      <c r="G486" s="297"/>
      <c r="H486" s="298"/>
      <c r="I486" s="293" t="s">
        <v>459</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28" t="s">
        <v>433</v>
      </c>
      <c r="E487" s="289" t="s">
        <v>434</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29"/>
      <c r="E488" s="289" t="s">
        <v>436</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29"/>
      <c r="E489" s="289" t="s">
        <v>438</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29"/>
      <c r="E490" s="289" t="s">
        <v>440</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29"/>
      <c r="E491" s="289" t="s">
        <v>442</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29"/>
      <c r="E492" s="289" t="s">
        <v>444</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29"/>
      <c r="E493" s="289" t="s">
        <v>446</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29"/>
      <c r="E494" s="289" t="s">
        <v>448</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29"/>
      <c r="E495" s="289" t="s">
        <v>450</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29"/>
      <c r="E496" s="289" t="s">
        <v>452</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29"/>
      <c r="E497" s="289" t="s">
        <v>454</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0"/>
      <c r="E498" s="289" t="s">
        <v>456</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472</v>
      </c>
      <c r="B499" s="118"/>
      <c r="C499" s="289" t="s">
        <v>473</v>
      </c>
      <c r="D499" s="290"/>
      <c r="E499" s="290"/>
      <c r="F499" s="290"/>
      <c r="G499" s="290"/>
      <c r="H499" s="291"/>
      <c r="I499" s="98" t="s">
        <v>474</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475</v>
      </c>
      <c r="B500" s="118"/>
      <c r="C500" s="289" t="s">
        <v>476</v>
      </c>
      <c r="D500" s="290"/>
      <c r="E500" s="290"/>
      <c r="F500" s="290"/>
      <c r="G500" s="290"/>
      <c r="H500" s="291"/>
      <c r="I500" s="98" t="s">
        <v>477</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478</v>
      </c>
      <c r="B501" s="118"/>
      <c r="C501" s="289" t="s">
        <v>479</v>
      </c>
      <c r="D501" s="290"/>
      <c r="E501" s="290"/>
      <c r="F501" s="290"/>
      <c r="G501" s="290"/>
      <c r="H501" s="291"/>
      <c r="I501" s="98" t="s">
        <v>480</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89" t="s">
        <v>484</v>
      </c>
      <c r="D509" s="290"/>
      <c r="E509" s="290"/>
      <c r="F509" s="290"/>
      <c r="G509" s="290"/>
      <c r="H509" s="291"/>
      <c r="I509" s="100" t="s">
        <v>485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89" t="s">
        <v>487</v>
      </c>
      <c r="D510" s="290"/>
      <c r="E510" s="290"/>
      <c r="F510" s="290"/>
      <c r="G510" s="290"/>
      <c r="H510" s="291"/>
      <c r="I510" s="98" t="s">
        <v>488</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489</v>
      </c>
      <c r="B511" s="155"/>
      <c r="C511" s="289" t="s">
        <v>490</v>
      </c>
      <c r="D511" s="290"/>
      <c r="E511" s="290"/>
      <c r="F511" s="290"/>
      <c r="G511" s="290"/>
      <c r="H511" s="291"/>
      <c r="I511" s="98" t="s">
        <v>491</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492</v>
      </c>
      <c r="B512" s="155"/>
      <c r="C512" s="289" t="s">
        <v>493</v>
      </c>
      <c r="D512" s="290"/>
      <c r="E512" s="290"/>
      <c r="F512" s="290"/>
      <c r="G512" s="290"/>
      <c r="H512" s="291"/>
      <c r="I512" s="98" t="s">
        <v>494</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495</v>
      </c>
      <c r="B513" s="155"/>
      <c r="C513" s="289" t="s">
        <v>496</v>
      </c>
      <c r="D513" s="290"/>
      <c r="E513" s="290"/>
      <c r="F513" s="290"/>
      <c r="G513" s="290"/>
      <c r="H513" s="291"/>
      <c r="I513" s="98" t="s">
        <v>497</v>
      </c>
      <c r="J513" s="93" t="str">
        <f t="shared" si="77"/>
        <v>未確認</v>
      </c>
      <c r="K513" s="152" t="str">
        <f t="shared" si="76"/>
        <v>※</v>
      </c>
      <c r="L513" s="94">
        <v>0</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0" t="s">
        <v>499</v>
      </c>
      <c r="D514" s="281"/>
      <c r="E514" s="281"/>
      <c r="F514" s="281"/>
      <c r="G514" s="281"/>
      <c r="H514" s="282"/>
      <c r="I514" s="98" t="s">
        <v>500</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501</v>
      </c>
      <c r="B515" s="155"/>
      <c r="C515" s="289" t="s">
        <v>502</v>
      </c>
      <c r="D515" s="290"/>
      <c r="E515" s="290"/>
      <c r="F515" s="290"/>
      <c r="G515" s="290"/>
      <c r="H515" s="291"/>
      <c r="I515" s="98" t="s">
        <v>503</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89" t="s">
        <v>505</v>
      </c>
      <c r="D516" s="290"/>
      <c r="E516" s="290"/>
      <c r="F516" s="290"/>
      <c r="G516" s="290"/>
      <c r="H516" s="291"/>
      <c r="I516" s="98" t="s">
        <v>506</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508</v>
      </c>
      <c r="B521" s="155"/>
      <c r="C521" s="306" t="s">
        <v>509</v>
      </c>
      <c r="D521" s="307"/>
      <c r="E521" s="307"/>
      <c r="F521" s="307"/>
      <c r="G521" s="307"/>
      <c r="H521" s="308"/>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511</v>
      </c>
      <c r="D522" s="307"/>
      <c r="E522" s="307"/>
      <c r="F522" s="307"/>
      <c r="G522" s="307"/>
      <c r="H522" s="308"/>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513</v>
      </c>
      <c r="B523" s="155"/>
      <c r="C523" s="306" t="s">
        <v>514</v>
      </c>
      <c r="D523" s="307"/>
      <c r="E523" s="307"/>
      <c r="F523" s="307"/>
      <c r="G523" s="307"/>
      <c r="H523" s="308"/>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517</v>
      </c>
      <c r="B528" s="155"/>
      <c r="C528" s="306" t="s">
        <v>518</v>
      </c>
      <c r="D528" s="307"/>
      <c r="E528" s="307"/>
      <c r="F528" s="307"/>
      <c r="G528" s="307"/>
      <c r="H528" s="308"/>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89" t="s">
        <v>522</v>
      </c>
      <c r="D533" s="290"/>
      <c r="E533" s="290"/>
      <c r="F533" s="290"/>
      <c r="G533" s="290"/>
      <c r="H533" s="291"/>
      <c r="I533" s="98" t="s">
        <v>523</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525</v>
      </c>
      <c r="B538" s="155"/>
      <c r="C538" s="289" t="s">
        <v>526</v>
      </c>
      <c r="D538" s="290"/>
      <c r="E538" s="290"/>
      <c r="F538" s="290"/>
      <c r="G538" s="290"/>
      <c r="H538" s="291"/>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528</v>
      </c>
      <c r="B539" s="155"/>
      <c r="C539" s="289" t="s">
        <v>529</v>
      </c>
      <c r="D539" s="290"/>
      <c r="E539" s="290"/>
      <c r="F539" s="290"/>
      <c r="G539" s="290"/>
      <c r="H539" s="291"/>
      <c r="I539" s="98" t="s">
        <v>530</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89" t="s">
        <v>532</v>
      </c>
      <c r="D540" s="290"/>
      <c r="E540" s="290"/>
      <c r="F540" s="290"/>
      <c r="G540" s="290"/>
      <c r="H540" s="291"/>
      <c r="I540" s="293" t="s">
        <v>533</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89" t="s">
        <v>535</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537</v>
      </c>
      <c r="B543" s="155"/>
      <c r="C543" s="289" t="s">
        <v>538</v>
      </c>
      <c r="D543" s="290"/>
      <c r="E543" s="290"/>
      <c r="F543" s="290"/>
      <c r="G543" s="290"/>
      <c r="H543" s="291"/>
      <c r="I543" s="98" t="s">
        <v>539</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540</v>
      </c>
      <c r="B544" s="155"/>
      <c r="C544" s="289" t="s">
        <v>541</v>
      </c>
      <c r="D544" s="290"/>
      <c r="E544" s="290"/>
      <c r="F544" s="290"/>
      <c r="G544" s="290"/>
      <c r="H544" s="291"/>
      <c r="I544" s="98" t="s">
        <v>542</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544</v>
      </c>
      <c r="C552" s="289" t="s">
        <v>545</v>
      </c>
      <c r="D552" s="290"/>
      <c r="E552" s="290"/>
      <c r="F552" s="290"/>
      <c r="G552" s="290"/>
      <c r="H552" s="291"/>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547</v>
      </c>
      <c r="B553" s="96"/>
      <c r="C553" s="289" t="s">
        <v>548</v>
      </c>
      <c r="D553" s="290"/>
      <c r="E553" s="290"/>
      <c r="F553" s="290"/>
      <c r="G553" s="290"/>
      <c r="H553" s="291"/>
      <c r="I553" s="98" t="s">
        <v>549</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550</v>
      </c>
      <c r="B554" s="96"/>
      <c r="C554" s="289" t="s">
        <v>551</v>
      </c>
      <c r="D554" s="290"/>
      <c r="E554" s="290"/>
      <c r="F554" s="290"/>
      <c r="G554" s="290"/>
      <c r="H554" s="291"/>
      <c r="I554" s="98" t="s">
        <v>552</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553</v>
      </c>
      <c r="B555" s="96"/>
      <c r="C555" s="289" t="s">
        <v>554</v>
      </c>
      <c r="D555" s="290"/>
      <c r="E555" s="290"/>
      <c r="F555" s="290"/>
      <c r="G555" s="290"/>
      <c r="H555" s="291"/>
      <c r="I555" s="98" t="s">
        <v>555</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556</v>
      </c>
      <c r="B556" s="96"/>
      <c r="C556" s="289" t="s">
        <v>557</v>
      </c>
      <c r="D556" s="290"/>
      <c r="E556" s="290"/>
      <c r="F556" s="290"/>
      <c r="G556" s="290"/>
      <c r="H556" s="291"/>
      <c r="I556" s="98" t="s">
        <v>558</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559</v>
      </c>
      <c r="B557" s="96"/>
      <c r="C557" s="289" t="s">
        <v>560</v>
      </c>
      <c r="D557" s="290"/>
      <c r="E557" s="290"/>
      <c r="F557" s="290"/>
      <c r="G557" s="290"/>
      <c r="H557" s="291"/>
      <c r="I557" s="98" t="s">
        <v>561</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89" t="s">
        <v>563</v>
      </c>
      <c r="D558" s="290"/>
      <c r="E558" s="290"/>
      <c r="F558" s="290"/>
      <c r="G558" s="290"/>
      <c r="H558" s="291"/>
      <c r="I558" s="98" t="s">
        <v>564</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565</v>
      </c>
      <c r="B559" s="96"/>
      <c r="C559" s="289" t="s">
        <v>566</v>
      </c>
      <c r="D559" s="290"/>
      <c r="E559" s="290"/>
      <c r="F559" s="290"/>
      <c r="G559" s="290"/>
      <c r="H559" s="291"/>
      <c r="I559" s="98" t="s">
        <v>567</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568</v>
      </c>
      <c r="B560" s="96"/>
      <c r="C560" s="280" t="s">
        <v>569</v>
      </c>
      <c r="D560" s="281"/>
      <c r="E560" s="281"/>
      <c r="F560" s="281"/>
      <c r="G560" s="281"/>
      <c r="H560" s="282"/>
      <c r="I560" s="103" t="s">
        <v>570</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571</v>
      </c>
      <c r="B561" s="96"/>
      <c r="C561" s="289" t="s">
        <v>572</v>
      </c>
      <c r="D561" s="290"/>
      <c r="E561" s="290"/>
      <c r="F561" s="290"/>
      <c r="G561" s="290"/>
      <c r="H561" s="291"/>
      <c r="I561" s="103" t="s">
        <v>573</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574</v>
      </c>
      <c r="B562" s="96"/>
      <c r="C562" s="289" t="s">
        <v>575</v>
      </c>
      <c r="D562" s="290"/>
      <c r="E562" s="290"/>
      <c r="F562" s="290"/>
      <c r="G562" s="290"/>
      <c r="H562" s="291"/>
      <c r="I562" s="103" t="s">
        <v>576</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577</v>
      </c>
      <c r="B563" s="96"/>
      <c r="C563" s="289" t="s">
        <v>578</v>
      </c>
      <c r="D563" s="290"/>
      <c r="E563" s="290"/>
      <c r="F563" s="290"/>
      <c r="G563" s="290"/>
      <c r="H563" s="291"/>
      <c r="I563" s="103" t="s">
        <v>579</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580</v>
      </c>
      <c r="B564" s="96"/>
      <c r="C564" s="289" t="s">
        <v>581</v>
      </c>
      <c r="D564" s="290"/>
      <c r="E564" s="290"/>
      <c r="F564" s="290"/>
      <c r="G564" s="290"/>
      <c r="H564" s="291"/>
      <c r="I564" s="103" t="s">
        <v>582</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583</v>
      </c>
      <c r="B568" s="96"/>
      <c r="C568" s="280" t="s">
        <v>584</v>
      </c>
      <c r="D568" s="281"/>
      <c r="E568" s="281"/>
      <c r="F568" s="281"/>
      <c r="G568" s="281"/>
      <c r="H568" s="282"/>
      <c r="I568" s="269" t="s">
        <v>585</v>
      </c>
      <c r="J568" s="165"/>
      <c r="K568" s="177"/>
      <c r="L568" s="270" t="s">
        <v>38</v>
      </c>
      <c r="M568" s="271" t="s">
        <v>38</v>
      </c>
      <c r="N568" s="271" t="s">
        <v>38</v>
      </c>
      <c r="O568" s="271" t="s">
        <v>38</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5" customHeight="1" s="74" customFormat="1">
      <c r="A569" s="178"/>
      <c r="B569" s="96"/>
      <c r="C569" s="283" t="s">
        <v>586</v>
      </c>
      <c r="D569" s="284"/>
      <c r="E569" s="284"/>
      <c r="F569" s="284"/>
      <c r="G569" s="284"/>
      <c r="H569" s="285"/>
      <c r="I569" s="277" t="s">
        <v>587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1" t="s">
        <v>589</v>
      </c>
      <c r="E570" s="322"/>
      <c r="F570" s="322"/>
      <c r="G570" s="322"/>
      <c r="H570" s="323"/>
      <c r="I570" s="324"/>
      <c r="J570" s="275"/>
      <c r="K570" s="276"/>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1" t="s">
        <v>591</v>
      </c>
      <c r="E571" s="322"/>
      <c r="F571" s="322"/>
      <c r="G571" s="322"/>
      <c r="H571" s="323"/>
      <c r="I571" s="324"/>
      <c r="J571" s="275"/>
      <c r="K571" s="276"/>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1" t="s">
        <v>593</v>
      </c>
      <c r="E572" s="322"/>
      <c r="F572" s="322"/>
      <c r="G572" s="322"/>
      <c r="H572" s="323"/>
      <c r="I572" s="324"/>
      <c r="J572" s="275"/>
      <c r="K572" s="276"/>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1" t="s">
        <v>595</v>
      </c>
      <c r="E573" s="322"/>
      <c r="F573" s="322"/>
      <c r="G573" s="322"/>
      <c r="H573" s="323"/>
      <c r="I573" s="324"/>
      <c r="J573" s="275"/>
      <c r="K573" s="276"/>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1" t="s">
        <v>597</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1" t="s">
        <v>599</v>
      </c>
      <c r="E575" s="322"/>
      <c r="F575" s="322"/>
      <c r="G575" s="322"/>
      <c r="H575" s="323"/>
      <c r="I575" s="324"/>
      <c r="J575" s="275"/>
      <c r="K575" s="276"/>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1" t="s">
        <v>589</v>
      </c>
      <c r="E577" s="322"/>
      <c r="F577" s="322"/>
      <c r="G577" s="322"/>
      <c r="H577" s="323"/>
      <c r="I577" s="324"/>
      <c r="J577" s="275"/>
      <c r="K577" s="27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1" t="s">
        <v>591</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1" t="s">
        <v>593</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1" t="s">
        <v>595</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1" t="s">
        <v>597</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1" t="s">
        <v>599</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1" t="s">
        <v>589</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1" t="s">
        <v>591</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1" t="s">
        <v>593</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1" t="s">
        <v>595</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1" t="s">
        <v>597</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1" t="s">
        <v>599</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615</v>
      </c>
      <c r="C597" s="289" t="s">
        <v>616</v>
      </c>
      <c r="D597" s="290"/>
      <c r="E597" s="290"/>
      <c r="F597" s="290"/>
      <c r="G597" s="290"/>
      <c r="H597" s="291"/>
      <c r="I597" s="100" t="s">
        <v>617</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618</v>
      </c>
      <c r="B598" s="68"/>
      <c r="C598" s="289" t="s">
        <v>619</v>
      </c>
      <c r="D598" s="290"/>
      <c r="E598" s="290"/>
      <c r="F598" s="290"/>
      <c r="G598" s="290"/>
      <c r="H598" s="291"/>
      <c r="I598" s="100" t="s">
        <v>620</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89" t="s">
        <v>622</v>
      </c>
      <c r="D599" s="290"/>
      <c r="E599" s="290"/>
      <c r="F599" s="290"/>
      <c r="G599" s="290"/>
      <c r="H599" s="291"/>
      <c r="I599" s="100" t="s">
        <v>623</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624</v>
      </c>
      <c r="B600" s="68"/>
      <c r="C600" s="289" t="s">
        <v>625</v>
      </c>
      <c r="D600" s="290"/>
      <c r="E600" s="290"/>
      <c r="F600" s="290"/>
      <c r="G600" s="290"/>
      <c r="H600" s="291"/>
      <c r="I600" s="220" t="s">
        <v>626</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89" t="s">
        <v>628</v>
      </c>
      <c r="D601" s="290"/>
      <c r="E601" s="290"/>
      <c r="F601" s="290"/>
      <c r="G601" s="290"/>
      <c r="H601" s="291"/>
      <c r="I601" s="100" t="s">
        <v>629</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630</v>
      </c>
      <c r="B602" s="68"/>
      <c r="C602" s="283" t="s">
        <v>631</v>
      </c>
      <c r="D602" s="284"/>
      <c r="E602" s="284"/>
      <c r="F602" s="284"/>
      <c r="G602" s="284"/>
      <c r="H602" s="285"/>
      <c r="I602" s="293" t="s">
        <v>632</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633</v>
      </c>
      <c r="B603" s="68"/>
      <c r="C603" s="218"/>
      <c r="D603" s="219"/>
      <c r="E603" s="280" t="s">
        <v>634</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635</v>
      </c>
      <c r="B604" s="68"/>
      <c r="C604" s="283" t="s">
        <v>636</v>
      </c>
      <c r="D604" s="284"/>
      <c r="E604" s="284"/>
      <c r="F604" s="284"/>
      <c r="G604" s="284"/>
      <c r="H604" s="285"/>
      <c r="I604" s="277" t="s">
        <v>637</v>
      </c>
      <c r="J604" s="105">
        <v>14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638</v>
      </c>
      <c r="B605" s="68"/>
      <c r="C605" s="218"/>
      <c r="D605" s="219"/>
      <c r="E605" s="280" t="s">
        <v>634</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0" t="s">
        <v>640</v>
      </c>
      <c r="D606" s="281"/>
      <c r="E606" s="281"/>
      <c r="F606" s="281"/>
      <c r="G606" s="281"/>
      <c r="H606" s="282"/>
      <c r="I606" s="98" t="s">
        <v>641</v>
      </c>
      <c r="J606" s="93">
        <v>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642</v>
      </c>
      <c r="B607" s="68"/>
      <c r="C607" s="289" t="s">
        <v>643</v>
      </c>
      <c r="D607" s="290"/>
      <c r="E607" s="290"/>
      <c r="F607" s="290"/>
      <c r="G607" s="290"/>
      <c r="H607" s="291"/>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645</v>
      </c>
      <c r="B608" s="68"/>
      <c r="C608" s="289" t="s">
        <v>646</v>
      </c>
      <c r="D608" s="290"/>
      <c r="E608" s="290"/>
      <c r="F608" s="290"/>
      <c r="G608" s="290"/>
      <c r="H608" s="291"/>
      <c r="I608" s="98" t="s">
        <v>647</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648</v>
      </c>
      <c r="B609" s="68"/>
      <c r="C609" s="289" t="s">
        <v>649</v>
      </c>
      <c r="D609" s="290"/>
      <c r="E609" s="290"/>
      <c r="F609" s="290"/>
      <c r="G609" s="290"/>
      <c r="H609" s="291"/>
      <c r="I609" s="98" t="s">
        <v>650</v>
      </c>
      <c r="J609" s="93" t="str">
        <f t="shared" si="108"/>
        <v>未確認</v>
      </c>
      <c r="K609" s="152" t="str">
        <f t="shared" si="109"/>
        <v>※</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651</v>
      </c>
      <c r="B610" s="68"/>
      <c r="C610" s="289" t="s">
        <v>652</v>
      </c>
      <c r="D610" s="290"/>
      <c r="E610" s="290"/>
      <c r="F610" s="290"/>
      <c r="G610" s="290"/>
      <c r="H610" s="291"/>
      <c r="I610" s="98" t="s">
        <v>653</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89" t="s">
        <v>655</v>
      </c>
      <c r="D611" s="290"/>
      <c r="E611" s="290"/>
      <c r="F611" s="290"/>
      <c r="G611" s="290"/>
      <c r="H611" s="291"/>
      <c r="I611" s="160" t="s">
        <v>656</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657</v>
      </c>
      <c r="B612" s="68"/>
      <c r="C612" s="289" t="s">
        <v>658</v>
      </c>
      <c r="D612" s="290"/>
      <c r="E612" s="290"/>
      <c r="F612" s="290"/>
      <c r="G612" s="290"/>
      <c r="H612" s="291"/>
      <c r="I612" s="98" t="s">
        <v>659</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0" t="s">
        <v>662</v>
      </c>
      <c r="D620" s="281"/>
      <c r="E620" s="281"/>
      <c r="F620" s="281"/>
      <c r="G620" s="281"/>
      <c r="H620" s="282"/>
      <c r="I620" s="318" t="s">
        <v>663</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0" t="s">
        <v>665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0" t="s">
        <v>667</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668</v>
      </c>
      <c r="B623" s="92"/>
      <c r="C623" s="280" t="s">
        <v>669</v>
      </c>
      <c r="D623" s="281"/>
      <c r="E623" s="281"/>
      <c r="F623" s="281"/>
      <c r="G623" s="281"/>
      <c r="H623" s="282"/>
      <c r="I623" s="273" t="s">
        <v>670</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89" t="s">
        <v>673</v>
      </c>
      <c r="D625" s="290"/>
      <c r="E625" s="290"/>
      <c r="F625" s="290"/>
      <c r="G625" s="290"/>
      <c r="H625" s="291"/>
      <c r="I625" s="98" t="s">
        <v>674</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675</v>
      </c>
      <c r="B626" s="92"/>
      <c r="C626" s="280" t="s">
        <v>676</v>
      </c>
      <c r="D626" s="281"/>
      <c r="E626" s="281"/>
      <c r="F626" s="281"/>
      <c r="G626" s="281"/>
      <c r="H626" s="282"/>
      <c r="I626" s="103" t="s">
        <v>677</v>
      </c>
      <c r="J626" s="93" t="str">
        <f t="shared" si="115"/>
        <v>未確認</v>
      </c>
      <c r="K626" s="152" t="str">
        <f t="shared" si="114"/>
        <v>※</v>
      </c>
      <c r="L626" s="94" t="s">
        <v>431</v>
      </c>
      <c r="M626" s="259" t="s">
        <v>431</v>
      </c>
      <c r="N626" s="259" t="s">
        <v>431</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0" t="s">
        <v>679</v>
      </c>
      <c r="D627" s="281"/>
      <c r="E627" s="281"/>
      <c r="F627" s="281"/>
      <c r="G627" s="281"/>
      <c r="H627" s="282"/>
      <c r="I627" s="103" t="s">
        <v>680</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681</v>
      </c>
      <c r="B628" s="96"/>
      <c r="C628" s="289" t="s">
        <v>682</v>
      </c>
      <c r="D628" s="290"/>
      <c r="E628" s="290"/>
      <c r="F628" s="290"/>
      <c r="G628" s="290"/>
      <c r="H628" s="291"/>
      <c r="I628" s="98" t="s">
        <v>683</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0" t="s">
        <v>685</v>
      </c>
      <c r="D629" s="281"/>
      <c r="E629" s="281"/>
      <c r="F629" s="281"/>
      <c r="G629" s="281"/>
      <c r="H629" s="282"/>
      <c r="I629" s="98" t="s">
        <v>686</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687</v>
      </c>
      <c r="B630" s="96"/>
      <c r="C630" s="289" t="s">
        <v>688</v>
      </c>
      <c r="D630" s="290"/>
      <c r="E630" s="290"/>
      <c r="F630" s="290"/>
      <c r="G630" s="290"/>
      <c r="H630" s="291"/>
      <c r="I630" s="98" t="s">
        <v>689</v>
      </c>
      <c r="J630" s="93" t="str">
        <f t="shared" si="115"/>
        <v>未確認</v>
      </c>
      <c r="K630" s="152" t="str">
        <f t="shared" si="114"/>
        <v>※</v>
      </c>
      <c r="L630" s="94">
        <v>0</v>
      </c>
      <c r="M630" s="259">
        <v>0</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89" t="s">
        <v>691</v>
      </c>
      <c r="D631" s="290"/>
      <c r="E631" s="290"/>
      <c r="F631" s="290"/>
      <c r="G631" s="290"/>
      <c r="H631" s="291"/>
      <c r="I631" s="98" t="s">
        <v>692</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694</v>
      </c>
      <c r="B639" s="92"/>
      <c r="C639" s="289" t="s">
        <v>695</v>
      </c>
      <c r="D639" s="290"/>
      <c r="E639" s="290"/>
      <c r="F639" s="290"/>
      <c r="G639" s="290"/>
      <c r="H639" s="291"/>
      <c r="I639" s="98" t="s">
        <v>696</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697</v>
      </c>
      <c r="B640" s="96"/>
      <c r="C640" s="289" t="s">
        <v>698</v>
      </c>
      <c r="D640" s="290"/>
      <c r="E640" s="290"/>
      <c r="F640" s="290"/>
      <c r="G640" s="290"/>
      <c r="H640" s="291"/>
      <c r="I640" s="98" t="s">
        <v>699</v>
      </c>
      <c r="J640" s="93" t="str">
        <f ref="J640:J646" t="shared" si="121">IF(SUM(L640:BS640)=0,IF(COUNTIF(L640:BS640,"未確認")&gt;0,"未確認",IF(COUNTIF(L640:BS640,"~*")&gt;0,"*",SUM(L640:BS640))),SUM(L640:BS640))</f>
        <v>未確認</v>
      </c>
      <c r="K640" s="152" t="str">
        <f t="shared" si="120"/>
        <v>※</v>
      </c>
      <c r="L640" s="94">
        <v>0</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700</v>
      </c>
      <c r="B641" s="96"/>
      <c r="C641" s="289" t="s">
        <v>701</v>
      </c>
      <c r="D641" s="290"/>
      <c r="E641" s="290"/>
      <c r="F641" s="290"/>
      <c r="G641" s="290"/>
      <c r="H641" s="291"/>
      <c r="I641" s="98" t="s">
        <v>702</v>
      </c>
      <c r="J641" s="93" t="str">
        <f t="shared" si="121"/>
        <v>未確認</v>
      </c>
      <c r="K641" s="152" t="str">
        <f t="shared" si="120"/>
        <v>※</v>
      </c>
      <c r="L641" s="94">
        <v>0</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703</v>
      </c>
      <c r="B642" s="96"/>
      <c r="C642" s="280" t="s">
        <v>704</v>
      </c>
      <c r="D642" s="281"/>
      <c r="E642" s="281"/>
      <c r="F642" s="281"/>
      <c r="G642" s="281"/>
      <c r="H642" s="282"/>
      <c r="I642" s="98" t="s">
        <v>705</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89" t="s">
        <v>707</v>
      </c>
      <c r="D643" s="290"/>
      <c r="E643" s="290"/>
      <c r="F643" s="290"/>
      <c r="G643" s="290"/>
      <c r="H643" s="291"/>
      <c r="I643" s="98" t="s">
        <v>708</v>
      </c>
      <c r="J643" s="93" t="str">
        <f t="shared" si="121"/>
        <v>未確認</v>
      </c>
      <c r="K643" s="152" t="str">
        <f t="shared" si="120"/>
        <v>※</v>
      </c>
      <c r="L643" s="94" t="s">
        <v>431</v>
      </c>
      <c r="M643" s="259" t="s">
        <v>431</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709</v>
      </c>
      <c r="B644" s="96"/>
      <c r="C644" s="289" t="s">
        <v>710</v>
      </c>
      <c r="D644" s="290"/>
      <c r="E644" s="290"/>
      <c r="F644" s="290"/>
      <c r="G644" s="290"/>
      <c r="H644" s="291"/>
      <c r="I644" s="98" t="s">
        <v>711</v>
      </c>
      <c r="J644" s="93" t="str">
        <f t="shared" si="121"/>
        <v>未確認</v>
      </c>
      <c r="K644" s="152" t="str">
        <f t="shared" si="120"/>
        <v>※</v>
      </c>
      <c r="L644" s="94" t="s">
        <v>431</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712</v>
      </c>
      <c r="B645" s="96"/>
      <c r="C645" s="289" t="s">
        <v>713</v>
      </c>
      <c r="D645" s="290"/>
      <c r="E645" s="290"/>
      <c r="F645" s="290"/>
      <c r="G645" s="290"/>
      <c r="H645" s="291"/>
      <c r="I645" s="98" t="s">
        <v>714</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0" t="s">
        <v>716</v>
      </c>
      <c r="D646" s="281"/>
      <c r="E646" s="281"/>
      <c r="F646" s="281"/>
      <c r="G646" s="281"/>
      <c r="H646" s="282"/>
      <c r="I646" s="98" t="s">
        <v>717</v>
      </c>
      <c r="J646" s="93" t="str">
        <f t="shared" si="121"/>
        <v>未確認</v>
      </c>
      <c r="K646" s="152" t="str">
        <f t="shared" si="120"/>
        <v>※</v>
      </c>
      <c r="L646" s="94" t="s">
        <v>431</v>
      </c>
      <c r="M646" s="259" t="s">
        <v>431</v>
      </c>
      <c r="N646" s="259" t="s">
        <v>431</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6" t="s">
        <v>720</v>
      </c>
      <c r="D654" s="297"/>
      <c r="E654" s="297"/>
      <c r="F654" s="297"/>
      <c r="G654" s="297"/>
      <c r="H654" s="298"/>
      <c r="I654" s="98" t="s">
        <v>721</v>
      </c>
      <c r="J654" s="93" t="str">
        <f>IF(SUM(L654:BS654)=0,IF(COUNTIF(L654:BS654,"未確認")&gt;0,"未確認",IF(COUNTIF(L654:BS654,"~*")&gt;0,"*",SUM(L654:BS654))),SUM(L654:BS654))</f>
        <v>未確認</v>
      </c>
      <c r="K654" s="152" t="str">
        <f ref="K654:K668" t="shared" si="126">IF(OR(COUNTIF(L654:BS654,"未確認")&gt;0,COUNTIF(L654:BS654,"*")&gt;0),"※","")</f>
        <v>※</v>
      </c>
      <c r="L654" s="94" t="s">
        <v>431</v>
      </c>
      <c r="M654" s="259" t="s">
        <v>431</v>
      </c>
      <c r="N654" s="259" t="s">
        <v>431</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722</v>
      </c>
      <c r="B655" s="68"/>
      <c r="C655" s="139"/>
      <c r="D655" s="163"/>
      <c r="E655" s="289" t="s">
        <v>723</v>
      </c>
      <c r="F655" s="290"/>
      <c r="G655" s="290"/>
      <c r="H655" s="291"/>
      <c r="I655" s="98" t="s">
        <v>724</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725</v>
      </c>
      <c r="B656" s="68"/>
      <c r="C656" s="139"/>
      <c r="D656" s="163"/>
      <c r="E656" s="289" t="s">
        <v>726</v>
      </c>
      <c r="F656" s="290"/>
      <c r="G656" s="290"/>
      <c r="H656" s="291"/>
      <c r="I656" s="98" t="s">
        <v>727</v>
      </c>
      <c r="J656" s="93" t="str">
        <f t="shared" si="127"/>
        <v>未確認</v>
      </c>
      <c r="K656" s="152" t="str">
        <f t="shared" si="126"/>
        <v>※</v>
      </c>
      <c r="L656" s="94" t="s">
        <v>431</v>
      </c>
      <c r="M656" s="259" t="s">
        <v>431</v>
      </c>
      <c r="N656" s="259" t="s">
        <v>431</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728</v>
      </c>
      <c r="B657" s="68"/>
      <c r="C657" s="221"/>
      <c r="D657" s="222"/>
      <c r="E657" s="289" t="s">
        <v>729</v>
      </c>
      <c r="F657" s="290"/>
      <c r="G657" s="290"/>
      <c r="H657" s="291"/>
      <c r="I657" s="98" t="s">
        <v>730</v>
      </c>
      <c r="J657" s="93" t="str">
        <f t="shared" si="127"/>
        <v>未確認</v>
      </c>
      <c r="K657" s="152" t="str">
        <f t="shared" si="126"/>
        <v>※</v>
      </c>
      <c r="L657" s="94" t="s">
        <v>431</v>
      </c>
      <c r="M657" s="259">
        <v>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89" t="s">
        <v>732</v>
      </c>
      <c r="F658" s="290"/>
      <c r="G658" s="290"/>
      <c r="H658" s="291"/>
      <c r="I658" s="98" t="s">
        <v>733</v>
      </c>
      <c r="J658" s="93" t="str">
        <f t="shared" si="127"/>
        <v>未確認</v>
      </c>
      <c r="K658" s="152" t="str">
        <f t="shared" si="126"/>
        <v>※</v>
      </c>
      <c r="L658" s="94" t="s">
        <v>431</v>
      </c>
      <c r="M658" s="259" t="s">
        <v>431</v>
      </c>
      <c r="N658" s="259" t="s">
        <v>431</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734</v>
      </c>
      <c r="B659" s="68"/>
      <c r="C659" s="139"/>
      <c r="D659" s="163"/>
      <c r="E659" s="289" t="s">
        <v>735</v>
      </c>
      <c r="F659" s="290"/>
      <c r="G659" s="290"/>
      <c r="H659" s="291"/>
      <c r="I659" s="98" t="s">
        <v>736</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737</v>
      </c>
      <c r="B660" s="68"/>
      <c r="C660" s="139"/>
      <c r="D660" s="163"/>
      <c r="E660" s="289" t="s">
        <v>738</v>
      </c>
      <c r="F660" s="290"/>
      <c r="G660" s="290"/>
      <c r="H660" s="291"/>
      <c r="I660" s="98" t="s">
        <v>739</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740</v>
      </c>
      <c r="B661" s="68"/>
      <c r="C661" s="139"/>
      <c r="D661" s="163"/>
      <c r="E661" s="289" t="s">
        <v>741</v>
      </c>
      <c r="F661" s="290"/>
      <c r="G661" s="290"/>
      <c r="H661" s="291"/>
      <c r="I661" s="98" t="s">
        <v>742</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743</v>
      </c>
      <c r="B662" s="68"/>
      <c r="C662" s="141"/>
      <c r="D662" s="164"/>
      <c r="E662" s="289" t="s">
        <v>744</v>
      </c>
      <c r="F662" s="290"/>
      <c r="G662" s="290"/>
      <c r="H662" s="291"/>
      <c r="I662" s="98" t="s">
        <v>745</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746</v>
      </c>
      <c r="B663" s="68"/>
      <c r="C663" s="289" t="s">
        <v>747</v>
      </c>
      <c r="D663" s="290"/>
      <c r="E663" s="290"/>
      <c r="F663" s="290"/>
      <c r="G663" s="290"/>
      <c r="H663" s="291"/>
      <c r="I663" s="98" t="s">
        <v>748</v>
      </c>
      <c r="J663" s="93" t="str">
        <f t="shared" si="127"/>
        <v>未確認</v>
      </c>
      <c r="K663" s="152" t="str">
        <f t="shared" si="126"/>
        <v>※</v>
      </c>
      <c r="L663" s="94" t="s">
        <v>431</v>
      </c>
      <c r="M663" s="259">
        <v>0</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0" t="s">
        <v>750</v>
      </c>
      <c r="D664" s="281"/>
      <c r="E664" s="281"/>
      <c r="F664" s="281"/>
      <c r="G664" s="281"/>
      <c r="H664" s="282"/>
      <c r="I664" s="103" t="s">
        <v>751</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752</v>
      </c>
      <c r="B665" s="68"/>
      <c r="C665" s="289" t="s">
        <v>753</v>
      </c>
      <c r="D665" s="290"/>
      <c r="E665" s="290"/>
      <c r="F665" s="290"/>
      <c r="G665" s="290"/>
      <c r="H665" s="291"/>
      <c r="I665" s="98" t="s">
        <v>754</v>
      </c>
      <c r="J665" s="93" t="str">
        <f t="shared" si="127"/>
        <v>未確認</v>
      </c>
      <c r="K665" s="152" t="str">
        <f t="shared" si="126"/>
        <v>※</v>
      </c>
      <c r="L665" s="94">
        <v>0</v>
      </c>
      <c r="M665" s="259">
        <v>0</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755</v>
      </c>
      <c r="B666" s="68"/>
      <c r="C666" s="289" t="s">
        <v>756</v>
      </c>
      <c r="D666" s="290"/>
      <c r="E666" s="290"/>
      <c r="F666" s="290"/>
      <c r="G666" s="290"/>
      <c r="H666" s="291"/>
      <c r="I666" s="98" t="s">
        <v>757</v>
      </c>
      <c r="J666" s="93" t="str">
        <f t="shared" si="127"/>
        <v>未確認</v>
      </c>
      <c r="K666" s="152" t="str">
        <f t="shared" si="126"/>
        <v>※</v>
      </c>
      <c r="L666" s="94" t="s">
        <v>431</v>
      </c>
      <c r="M666" s="259" t="s">
        <v>431</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758</v>
      </c>
      <c r="B667" s="68"/>
      <c r="C667" s="280" t="s">
        <v>759</v>
      </c>
      <c r="D667" s="281"/>
      <c r="E667" s="281"/>
      <c r="F667" s="281"/>
      <c r="G667" s="281"/>
      <c r="H667" s="282"/>
      <c r="I667" s="98" t="s">
        <v>760</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89" t="s">
        <v>762</v>
      </c>
      <c r="D668" s="290"/>
      <c r="E668" s="290"/>
      <c r="F668" s="290"/>
      <c r="G668" s="290"/>
      <c r="H668" s="291"/>
      <c r="I668" s="98" t="s">
        <v>763</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764</v>
      </c>
      <c r="B675" s="68"/>
      <c r="C675" s="280" t="s">
        <v>765</v>
      </c>
      <c r="D675" s="281"/>
      <c r="E675" s="281"/>
      <c r="F675" s="281"/>
      <c r="G675" s="281"/>
      <c r="H675" s="282"/>
      <c r="I675" s="103" t="s">
        <v>766</v>
      </c>
      <c r="J675" s="165"/>
      <c r="K675" s="166"/>
      <c r="L675" s="80" t="s">
        <v>38</v>
      </c>
      <c r="M675" s="253" t="s">
        <v>38</v>
      </c>
      <c r="N675" s="253" t="s">
        <v>38</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63</v>
      </c>
      <c r="M678" s="253">
        <v>29</v>
      </c>
      <c r="N678" s="253">
        <v>29</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v>330</v>
      </c>
      <c r="M702" s="259">
        <v>307</v>
      </c>
      <c r="N702" s="259">
        <v>275</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t="s">
        <v>431</v>
      </c>
      <c r="M714" s="259" t="s">
        <v>431</v>
      </c>
      <c r="N714" s="259" t="s">
        <v>431</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2022-04-25T16:35:01Z</dcterms:created>
  <dcterms:modified xsi:type="dcterms:W3CDTF">2022-04-25T16:35:01Z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