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<sst xmlns="http://schemas.openxmlformats.org/spreadsheetml/2006/main" count="838" uniqueCount="838">
  <si>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西条愛寿会病院</t>
  </si>
  <si>
    <t>〒793-0035 愛媛県 西条市福武字蔵尾甲１５８－１</t>
  </si>
  <si>
    <t>病棟の建築時期と構造</t>
  </si>
  <si>
    <t>建物情報＼病棟名</t>
  </si>
  <si>
    <t>第1病棟</t>
  </si>
  <si>
    <t>第2病棟</t>
  </si>
  <si>
    <t>第3病棟</t>
  </si>
  <si>
    <t>第5病棟</t>
  </si>
  <si>
    <t>第6病棟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</si>
  <si>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</si>
  <si>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</si>
  <si>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</si>
  <si>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</si>
  <si>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</si>
  <si>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</si>
  <si>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</si>
  <si>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</si>
  <si>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</si>
  <si>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</si>
  <si>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</si>
  <si>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</si>
  <si>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</si>
  <si>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</si>
  <si>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</si>
  <si>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</si>
  <si>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</si>
  <si>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</si>
  <si>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</si>
  <si>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</si>
  <si>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</si>
  <si>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</si>
  <si>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</si>
  <si>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</si>
  <si>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</si>
  <si>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</si>
  <si>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</si>
  <si>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</si>
  <si>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</si>
  <si>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</si>
  <si>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</si>
  <si>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</si>
  <si>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</si>
  <si>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</si>
  <si>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</si>
  <si>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</si>
  <si>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</si>
  <si>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</si>
  <si>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</si>
  <si>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</si>
  <si>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</si>
  <si>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</si>
  <si>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</si>
  <si>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</si>
  <si>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</si>
  <si>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</si>
  <si>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</si>
  <si>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</si>
  <si>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</si>
  <si>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</si>
  <si>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</si>
  <si>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</si>
  <si>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</si>
  <si>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</si>
  <si>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</si>
  <si>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</si>
  <si>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</si>
  <si>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</si>
  <si>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</si>
  <si>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</si>
  <si>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</si>
  <si>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</si>
  <si>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</si>
  <si>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</si>
  <si>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</si>
  <si>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</si>
  <si>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</si>
  <si>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</si>
  <si>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</si>
  <si>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</si>
  <si>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</si>
  <si>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</si>
  <si>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</si>
  <si>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</si>
  <si>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</si>
  <si>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</si>
  <si>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</si>
  <si>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</si>
  <si>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</si>
  <si>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</si>
  <si>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</si>
  <si>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</si>
  <si>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</si>
  <si>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</si>
  <si>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</si>
  <si>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</si>
  <si>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</si>
  <si>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</si>
  <si>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</si>
  <si>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</si>
  <si>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</si>
  <si>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</si>
  <si>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</si>
  <si>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</si>
  <si>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</si>
  <si>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</si>
  <si>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</si>
  <si>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</si>
  <si>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</si>
  <si>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</si>
  <si>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</si>
  <si>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泌尿器科</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</si>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</sst>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t="s">
        <v>20</v>
      </c>
      <c r="M20" s="21" t="s">
        <v>20</v>
      </c>
      <c r="N20" s="21" t="s">
        <v>20</v>
      </c>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19</v>
      </c>
      <c r="J31" s="300"/>
      <c r="K31" s="301"/>
      <c r="L31" s="21" t="s">
        <v>20</v>
      </c>
      <c r="M31" s="21" t="s">
        <v>20</v>
      </c>
      <c r="N31" s="21" t="s">
        <v>20</v>
      </c>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19</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v>15</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v>14</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v>15</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45</v>
      </c>
      <c r="M108" s="192">
        <v>45</v>
      </c>
      <c r="N108" s="192">
        <v>45</v>
      </c>
      <c r="O108" s="192">
        <v>30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45</v>
      </c>
      <c r="M109" s="192">
        <v>45</v>
      </c>
      <c r="N109" s="192">
        <v>45</v>
      </c>
      <c r="O109" s="192">
        <v>30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45</v>
      </c>
      <c r="M111" s="192">
        <v>45</v>
      </c>
      <c r="N111" s="192">
        <v>45</v>
      </c>
      <c r="O111" s="192">
        <v>30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45</v>
      </c>
      <c r="M112" s="192">
        <v>45</v>
      </c>
      <c r="N112" s="192">
        <v>45</v>
      </c>
      <c r="O112" s="192">
        <v>30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45</v>
      </c>
      <c r="M114" s="192">
        <v>45</v>
      </c>
      <c r="N114" s="192">
        <v>45</v>
      </c>
      <c r="O114" s="192">
        <v>30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45</v>
      </c>
      <c r="M115" s="192">
        <v>45</v>
      </c>
      <c r="N115" s="192">
        <v>45</v>
      </c>
      <c r="O115" s="192">
        <v>30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106</v>
      </c>
      <c r="O125" s="253" t="s">
        <v>106</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38</v>
      </c>
      <c r="M126" s="253" t="s">
        <v>38</v>
      </c>
      <c r="N126" s="253" t="s">
        <v>105</v>
      </c>
      <c r="O126" s="253" t="s">
        <v>105</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38</v>
      </c>
      <c r="M127" s="253" t="s">
        <v>38</v>
      </c>
      <c r="N127" s="253" t="s">
        <v>110</v>
      </c>
      <c r="O127" s="253" t="s">
        <v>111</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t="s">
        <v>117</v>
      </c>
      <c r="O136" s="253" t="s">
        <v>117</v>
      </c>
      <c r="P136" s="253" t="s">
        <v>118</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119</v>
      </c>
      <c r="F137" s="290"/>
      <c r="G137" s="290"/>
      <c r="H137" s="291"/>
      <c r="I137" s="356"/>
      <c r="J137" s="81"/>
      <c r="K137" s="82"/>
      <c r="L137" s="80">
        <v>45</v>
      </c>
      <c r="M137" s="253">
        <v>45</v>
      </c>
      <c r="N137" s="253">
        <v>45</v>
      </c>
      <c r="O137" s="253">
        <v>30</v>
      </c>
      <c r="P137" s="253">
        <v>15</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3</v>
      </c>
      <c r="M191" s="255">
        <v>5</v>
      </c>
      <c r="N191" s="255">
        <v>5</v>
      </c>
      <c r="O191" s="255">
        <v>2</v>
      </c>
      <c r="P191" s="255">
        <v>10</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1.1</v>
      </c>
      <c r="M192" s="255">
        <v>1.4</v>
      </c>
      <c r="N192" s="255">
        <v>1.4</v>
      </c>
      <c r="O192" s="255">
        <v>1.7</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4</v>
      </c>
      <c r="M193" s="255">
        <v>1</v>
      </c>
      <c r="N193" s="255">
        <v>1</v>
      </c>
      <c r="O193" s="255">
        <v>2</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0.9</v>
      </c>
      <c r="M194" s="255">
        <v>0.9</v>
      </c>
      <c r="N194" s="255">
        <v>0.9</v>
      </c>
      <c r="O194" s="255">
        <v>1.7</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6</v>
      </c>
      <c r="M195" s="255">
        <v>6</v>
      </c>
      <c r="N195" s="255">
        <v>7</v>
      </c>
      <c r="O195" s="255">
        <v>8</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0.8</v>
      </c>
      <c r="M196" s="255">
        <v>2</v>
      </c>
      <c r="N196" s="255">
        <v>1.9</v>
      </c>
      <c r="O196" s="255">
        <v>0.9</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2</v>
      </c>
      <c r="N219" s="108">
        <v>0</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0.9</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1</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7</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3</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0.8</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4</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3</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2</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208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159</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192</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192</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44</v>
      </c>
      <c r="M314" s="255">
        <v>45</v>
      </c>
      <c r="N314" s="255">
        <v>28</v>
      </c>
      <c r="O314" s="255">
        <v>31</v>
      </c>
      <c r="P314" s="255">
        <v>56</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25</v>
      </c>
      <c r="M315" s="255">
        <v>21</v>
      </c>
      <c r="N315" s="255">
        <v>12</v>
      </c>
      <c r="O315" s="255">
        <v>23</v>
      </c>
      <c r="P315" s="255">
        <v>50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19</v>
      </c>
      <c r="M317" s="255">
        <v>24</v>
      </c>
      <c r="N317" s="255">
        <v>16</v>
      </c>
      <c r="O317" s="255">
        <v>8</v>
      </c>
      <c r="P317" s="255">
        <v>6</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15745</v>
      </c>
      <c r="M318" s="255">
        <v>15405</v>
      </c>
      <c r="N318" s="255">
        <v>16193</v>
      </c>
      <c r="O318" s="255">
        <v>10499</v>
      </c>
      <c r="P318" s="255">
        <v>3498</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44</v>
      </c>
      <c r="M319" s="255">
        <v>46</v>
      </c>
      <c r="N319" s="255">
        <v>29</v>
      </c>
      <c r="O319" s="255">
        <v>30</v>
      </c>
      <c r="P319" s="255">
        <v>56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44</v>
      </c>
      <c r="M327" s="255">
        <v>44</v>
      </c>
      <c r="N327" s="255">
        <v>28</v>
      </c>
      <c r="O327" s="255">
        <v>26</v>
      </c>
      <c r="P327" s="255">
        <v>56</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v>
      </c>
      <c r="N328" s="255">
        <v>0</v>
      </c>
      <c r="O328" s="255">
        <v>2</v>
      </c>
      <c r="P328" s="255">
        <v>3</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4</v>
      </c>
      <c r="M329" s="255">
        <v>3</v>
      </c>
      <c r="N329" s="255">
        <v>3</v>
      </c>
      <c r="O329" s="255">
        <v>4</v>
      </c>
      <c r="P329" s="255">
        <v>7</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18</v>
      </c>
      <c r="M330" s="255">
        <v>17</v>
      </c>
      <c r="N330" s="255">
        <v>10</v>
      </c>
      <c r="O330" s="255">
        <v>17</v>
      </c>
      <c r="P330" s="255">
        <v>44</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22</v>
      </c>
      <c r="M331" s="255">
        <v>23</v>
      </c>
      <c r="N331" s="255">
        <v>15</v>
      </c>
      <c r="O331" s="255">
        <v>0</v>
      </c>
      <c r="P331" s="255">
        <v>2</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v>3</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192</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44</v>
      </c>
      <c r="M335" s="255">
        <v>46</v>
      </c>
      <c r="N335" s="255">
        <v>29</v>
      </c>
      <c r="O335" s="255">
        <v>30</v>
      </c>
      <c r="P335" s="255">
        <v>56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1</v>
      </c>
      <c r="M336" s="255">
        <v>1</v>
      </c>
      <c r="N336" s="255">
        <v>2</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0</v>
      </c>
      <c r="M337" s="255">
        <v>1</v>
      </c>
      <c r="N337" s="255">
        <v>1</v>
      </c>
      <c r="O337" s="255">
        <v>4</v>
      </c>
      <c r="P337" s="255">
        <v>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0</v>
      </c>
      <c r="M338" s="255">
        <v>0</v>
      </c>
      <c r="N338" s="255">
        <v>2</v>
      </c>
      <c r="O338" s="255">
        <v>0</v>
      </c>
      <c r="P338" s="255">
        <v>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0</v>
      </c>
      <c r="M339" s="255">
        <v>5</v>
      </c>
      <c r="N339" s="255">
        <v>1</v>
      </c>
      <c r="O339" s="255">
        <v>2</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4</v>
      </c>
      <c r="M340" s="255">
        <v>11</v>
      </c>
      <c r="N340" s="255">
        <v>2</v>
      </c>
      <c r="O340" s="255">
        <v>4</v>
      </c>
      <c r="P340" s="255">
        <v>1</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0</v>
      </c>
      <c r="M342" s="255">
        <v>1</v>
      </c>
      <c r="N342" s="255">
        <v>0</v>
      </c>
      <c r="O342" s="255">
        <v>1</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39</v>
      </c>
      <c r="M343" s="255">
        <v>27</v>
      </c>
      <c r="N343" s="255">
        <v>21</v>
      </c>
      <c r="O343" s="255">
        <v>19</v>
      </c>
      <c r="P343" s="255">
        <v>51</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192</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43</v>
      </c>
      <c r="M352" s="255">
        <v>45</v>
      </c>
      <c r="N352" s="255">
        <v>27</v>
      </c>
      <c r="O352" s="255">
        <v>30</v>
      </c>
      <c r="P352" s="255">
        <v>56</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39</v>
      </c>
      <c r="M353" s="255">
        <v>27</v>
      </c>
      <c r="N353" s="255">
        <v>21</v>
      </c>
      <c r="O353" s="255">
        <v>19</v>
      </c>
      <c r="P353" s="255">
        <v>51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12</v>
      </c>
      <c r="N354" s="255">
        <v>3</v>
      </c>
      <c r="O354" s="255">
        <v>9</v>
      </c>
      <c r="P354" s="255">
        <v>5</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6</v>
      </c>
      <c r="N355" s="255">
        <v>3</v>
      </c>
      <c r="O355" s="255">
        <v>2</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19</v>
      </c>
      <c r="O389" s="59" t="s">
        <v>19</v>
      </c>
      <c r="P389" s="59" t="s">
        <v>19</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t="s">
        <v>367</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564</v>
      </c>
      <c r="M402" s="259">
        <v>549</v>
      </c>
      <c r="N402" s="259">
        <v>563</v>
      </c>
      <c r="O402" s="259">
        <v>373</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t="s">
        <v>367</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118</v>
      </c>
      <c r="D456" s="281"/>
      <c r="E456" s="281"/>
      <c r="F456" s="281"/>
      <c r="G456" s="281"/>
      <c r="H456" s="282"/>
      <c r="I456" s="385"/>
      <c r="J456" s="195" t="str">
        <f t="shared" si="63"/>
        <v>未確認</v>
      </c>
      <c r="K456" s="196" t="str">
        <f t="shared" si="64"/>
        <v>※</v>
      </c>
      <c r="L456" s="94">
        <v>0</v>
      </c>
      <c r="M456" s="259">
        <v>0</v>
      </c>
      <c r="N456" s="259">
        <v>0</v>
      </c>
      <c r="O456" s="259">
        <v>0</v>
      </c>
      <c r="P456" s="259">
        <v>165</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v>0</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589</v>
      </c>
      <c r="D569" s="284"/>
      <c r="E569" s="284"/>
      <c r="F569" s="284"/>
      <c r="G569" s="284"/>
      <c r="H569" s="285"/>
      <c r="I569" s="277" t="s">
        <v>590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1" t="s">
        <v>592</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1" t="s">
        <v>594</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1" t="s">
        <v>596</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1" t="s">
        <v>598</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1" t="s">
        <v>600</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1" t="s">
        <v>602</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1" t="s">
        <v>592</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1" t="s">
        <v>594</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1" t="s">
        <v>596</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1" t="s">
        <v>598</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1" t="s">
        <v>600</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1" t="s">
        <v>602</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1" t="s">
        <v>592</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1" t="s">
        <v>594</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1" t="s">
        <v>596</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1" t="s">
        <v>598</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1" t="s">
        <v>600</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1" t="s">
        <v>602</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618</v>
      </c>
      <c r="C597" s="289" t="s">
        <v>619</v>
      </c>
      <c r="D597" s="290"/>
      <c r="E597" s="290"/>
      <c r="F597" s="290"/>
      <c r="G597" s="290"/>
      <c r="H597" s="291"/>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621</v>
      </c>
      <c r="B598" s="68"/>
      <c r="C598" s="289" t="s">
        <v>622</v>
      </c>
      <c r="D598" s="290"/>
      <c r="E598" s="290"/>
      <c r="F598" s="290"/>
      <c r="G598" s="290"/>
      <c r="H598" s="291"/>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89" t="s">
        <v>625</v>
      </c>
      <c r="D599" s="290"/>
      <c r="E599" s="290"/>
      <c r="F599" s="290"/>
      <c r="G599" s="290"/>
      <c r="H599" s="291"/>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627</v>
      </c>
      <c r="B600" s="68"/>
      <c r="C600" s="289" t="s">
        <v>628</v>
      </c>
      <c r="D600" s="290"/>
      <c r="E600" s="290"/>
      <c r="F600" s="290"/>
      <c r="G600" s="290"/>
      <c r="H600" s="291"/>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89" t="s">
        <v>631</v>
      </c>
      <c r="D601" s="290"/>
      <c r="E601" s="290"/>
      <c r="F601" s="290"/>
      <c r="G601" s="290"/>
      <c r="H601" s="291"/>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633</v>
      </c>
      <c r="B602" s="68"/>
      <c r="C602" s="283" t="s">
        <v>634</v>
      </c>
      <c r="D602" s="284"/>
      <c r="E602" s="284"/>
      <c r="F602" s="284"/>
      <c r="G602" s="284"/>
      <c r="H602" s="285"/>
      <c r="I602" s="293" t="s">
        <v>635</v>
      </c>
      <c r="J602" s="105">
        <v>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636</v>
      </c>
      <c r="B603" s="68"/>
      <c r="C603" s="218"/>
      <c r="D603" s="219"/>
      <c r="E603" s="280" t="s">
        <v>637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638</v>
      </c>
      <c r="B604" s="68"/>
      <c r="C604" s="283" t="s">
        <v>639</v>
      </c>
      <c r="D604" s="284"/>
      <c r="E604" s="284"/>
      <c r="F604" s="284"/>
      <c r="G604" s="284"/>
      <c r="H604" s="285"/>
      <c r="I604" s="277" t="s">
        <v>640</v>
      </c>
      <c r="J604" s="105">
        <v>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641</v>
      </c>
      <c r="B605" s="68"/>
      <c r="C605" s="218"/>
      <c r="D605" s="219"/>
      <c r="E605" s="280" t="s">
        <v>637</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0" t="s">
        <v>643</v>
      </c>
      <c r="D606" s="281"/>
      <c r="E606" s="281"/>
      <c r="F606" s="281"/>
      <c r="G606" s="281"/>
      <c r="H606" s="282"/>
      <c r="I606" s="98" t="s">
        <v>644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645</v>
      </c>
      <c r="B607" s="68"/>
      <c r="C607" s="289" t="s">
        <v>646</v>
      </c>
      <c r="D607" s="290"/>
      <c r="E607" s="290"/>
      <c r="F607" s="290"/>
      <c r="G607" s="290"/>
      <c r="H607" s="291"/>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648</v>
      </c>
      <c r="B608" s="68"/>
      <c r="C608" s="289" t="s">
        <v>649</v>
      </c>
      <c r="D608" s="290"/>
      <c r="E608" s="290"/>
      <c r="F608" s="290"/>
      <c r="G608" s="290"/>
      <c r="H608" s="291"/>
      <c r="I608" s="98" t="s">
        <v>650</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651</v>
      </c>
      <c r="B609" s="68"/>
      <c r="C609" s="289" t="s">
        <v>652</v>
      </c>
      <c r="D609" s="290"/>
      <c r="E609" s="290"/>
      <c r="F609" s="290"/>
      <c r="G609" s="290"/>
      <c r="H609" s="291"/>
      <c r="I609" s="98" t="s">
        <v>653</v>
      </c>
      <c r="J609" s="93" t="str">
        <f t="shared" si="108"/>
        <v>未確認</v>
      </c>
      <c r="K609" s="152" t="str">
        <f t="shared" si="109"/>
        <v>※</v>
      </c>
      <c r="L609" s="94">
        <v>0</v>
      </c>
      <c r="M609" s="259" t="s">
        <v>367</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654</v>
      </c>
      <c r="B610" s="68"/>
      <c r="C610" s="289" t="s">
        <v>655</v>
      </c>
      <c r="D610" s="290"/>
      <c r="E610" s="290"/>
      <c r="F610" s="290"/>
      <c r="G610" s="290"/>
      <c r="H610" s="291"/>
      <c r="I610" s="98" t="s">
        <v>656</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89" t="s">
        <v>658</v>
      </c>
      <c r="D611" s="290"/>
      <c r="E611" s="290"/>
      <c r="F611" s="290"/>
      <c r="G611" s="290"/>
      <c r="H611" s="291"/>
      <c r="I611" s="160" t="s">
        <v>659</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660</v>
      </c>
      <c r="B612" s="68"/>
      <c r="C612" s="289" t="s">
        <v>661</v>
      </c>
      <c r="D612" s="290"/>
      <c r="E612" s="290"/>
      <c r="F612" s="290"/>
      <c r="G612" s="290"/>
      <c r="H612" s="291"/>
      <c r="I612" s="98" t="s">
        <v>662</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0" t="s">
        <v>665</v>
      </c>
      <c r="D620" s="281"/>
      <c r="E620" s="281"/>
      <c r="F620" s="281"/>
      <c r="G620" s="281"/>
      <c r="H620" s="282"/>
      <c r="I620" s="318"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0" t="s">
        <v>668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0" t="s">
        <v>670</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671</v>
      </c>
      <c r="B623" s="92"/>
      <c r="C623" s="280" t="s">
        <v>672</v>
      </c>
      <c r="D623" s="281"/>
      <c r="E623" s="281"/>
      <c r="F623" s="281"/>
      <c r="G623" s="281"/>
      <c r="H623" s="282"/>
      <c r="I623" s="273" t="s">
        <v>673</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89" t="s">
        <v>676</v>
      </c>
      <c r="D625" s="290"/>
      <c r="E625" s="290"/>
      <c r="F625" s="290"/>
      <c r="G625" s="290"/>
      <c r="H625" s="291"/>
      <c r="I625" s="98" t="s">
        <v>677</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678</v>
      </c>
      <c r="B626" s="92"/>
      <c r="C626" s="280" t="s">
        <v>679</v>
      </c>
      <c r="D626" s="281"/>
      <c r="E626" s="281"/>
      <c r="F626" s="281"/>
      <c r="G626" s="281"/>
      <c r="H626" s="282"/>
      <c r="I626" s="103" t="s">
        <v>680</v>
      </c>
      <c r="J626" s="93" t="str">
        <f t="shared" si="115"/>
        <v>未確認</v>
      </c>
      <c r="K626" s="152" t="str">
        <f t="shared" si="114"/>
        <v>※</v>
      </c>
      <c r="L626" s="94">
        <v>0</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0" t="s">
        <v>682</v>
      </c>
      <c r="D627" s="281"/>
      <c r="E627" s="281"/>
      <c r="F627" s="281"/>
      <c r="G627" s="281"/>
      <c r="H627" s="282"/>
      <c r="I627" s="103" t="s">
        <v>683</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684</v>
      </c>
      <c r="B628" s="96"/>
      <c r="C628" s="289" t="s">
        <v>685</v>
      </c>
      <c r="D628" s="290"/>
      <c r="E628" s="290"/>
      <c r="F628" s="290"/>
      <c r="G628" s="290"/>
      <c r="H628" s="291"/>
      <c r="I628" s="98" t="s">
        <v>686</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0" t="s">
        <v>688</v>
      </c>
      <c r="D629" s="281"/>
      <c r="E629" s="281"/>
      <c r="F629" s="281"/>
      <c r="G629" s="281"/>
      <c r="H629" s="282"/>
      <c r="I629" s="98" t="s">
        <v>689</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690</v>
      </c>
      <c r="B630" s="96"/>
      <c r="C630" s="289" t="s">
        <v>691</v>
      </c>
      <c r="D630" s="290"/>
      <c r="E630" s="290"/>
      <c r="F630" s="290"/>
      <c r="G630" s="290"/>
      <c r="H630" s="291"/>
      <c r="I630" s="98" t="s">
        <v>692</v>
      </c>
      <c r="J630" s="93" t="str">
        <f t="shared" si="115"/>
        <v>未確認</v>
      </c>
      <c r="K630" s="152" t="str">
        <f t="shared" si="114"/>
        <v>※</v>
      </c>
      <c r="L630" s="94">
        <v>0</v>
      </c>
      <c r="M630" s="259" t="s">
        <v>367</v>
      </c>
      <c r="N630" s="259">
        <v>0</v>
      </c>
      <c r="O630" s="259" t="s">
        <v>367</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89" t="s">
        <v>694</v>
      </c>
      <c r="D631" s="290"/>
      <c r="E631" s="290"/>
      <c r="F631" s="290"/>
      <c r="G631" s="290"/>
      <c r="H631" s="291"/>
      <c r="I631" s="98" t="s">
        <v>695</v>
      </c>
      <c r="J631" s="93" t="str">
        <f t="shared" si="115"/>
        <v>未確認</v>
      </c>
      <c r="K631" s="152" t="str">
        <f t="shared" si="114"/>
        <v>※</v>
      </c>
      <c r="L631" s="94">
        <v>0</v>
      </c>
      <c r="M631" s="259">
        <v>0</v>
      </c>
      <c r="N631" s="259">
        <v>0</v>
      </c>
      <c r="O631" s="259" t="s">
        <v>367</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697</v>
      </c>
      <c r="B639" s="92"/>
      <c r="C639" s="289" t="s">
        <v>698</v>
      </c>
      <c r="D639" s="290"/>
      <c r="E639" s="290"/>
      <c r="F639" s="290"/>
      <c r="G639" s="290"/>
      <c r="H639" s="291"/>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700</v>
      </c>
      <c r="B640" s="96"/>
      <c r="C640" s="289" t="s">
        <v>701</v>
      </c>
      <c r="D640" s="290"/>
      <c r="E640" s="290"/>
      <c r="F640" s="290"/>
      <c r="G640" s="290"/>
      <c r="H640" s="291"/>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703</v>
      </c>
      <c r="B641" s="96"/>
      <c r="C641" s="289" t="s">
        <v>704</v>
      </c>
      <c r="D641" s="290"/>
      <c r="E641" s="290"/>
      <c r="F641" s="290"/>
      <c r="G641" s="290"/>
      <c r="H641" s="291"/>
      <c r="I641" s="98" t="s">
        <v>705</v>
      </c>
      <c r="J641" s="93" t="str">
        <f t="shared" si="121"/>
        <v>未確認</v>
      </c>
      <c r="K641" s="152" t="str">
        <f t="shared" si="120"/>
        <v>※</v>
      </c>
      <c r="L641" s="94">
        <v>0</v>
      </c>
      <c r="M641" s="259">
        <v>0</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706</v>
      </c>
      <c r="B642" s="96"/>
      <c r="C642" s="280" t="s">
        <v>707</v>
      </c>
      <c r="D642" s="281"/>
      <c r="E642" s="281"/>
      <c r="F642" s="281"/>
      <c r="G642" s="281"/>
      <c r="H642" s="282"/>
      <c r="I642" s="98" t="s">
        <v>708</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89" t="s">
        <v>710</v>
      </c>
      <c r="D643" s="290"/>
      <c r="E643" s="290"/>
      <c r="F643" s="290"/>
      <c r="G643" s="290"/>
      <c r="H643" s="291"/>
      <c r="I643" s="98" t="s">
        <v>711</v>
      </c>
      <c r="J643" s="93" t="str">
        <f t="shared" si="121"/>
        <v>未確認</v>
      </c>
      <c r="K643" s="152" t="str">
        <f t="shared" si="120"/>
        <v>※</v>
      </c>
      <c r="L643" s="94">
        <v>0</v>
      </c>
      <c r="M643" s="259" t="s">
        <v>367</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712</v>
      </c>
      <c r="B644" s="96"/>
      <c r="C644" s="289" t="s">
        <v>713</v>
      </c>
      <c r="D644" s="290"/>
      <c r="E644" s="290"/>
      <c r="F644" s="290"/>
      <c r="G644" s="290"/>
      <c r="H644" s="291"/>
      <c r="I644" s="98" t="s">
        <v>714</v>
      </c>
      <c r="J644" s="93" t="str">
        <f t="shared" si="121"/>
        <v>未確認</v>
      </c>
      <c r="K644" s="152" t="str">
        <f t="shared" si="120"/>
        <v>※</v>
      </c>
      <c r="L644" s="94">
        <v>0</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715</v>
      </c>
      <c r="B645" s="96"/>
      <c r="C645" s="289" t="s">
        <v>716</v>
      </c>
      <c r="D645" s="290"/>
      <c r="E645" s="290"/>
      <c r="F645" s="290"/>
      <c r="G645" s="290"/>
      <c r="H645" s="291"/>
      <c r="I645" s="98" t="s">
        <v>717</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0" t="s">
        <v>719</v>
      </c>
      <c r="D646" s="281"/>
      <c r="E646" s="281"/>
      <c r="F646" s="281"/>
      <c r="G646" s="281"/>
      <c r="H646" s="282"/>
      <c r="I646" s="98" t="s">
        <v>720</v>
      </c>
      <c r="J646" s="93" t="str">
        <f t="shared" si="121"/>
        <v>未確認</v>
      </c>
      <c r="K646" s="152" t="str">
        <f t="shared" si="120"/>
        <v>※</v>
      </c>
      <c r="L646" s="94" t="s">
        <v>367</v>
      </c>
      <c r="M646" s="259" t="s">
        <v>367</v>
      </c>
      <c r="N646" s="259" t="s">
        <v>367</v>
      </c>
      <c r="O646" s="259" t="s">
        <v>367</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6" t="s">
        <v>723</v>
      </c>
      <c r="D654" s="297"/>
      <c r="E654" s="297"/>
      <c r="F654" s="297"/>
      <c r="G654" s="297"/>
      <c r="H654" s="298"/>
      <c r="I654" s="98" t="s">
        <v>724</v>
      </c>
      <c r="J654" s="93" t="str">
        <f>IF(SUM(L654:BS654)=0,IF(COUNTIF(L654:BS654,"未確認")&gt;0,"未確認",IF(COUNTIF(L654:BS654,"~*")&gt;0,"*",SUM(L654:BS654))),SUM(L654:BS654))</f>
        <v>未確認</v>
      </c>
      <c r="K654" s="152" t="str">
        <f ref="K654:K668" t="shared" si="126">IF(OR(COUNTIF(L654:BS654,"未確認")&gt;0,COUNTIF(L654:BS654,"*")&gt;0),"※","")</f>
        <v>※</v>
      </c>
      <c r="L654" s="94">
        <v>542</v>
      </c>
      <c r="M654" s="259">
        <v>526</v>
      </c>
      <c r="N654" s="259">
        <v>552</v>
      </c>
      <c r="O654" s="259">
        <v>372</v>
      </c>
      <c r="P654" s="259" t="s">
        <v>367</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725</v>
      </c>
      <c r="B655" s="68"/>
      <c r="C655" s="139"/>
      <c r="D655" s="163"/>
      <c r="E655" s="289" t="s">
        <v>726</v>
      </c>
      <c r="F655" s="290"/>
      <c r="G655" s="290"/>
      <c r="H655" s="291"/>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728</v>
      </c>
      <c r="B656" s="68"/>
      <c r="C656" s="139"/>
      <c r="D656" s="163"/>
      <c r="E656" s="289" t="s">
        <v>729</v>
      </c>
      <c r="F656" s="290"/>
      <c r="G656" s="290"/>
      <c r="H656" s="291"/>
      <c r="I656" s="98" t="s">
        <v>730</v>
      </c>
      <c r="J656" s="93" t="str">
        <f t="shared" si="127"/>
        <v>未確認</v>
      </c>
      <c r="K656" s="152" t="str">
        <f t="shared" si="126"/>
        <v>※</v>
      </c>
      <c r="L656" s="94">
        <v>221</v>
      </c>
      <c r="M656" s="259">
        <v>231</v>
      </c>
      <c r="N656" s="259">
        <v>242</v>
      </c>
      <c r="O656" s="259">
        <v>195</v>
      </c>
      <c r="P656" s="259">
        <v>0</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731</v>
      </c>
      <c r="B657" s="68"/>
      <c r="C657" s="221"/>
      <c r="D657" s="222"/>
      <c r="E657" s="289" t="s">
        <v>732</v>
      </c>
      <c r="F657" s="290"/>
      <c r="G657" s="290"/>
      <c r="H657" s="291"/>
      <c r="I657" s="98" t="s">
        <v>733</v>
      </c>
      <c r="J657" s="93" t="str">
        <f t="shared" si="127"/>
        <v>未確認</v>
      </c>
      <c r="K657" s="152" t="str">
        <f t="shared" si="126"/>
        <v>※</v>
      </c>
      <c r="L657" s="94" t="s">
        <v>367</v>
      </c>
      <c r="M657" s="259" t="s">
        <v>367</v>
      </c>
      <c r="N657" s="259" t="s">
        <v>367</v>
      </c>
      <c r="O657" s="259" t="s">
        <v>367</v>
      </c>
      <c r="P657" s="259" t="s">
        <v>367</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89" t="s">
        <v>735</v>
      </c>
      <c r="F658" s="290"/>
      <c r="G658" s="290"/>
      <c r="H658" s="291"/>
      <c r="I658" s="98" t="s">
        <v>736</v>
      </c>
      <c r="J658" s="93" t="str">
        <f t="shared" si="127"/>
        <v>未確認</v>
      </c>
      <c r="K658" s="152" t="str">
        <f t="shared" si="126"/>
        <v>※</v>
      </c>
      <c r="L658" s="94">
        <v>256</v>
      </c>
      <c r="M658" s="259">
        <v>225</v>
      </c>
      <c r="N658" s="259">
        <v>197</v>
      </c>
      <c r="O658" s="259" t="s">
        <v>367</v>
      </c>
      <c r="P658" s="259" t="s">
        <v>367</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737</v>
      </c>
      <c r="B659" s="68"/>
      <c r="C659" s="139"/>
      <c r="D659" s="163"/>
      <c r="E659" s="289" t="s">
        <v>738</v>
      </c>
      <c r="F659" s="290"/>
      <c r="G659" s="290"/>
      <c r="H659" s="291"/>
      <c r="I659" s="98" t="s">
        <v>739</v>
      </c>
      <c r="J659" s="93" t="str">
        <f t="shared" si="127"/>
        <v>未確認</v>
      </c>
      <c r="K659" s="152" t="str">
        <f t="shared" si="126"/>
        <v>※</v>
      </c>
      <c r="L659" s="94">
        <v>0</v>
      </c>
      <c r="M659" s="259">
        <v>0</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740</v>
      </c>
      <c r="B660" s="68"/>
      <c r="C660" s="139"/>
      <c r="D660" s="163"/>
      <c r="E660" s="289" t="s">
        <v>741</v>
      </c>
      <c r="F660" s="290"/>
      <c r="G660" s="290"/>
      <c r="H660" s="291"/>
      <c r="I660" s="98" t="s">
        <v>742</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743</v>
      </c>
      <c r="B661" s="68"/>
      <c r="C661" s="139"/>
      <c r="D661" s="163"/>
      <c r="E661" s="289" t="s">
        <v>744</v>
      </c>
      <c r="F661" s="290"/>
      <c r="G661" s="290"/>
      <c r="H661" s="291"/>
      <c r="I661" s="98" t="s">
        <v>745</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746</v>
      </c>
      <c r="B662" s="68"/>
      <c r="C662" s="141"/>
      <c r="D662" s="164"/>
      <c r="E662" s="289" t="s">
        <v>747</v>
      </c>
      <c r="F662" s="290"/>
      <c r="G662" s="290"/>
      <c r="H662" s="291"/>
      <c r="I662" s="98" t="s">
        <v>748</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749</v>
      </c>
      <c r="B663" s="68"/>
      <c r="C663" s="289" t="s">
        <v>750</v>
      </c>
      <c r="D663" s="290"/>
      <c r="E663" s="290"/>
      <c r="F663" s="290"/>
      <c r="G663" s="290"/>
      <c r="H663" s="291"/>
      <c r="I663" s="98" t="s">
        <v>751</v>
      </c>
      <c r="J663" s="93" t="str">
        <f t="shared" si="127"/>
        <v>未確認</v>
      </c>
      <c r="K663" s="152" t="str">
        <f t="shared" si="126"/>
        <v>※</v>
      </c>
      <c r="L663" s="94" t="s">
        <v>367</v>
      </c>
      <c r="M663" s="259" t="s">
        <v>367</v>
      </c>
      <c r="N663" s="259" t="s">
        <v>367</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0" t="s">
        <v>753</v>
      </c>
      <c r="D664" s="281"/>
      <c r="E664" s="281"/>
      <c r="F664" s="281"/>
      <c r="G664" s="281"/>
      <c r="H664" s="282"/>
      <c r="I664" s="103" t="s">
        <v>754</v>
      </c>
      <c r="J664" s="93" t="str">
        <f t="shared" si="127"/>
        <v>未確認</v>
      </c>
      <c r="K664" s="152" t="str">
        <f t="shared" si="126"/>
        <v>※</v>
      </c>
      <c r="L664" s="94">
        <v>0</v>
      </c>
      <c r="M664" s="259">
        <v>0</v>
      </c>
      <c r="N664" s="259">
        <v>0</v>
      </c>
      <c r="O664" s="259" t="s">
        <v>367</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755</v>
      </c>
      <c r="B665" s="68"/>
      <c r="C665" s="289" t="s">
        <v>756</v>
      </c>
      <c r="D665" s="290"/>
      <c r="E665" s="290"/>
      <c r="F665" s="290"/>
      <c r="G665" s="290"/>
      <c r="H665" s="291"/>
      <c r="I665" s="98" t="s">
        <v>757</v>
      </c>
      <c r="J665" s="93" t="str">
        <f t="shared" si="127"/>
        <v>未確認</v>
      </c>
      <c r="K665" s="152" t="str">
        <f t="shared" si="126"/>
        <v>※</v>
      </c>
      <c r="L665" s="94">
        <v>0</v>
      </c>
      <c r="M665" s="259">
        <v>0</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758</v>
      </c>
      <c r="B666" s="68"/>
      <c r="C666" s="289" t="s">
        <v>759</v>
      </c>
      <c r="D666" s="290"/>
      <c r="E666" s="290"/>
      <c r="F666" s="290"/>
      <c r="G666" s="290"/>
      <c r="H666" s="291"/>
      <c r="I666" s="98" t="s">
        <v>760</v>
      </c>
      <c r="J666" s="93" t="str">
        <f t="shared" si="127"/>
        <v>未確認</v>
      </c>
      <c r="K666" s="152" t="str">
        <f t="shared" si="126"/>
        <v>※</v>
      </c>
      <c r="L666" s="94">
        <v>294</v>
      </c>
      <c r="M666" s="259">
        <v>154</v>
      </c>
      <c r="N666" s="259" t="s">
        <v>367</v>
      </c>
      <c r="O666" s="259" t="s">
        <v>367</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761</v>
      </c>
      <c r="B667" s="68"/>
      <c r="C667" s="280" t="s">
        <v>762</v>
      </c>
      <c r="D667" s="281"/>
      <c r="E667" s="281"/>
      <c r="F667" s="281"/>
      <c r="G667" s="281"/>
      <c r="H667" s="282"/>
      <c r="I667" s="98" t="s">
        <v>763</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89" t="s">
        <v>765</v>
      </c>
      <c r="D668" s="290"/>
      <c r="E668" s="290"/>
      <c r="F668" s="290"/>
      <c r="G668" s="290"/>
      <c r="H668" s="291"/>
      <c r="I668" s="98" t="s">
        <v>766</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767</v>
      </c>
      <c r="B675" s="68"/>
      <c r="C675" s="280" t="s">
        <v>768</v>
      </c>
      <c r="D675" s="281"/>
      <c r="E675" s="281"/>
      <c r="F675" s="281"/>
      <c r="G675" s="281"/>
      <c r="H675" s="282"/>
      <c r="I675" s="103" t="s">
        <v>769</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43</v>
      </c>
      <c r="M678" s="253">
        <v>45</v>
      </c>
      <c r="N678" s="253">
        <v>27</v>
      </c>
      <c r="O678" s="253">
        <v>30</v>
      </c>
      <c r="P678" s="253">
        <v>56</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2022-04-25T16:34:12Z</dcterms:created>
  <dcterms:modified xsi:type="dcterms:W3CDTF">2022-04-25T16:34:12Z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