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<sst xmlns="http://schemas.openxmlformats.org/spreadsheetml/2006/main" count="833" uniqueCount="833">
  <si>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瀬戸内海病院</t>
  </si>
  <si>
    <t>〒794-0028 愛媛県 今治市北宝来町２丁目４番地９</t>
  </si>
  <si>
    <t>病棟の建築時期と構造</t>
  </si>
  <si>
    <t>建物情報＼病棟名</t>
  </si>
  <si>
    <t>第一病棟</t>
  </si>
  <si>
    <t>第二病棟</t>
  </si>
  <si>
    <t>様式１病院病棟票(1)</t>
  </si>
  <si>
    <t>建築時期</t>
  </si>
  <si>
    <t>1973</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</si>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</sst>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50</v>
      </c>
      <c r="M104" s="248">
        <v>47</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48</v>
      </c>
      <c r="M106" s="192">
        <v>43</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50</v>
      </c>
      <c r="M107" s="192">
        <v>47</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112</v>
      </c>
      <c r="F137" s="290"/>
      <c r="G137" s="290"/>
      <c r="H137" s="291"/>
      <c r="I137" s="356"/>
      <c r="J137" s="81"/>
      <c r="K137" s="82"/>
      <c r="L137" s="80">
        <v>50</v>
      </c>
      <c r="M137" s="253">
        <v>47</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35</v>
      </c>
      <c r="M138" s="253" t="s">
        <v>115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v>10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114</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112</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133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16</v>
      </c>
      <c r="M191" s="255">
        <v>16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1.8</v>
      </c>
      <c r="M192" s="255">
        <v>0.5</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4</v>
      </c>
      <c r="M193" s="255">
        <v>6</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0.4</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7</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0.8</v>
      </c>
      <c r="M196" s="255">
        <v>0.5</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3</v>
      </c>
      <c r="M199" s="255">
        <v>2</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0.8</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2</v>
      </c>
      <c r="M201" s="255">
        <v>1</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0.5</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1</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1.5</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2</v>
      </c>
      <c r="M213" s="255">
        <v>2</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0.8</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7</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2.3</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5</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0.5</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1</v>
      </c>
      <c r="N227" s="108">
        <v>1</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0</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0</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0.7</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0</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626</v>
      </c>
      <c r="M314" s="255">
        <v>562</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80</v>
      </c>
      <c r="M315" s="255">
        <v>107</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406</v>
      </c>
      <c r="M316" s="255">
        <v>370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140</v>
      </c>
      <c r="M317" s="255">
        <v>85</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12697</v>
      </c>
      <c r="M318" s="255">
        <v>11524</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615</v>
      </c>
      <c r="M319" s="255">
        <v>554</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626</v>
      </c>
      <c r="M327" s="255">
        <v>562</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v>
      </c>
      <c r="M328" s="255">
        <v>2</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523</v>
      </c>
      <c r="M329" s="255">
        <v>464</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26</v>
      </c>
      <c r="M330" s="255">
        <v>30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74</v>
      </c>
      <c r="M331" s="255">
        <v>66</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615</v>
      </c>
      <c r="M335" s="255">
        <v>554</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2</v>
      </c>
      <c r="M336" s="255">
        <v>3</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433</v>
      </c>
      <c r="M337" s="255">
        <v>416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71</v>
      </c>
      <c r="M338" s="255">
        <v>49</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14</v>
      </c>
      <c r="M339" s="255">
        <v>4</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6</v>
      </c>
      <c r="M340" s="255">
        <v>2</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41</v>
      </c>
      <c r="M342" s="255">
        <v>38</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48</v>
      </c>
      <c r="M343" s="255">
        <v>42</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613</v>
      </c>
      <c r="M352" s="255">
        <v>551</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595</v>
      </c>
      <c r="M353" s="255">
        <v>531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5</v>
      </c>
      <c r="M354" s="255">
        <v>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13</v>
      </c>
      <c r="M355" s="255">
        <v>19</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187</v>
      </c>
      <c r="M388" s="249" t="s">
        <v>4</v>
      </c>
      <c r="N388" s="247" t="s">
        <v>5</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14</v>
      </c>
      <c r="N389" s="59" t="s">
        <v>14</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111</v>
      </c>
      <c r="D395" s="281"/>
      <c r="E395" s="281"/>
      <c r="F395" s="281"/>
      <c r="G395" s="281"/>
      <c r="H395" s="282"/>
      <c r="I395" s="385"/>
      <c r="J395" s="195" t="str">
        <f t="shared" si="59"/>
        <v>未確認</v>
      </c>
      <c r="K395" s="196" t="str">
        <f t="shared" si="60"/>
        <v>※</v>
      </c>
      <c r="L395" s="94">
        <v>271</v>
      </c>
      <c r="M395" s="259" t="s">
        <v>355</v>
      </c>
      <c r="N395" s="259" t="s">
        <v>355</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t="s">
        <v>355</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t="s">
        <v>355</v>
      </c>
      <c r="M401" s="259" t="s">
        <v>355</v>
      </c>
      <c r="N401" s="259" t="s">
        <v>355</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115</v>
      </c>
      <c r="D450" s="281"/>
      <c r="E450" s="281"/>
      <c r="F450" s="281"/>
      <c r="G450" s="281"/>
      <c r="H450" s="282"/>
      <c r="I450" s="385"/>
      <c r="J450" s="195" t="str">
        <f t="shared" si="61"/>
        <v>未確認</v>
      </c>
      <c r="K450" s="196" t="str">
        <f t="shared" si="62"/>
        <v>※</v>
      </c>
      <c r="L450" s="94">
        <v>166</v>
      </c>
      <c r="M450" s="259">
        <v>0</v>
      </c>
      <c r="N450" s="259">
        <v>16</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355</v>
      </c>
      <c r="M473" s="259" t="s">
        <v>355</v>
      </c>
      <c r="N473" s="259" t="s">
        <v>355</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t="s">
        <v>355</v>
      </c>
      <c r="M474" s="259" t="s">
        <v>355</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t="s">
        <v>355</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t="s">
        <v>355</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t="s">
        <v>355</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t="s">
        <v>355</v>
      </c>
      <c r="M482" s="259" t="s">
        <v>355</v>
      </c>
      <c r="N482" s="259" t="s">
        <v>355</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t="s">
        <v>355</v>
      </c>
      <c r="M510" s="259" t="s">
        <v>355</v>
      </c>
      <c r="N510" s="259" t="s">
        <v>355</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t="s">
        <v>355</v>
      </c>
      <c r="M513" s="259" t="s">
        <v>355</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583</v>
      </c>
      <c r="M568" s="271" t="s">
        <v>583</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33.2</v>
      </c>
      <c r="M570" s="260">
        <v>41.7</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17.4</v>
      </c>
      <c r="M571" s="260">
        <v>20.3</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15.2</v>
      </c>
      <c r="M572" s="260">
        <v>17.1</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6.4</v>
      </c>
      <c r="M573" s="260">
        <v>6.9</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0.1</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15.9</v>
      </c>
      <c r="M575" s="260">
        <v>17.8</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21.8</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12.1</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3.2</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3.2</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t="s">
        <v>355</v>
      </c>
      <c r="M598" s="259" t="s">
        <v>355</v>
      </c>
      <c r="N598" s="259" t="s">
        <v>355</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t="s">
        <v>355</v>
      </c>
      <c r="M600" s="259" t="s">
        <v>355</v>
      </c>
      <c r="N600" s="259" t="s">
        <v>355</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t="s">
        <v>355</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2171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229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444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50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468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355</v>
      </c>
      <c r="M607" s="259" t="s">
        <v>355</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t="s">
        <v>355</v>
      </c>
      <c r="M609" s="259" t="s">
        <v>355</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t="s">
        <v>355</v>
      </c>
      <c r="M626" s="259">
        <v>0</v>
      </c>
      <c r="N626" s="259">
        <v>14</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0" t="s">
        <v>677</v>
      </c>
      <c r="D627" s="281"/>
      <c r="E627" s="281"/>
      <c r="F627" s="281"/>
      <c r="G627" s="281"/>
      <c r="H627" s="282"/>
      <c r="I627" s="103" t="s">
        <v>678</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679</v>
      </c>
      <c r="B628" s="96"/>
      <c r="C628" s="289" t="s">
        <v>680</v>
      </c>
      <c r="D628" s="290"/>
      <c r="E628" s="290"/>
      <c r="F628" s="290"/>
      <c r="G628" s="290"/>
      <c r="H628" s="291"/>
      <c r="I628" s="98" t="s">
        <v>681</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0" t="s">
        <v>683</v>
      </c>
      <c r="D629" s="281"/>
      <c r="E629" s="281"/>
      <c r="F629" s="281"/>
      <c r="G629" s="281"/>
      <c r="H629" s="282"/>
      <c r="I629" s="98" t="s">
        <v>684</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685</v>
      </c>
      <c r="B630" s="96"/>
      <c r="C630" s="289" t="s">
        <v>686</v>
      </c>
      <c r="D630" s="290"/>
      <c r="E630" s="290"/>
      <c r="F630" s="290"/>
      <c r="G630" s="290"/>
      <c r="H630" s="291"/>
      <c r="I630" s="98" t="s">
        <v>687</v>
      </c>
      <c r="J630" s="93" t="str">
        <f t="shared" si="115"/>
        <v>未確認</v>
      </c>
      <c r="K630" s="152" t="str">
        <f t="shared" si="114"/>
        <v>※</v>
      </c>
      <c r="L630" s="94">
        <v>331</v>
      </c>
      <c r="M630" s="259">
        <v>12</v>
      </c>
      <c r="N630" s="259" t="s">
        <v>355</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89" t="s">
        <v>689</v>
      </c>
      <c r="D631" s="290"/>
      <c r="E631" s="290"/>
      <c r="F631" s="290"/>
      <c r="G631" s="290"/>
      <c r="H631" s="291"/>
      <c r="I631" s="98" t="s">
        <v>690</v>
      </c>
      <c r="J631" s="93" t="str">
        <f t="shared" si="115"/>
        <v>未確認</v>
      </c>
      <c r="K631" s="152" t="str">
        <f t="shared" si="114"/>
        <v>※</v>
      </c>
      <c r="L631" s="94" t="s">
        <v>355</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692</v>
      </c>
      <c r="B639" s="92"/>
      <c r="C639" s="289" t="s">
        <v>693</v>
      </c>
      <c r="D639" s="290"/>
      <c r="E639" s="290"/>
      <c r="F639" s="290"/>
      <c r="G639" s="290"/>
      <c r="H639" s="291"/>
      <c r="I639" s="98" t="s">
        <v>694</v>
      </c>
      <c r="J639" s="93" t="str">
        <f>IF(SUM(L639:BS639)=0,IF(COUNTIF(L639:BS639,"未確認")&gt;0,"未確認",IF(COUNTIF(L639:BS639,"~*")&gt;0,"*",SUM(L639:BS639))),SUM(L639:BS639))</f>
        <v>未確認</v>
      </c>
      <c r="K639" s="152" t="str">
        <f ref="K639:K646" t="shared" si="120">IF(OR(COUNTIF(L639:BS639,"未確認")&gt;0,COUNTIF(L639:BS639,"*")&gt;0),"※","")</f>
        <v>※</v>
      </c>
      <c r="L639" s="94" t="s">
        <v>355</v>
      </c>
      <c r="M639" s="259" t="s">
        <v>355</v>
      </c>
      <c r="N639" s="259" t="s">
        <v>355</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695</v>
      </c>
      <c r="B640" s="96"/>
      <c r="C640" s="289" t="s">
        <v>696</v>
      </c>
      <c r="D640" s="290"/>
      <c r="E640" s="290"/>
      <c r="F640" s="290"/>
      <c r="G640" s="290"/>
      <c r="H640" s="291"/>
      <c r="I640" s="98" t="s">
        <v>697</v>
      </c>
      <c r="J640" s="93" t="str">
        <f ref="J640:J646" t="shared" si="121">IF(SUM(L640:BS640)=0,IF(COUNTIF(L640:BS640,"未確認")&gt;0,"未確認",IF(COUNTIF(L640:BS640,"~*")&gt;0,"*",SUM(L640:BS640))),SUM(L640:BS640))</f>
        <v>未確認</v>
      </c>
      <c r="K640" s="152" t="str">
        <f t="shared" si="120"/>
        <v>※</v>
      </c>
      <c r="L640" s="94" t="s">
        <v>355</v>
      </c>
      <c r="M640" s="259" t="s">
        <v>355</v>
      </c>
      <c r="N640" s="259" t="s">
        <v>355</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698</v>
      </c>
      <c r="B641" s="96"/>
      <c r="C641" s="289" t="s">
        <v>699</v>
      </c>
      <c r="D641" s="290"/>
      <c r="E641" s="290"/>
      <c r="F641" s="290"/>
      <c r="G641" s="290"/>
      <c r="H641" s="291"/>
      <c r="I641" s="98" t="s">
        <v>700</v>
      </c>
      <c r="J641" s="93" t="str">
        <f t="shared" si="121"/>
        <v>未確認</v>
      </c>
      <c r="K641" s="152" t="str">
        <f t="shared" si="120"/>
        <v>※</v>
      </c>
      <c r="L641" s="94">
        <v>310</v>
      </c>
      <c r="M641" s="259">
        <v>12</v>
      </c>
      <c r="N641" s="259" t="s">
        <v>355</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701</v>
      </c>
      <c r="B642" s="96"/>
      <c r="C642" s="280" t="s">
        <v>702</v>
      </c>
      <c r="D642" s="281"/>
      <c r="E642" s="281"/>
      <c r="F642" s="281"/>
      <c r="G642" s="281"/>
      <c r="H642" s="282"/>
      <c r="I642" s="98" t="s">
        <v>703</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89" t="s">
        <v>705</v>
      </c>
      <c r="D643" s="290"/>
      <c r="E643" s="290"/>
      <c r="F643" s="290"/>
      <c r="G643" s="290"/>
      <c r="H643" s="291"/>
      <c r="I643" s="98" t="s">
        <v>706</v>
      </c>
      <c r="J643" s="93" t="str">
        <f t="shared" si="121"/>
        <v>未確認</v>
      </c>
      <c r="K643" s="152" t="str">
        <f t="shared" si="120"/>
        <v>※</v>
      </c>
      <c r="L643" s="94" t="s">
        <v>355</v>
      </c>
      <c r="M643" s="259" t="s">
        <v>355</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707</v>
      </c>
      <c r="B644" s="96"/>
      <c r="C644" s="289" t="s">
        <v>708</v>
      </c>
      <c r="D644" s="290"/>
      <c r="E644" s="290"/>
      <c r="F644" s="290"/>
      <c r="G644" s="290"/>
      <c r="H644" s="291"/>
      <c r="I644" s="98" t="s">
        <v>709</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710</v>
      </c>
      <c r="B645" s="96"/>
      <c r="C645" s="289" t="s">
        <v>711</v>
      </c>
      <c r="D645" s="290"/>
      <c r="E645" s="290"/>
      <c r="F645" s="290"/>
      <c r="G645" s="290"/>
      <c r="H645" s="291"/>
      <c r="I645" s="98" t="s">
        <v>712</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0" t="s">
        <v>714</v>
      </c>
      <c r="D646" s="281"/>
      <c r="E646" s="281"/>
      <c r="F646" s="281"/>
      <c r="G646" s="281"/>
      <c r="H646" s="282"/>
      <c r="I646" s="98" t="s">
        <v>715</v>
      </c>
      <c r="J646" s="93" t="str">
        <f t="shared" si="121"/>
        <v>未確認</v>
      </c>
      <c r="K646" s="152" t="str">
        <f t="shared" si="120"/>
        <v>※</v>
      </c>
      <c r="L646" s="94" t="s">
        <v>355</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6" t="s">
        <v>718</v>
      </c>
      <c r="D654" s="297"/>
      <c r="E654" s="297"/>
      <c r="F654" s="297"/>
      <c r="G654" s="297"/>
      <c r="H654" s="298"/>
      <c r="I654" s="98" t="s">
        <v>719</v>
      </c>
      <c r="J654" s="93" t="str">
        <f>IF(SUM(L654:BS654)=0,IF(COUNTIF(L654:BS654,"未確認")&gt;0,"未確認",IF(COUNTIF(L654:BS654,"~*")&gt;0,"*",SUM(L654:BS654))),SUM(L654:BS654))</f>
        <v>未確認</v>
      </c>
      <c r="K654" s="152" t="str">
        <f ref="K654:K668" t="shared" si="126">IF(OR(COUNTIF(L654:BS654,"未確認")&gt;0,COUNTIF(L654:BS654,"*")&gt;0),"※","")</f>
        <v>※</v>
      </c>
      <c r="L654" s="94" t="s">
        <v>355</v>
      </c>
      <c r="M654" s="259">
        <v>35</v>
      </c>
      <c r="N654" s="259">
        <v>31</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720</v>
      </c>
      <c r="B655" s="68"/>
      <c r="C655" s="139"/>
      <c r="D655" s="163"/>
      <c r="E655" s="289" t="s">
        <v>721</v>
      </c>
      <c r="F655" s="290"/>
      <c r="G655" s="290"/>
      <c r="H655" s="291"/>
      <c r="I655" s="98" t="s">
        <v>722</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723</v>
      </c>
      <c r="B656" s="68"/>
      <c r="C656" s="139"/>
      <c r="D656" s="163"/>
      <c r="E656" s="289" t="s">
        <v>724</v>
      </c>
      <c r="F656" s="290"/>
      <c r="G656" s="290"/>
      <c r="H656" s="291"/>
      <c r="I656" s="98" t="s">
        <v>725</v>
      </c>
      <c r="J656" s="93" t="str">
        <f t="shared" si="127"/>
        <v>未確認</v>
      </c>
      <c r="K656" s="152" t="str">
        <f t="shared" si="126"/>
        <v>※</v>
      </c>
      <c r="L656" s="94" t="s">
        <v>355</v>
      </c>
      <c r="M656" s="259" t="s">
        <v>355</v>
      </c>
      <c r="N656" s="259" t="s">
        <v>355</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726</v>
      </c>
      <c r="B657" s="68"/>
      <c r="C657" s="221"/>
      <c r="D657" s="222"/>
      <c r="E657" s="289" t="s">
        <v>727</v>
      </c>
      <c r="F657" s="290"/>
      <c r="G657" s="290"/>
      <c r="H657" s="291"/>
      <c r="I657" s="98" t="s">
        <v>728</v>
      </c>
      <c r="J657" s="93" t="str">
        <f t="shared" si="127"/>
        <v>未確認</v>
      </c>
      <c r="K657" s="152" t="str">
        <f t="shared" si="126"/>
        <v>※</v>
      </c>
      <c r="L657" s="94" t="s">
        <v>355</v>
      </c>
      <c r="M657" s="259" t="s">
        <v>355</v>
      </c>
      <c r="N657" s="259" t="s">
        <v>355</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89" t="s">
        <v>730</v>
      </c>
      <c r="F658" s="290"/>
      <c r="G658" s="290"/>
      <c r="H658" s="291"/>
      <c r="I658" s="98" t="s">
        <v>731</v>
      </c>
      <c r="J658" s="93" t="str">
        <f t="shared" si="127"/>
        <v>未確認</v>
      </c>
      <c r="K658" s="152" t="str">
        <f t="shared" si="126"/>
        <v>※</v>
      </c>
      <c r="L658" s="94" t="s">
        <v>355</v>
      </c>
      <c r="M658" s="259">
        <v>21</v>
      </c>
      <c r="N658" s="259">
        <v>15</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732</v>
      </c>
      <c r="B659" s="68"/>
      <c r="C659" s="139"/>
      <c r="D659" s="163"/>
      <c r="E659" s="289" t="s">
        <v>733</v>
      </c>
      <c r="F659" s="290"/>
      <c r="G659" s="290"/>
      <c r="H659" s="291"/>
      <c r="I659" s="98" t="s">
        <v>734</v>
      </c>
      <c r="J659" s="93" t="str">
        <f t="shared" si="127"/>
        <v>未確認</v>
      </c>
      <c r="K659" s="152" t="str">
        <f t="shared" si="126"/>
        <v>※</v>
      </c>
      <c r="L659" s="94">
        <v>191</v>
      </c>
      <c r="M659" s="259" t="s">
        <v>355</v>
      </c>
      <c r="N659" s="259" t="s">
        <v>355</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735</v>
      </c>
      <c r="B660" s="68"/>
      <c r="C660" s="139"/>
      <c r="D660" s="163"/>
      <c r="E660" s="289" t="s">
        <v>736</v>
      </c>
      <c r="F660" s="290"/>
      <c r="G660" s="290"/>
      <c r="H660" s="291"/>
      <c r="I660" s="98" t="s">
        <v>737</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738</v>
      </c>
      <c r="B661" s="68"/>
      <c r="C661" s="139"/>
      <c r="D661" s="163"/>
      <c r="E661" s="289" t="s">
        <v>739</v>
      </c>
      <c r="F661" s="290"/>
      <c r="G661" s="290"/>
      <c r="H661" s="291"/>
      <c r="I661" s="98" t="s">
        <v>740</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741</v>
      </c>
      <c r="B662" s="68"/>
      <c r="C662" s="141"/>
      <c r="D662" s="164"/>
      <c r="E662" s="289" t="s">
        <v>742</v>
      </c>
      <c r="F662" s="290"/>
      <c r="G662" s="290"/>
      <c r="H662" s="291"/>
      <c r="I662" s="98" t="s">
        <v>743</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744</v>
      </c>
      <c r="B663" s="68"/>
      <c r="C663" s="289" t="s">
        <v>745</v>
      </c>
      <c r="D663" s="290"/>
      <c r="E663" s="290"/>
      <c r="F663" s="290"/>
      <c r="G663" s="290"/>
      <c r="H663" s="291"/>
      <c r="I663" s="98" t="s">
        <v>746</v>
      </c>
      <c r="J663" s="93" t="str">
        <f t="shared" si="127"/>
        <v>未確認</v>
      </c>
      <c r="K663" s="152" t="str">
        <f t="shared" si="126"/>
        <v>※</v>
      </c>
      <c r="L663" s="94" t="s">
        <v>355</v>
      </c>
      <c r="M663" s="259">
        <v>26</v>
      </c>
      <c r="N663" s="259">
        <v>20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0" t="s">
        <v>748</v>
      </c>
      <c r="D664" s="281"/>
      <c r="E664" s="281"/>
      <c r="F664" s="281"/>
      <c r="G664" s="281"/>
      <c r="H664" s="282"/>
      <c r="I664" s="103" t="s">
        <v>749</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750</v>
      </c>
      <c r="B665" s="68"/>
      <c r="C665" s="289" t="s">
        <v>751</v>
      </c>
      <c r="D665" s="290"/>
      <c r="E665" s="290"/>
      <c r="F665" s="290"/>
      <c r="G665" s="290"/>
      <c r="H665" s="291"/>
      <c r="I665" s="98" t="s">
        <v>752</v>
      </c>
      <c r="J665" s="93" t="str">
        <f t="shared" si="127"/>
        <v>未確認</v>
      </c>
      <c r="K665" s="152" t="str">
        <f t="shared" si="126"/>
        <v>※</v>
      </c>
      <c r="L665" s="94" t="s">
        <v>355</v>
      </c>
      <c r="M665" s="259">
        <v>23</v>
      </c>
      <c r="N665" s="259">
        <v>18</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753</v>
      </c>
      <c r="B666" s="68"/>
      <c r="C666" s="289" t="s">
        <v>754</v>
      </c>
      <c r="D666" s="290"/>
      <c r="E666" s="290"/>
      <c r="F666" s="290"/>
      <c r="G666" s="290"/>
      <c r="H666" s="291"/>
      <c r="I666" s="98" t="s">
        <v>755</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756</v>
      </c>
      <c r="B667" s="68"/>
      <c r="C667" s="280" t="s">
        <v>757</v>
      </c>
      <c r="D667" s="281"/>
      <c r="E667" s="281"/>
      <c r="F667" s="281"/>
      <c r="G667" s="281"/>
      <c r="H667" s="282"/>
      <c r="I667" s="98" t="s">
        <v>758</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89" t="s">
        <v>760</v>
      </c>
      <c r="D668" s="290"/>
      <c r="E668" s="290"/>
      <c r="F668" s="290"/>
      <c r="G668" s="290"/>
      <c r="H668" s="291"/>
      <c r="I668" s="98" t="s">
        <v>761</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762</v>
      </c>
      <c r="B675" s="68"/>
      <c r="C675" s="280" t="s">
        <v>763</v>
      </c>
      <c r="D675" s="281"/>
      <c r="E675" s="281"/>
      <c r="F675" s="281"/>
      <c r="G675" s="281"/>
      <c r="H675" s="282"/>
      <c r="I675" s="103" t="s">
        <v>764</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613</v>
      </c>
      <c r="M678" s="253">
        <v>551</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t="s">
        <v>355</v>
      </c>
      <c r="M702" s="259" t="s">
        <v>355</v>
      </c>
      <c r="N702" s="259" t="s">
        <v>355</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t="s">
        <v>355</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t="s">
        <v>355</v>
      </c>
      <c r="M712" s="259" t="s">
        <v>355</v>
      </c>
      <c r="N712" s="259" t="s">
        <v>355</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t="s">
        <v>355</v>
      </c>
      <c r="M714" s="259">
        <v>0</v>
      </c>
      <c r="N714" s="259" t="s">
        <v>355</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2022-04-25T16:32:16Z</dcterms:created>
  <dcterms:modified xsi:type="dcterms:W3CDTF">2022-04-25T16:32:16Z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