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B80F7D7-15A6-485A-9A09-6A02C395A03A}"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<sst xmlns="http://schemas.openxmlformats.org/spreadsheetml/2006/main" count="3217" uniqueCount="1049">
  <si>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</si>
  <si>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</si>
  <si>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</si>
  <si>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</si>
  <si>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</si>
  <si>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</si>
  <si>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</si>
  <si>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</si>
  <si>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</si>
  <si>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</si>
  <si>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</si>
  <si>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</si>
  <si>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</si>
  <si>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</si>
  <si>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</si>
  <si>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</si>
  <si>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</si>
  <si>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</si>
  <si>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</si>
  <si>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</si>
  <si>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</si>
  <si>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</si>
  <si>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</si>
  <si>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</si>
  <si>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</si>
  <si>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</si>
  <si>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</si>
  <si>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</si>
  <si>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</si>
  <si>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</si>
  <si>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</si>
  <si>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</si>
  <si>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</si>
  <si>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</si>
  <si>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</si>
  <si>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</si>
  <si>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</si>
  <si>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</si>
  <si>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</si>
  <si>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</si>
  <si>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</si>
  <si>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</si>
  <si>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</si>
  <si>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</si>
  <si>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</si>
  <si>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</si>
  <si>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</si>
  <si>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</si>
  <si>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</si>
  <si>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</si>
  <si>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</si>
  <si>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</si>
  <si>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</si>
  <si>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</si>
  <si>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</si>
  <si>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</si>
  <si>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</si>
  <si>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</si>
  <si>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</si>
  <si>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</si>
  <si>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</si>
  <si>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</si>
  <si>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</si>
  <si>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</si>
  <si>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</si>
  <si>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</si>
  <si>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</si>
  <si>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</si>
  <si>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</si>
  <si>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</si>
  <si>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</si>
  <si>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</si>
  <si>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</si>
  <si>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</si>
  <si>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</si>
  <si>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</si>
  <si>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</si>
  <si>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</si>
  <si>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</si>
  <si>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</si>
  <si>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</si>
  <si>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</si>
  <si>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</si>
  <si>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</si>
  <si>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</si>
  <si>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</si>
  <si>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</si>
  <si>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</si>
  <si>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</si>
  <si>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</si>
  <si>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</si>
  <si>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</si>
  <si>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</si>
  <si>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</si>
  <si>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</si>
  <si>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</si>
  <si>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</si>
  <si>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</si>
  <si>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</si>
  <si>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</si>
  <si>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</si>
  <si>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</si>
  <si>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</si>
  <si>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</si>
  <si>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</si>
  <si>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</si>
  <si>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</si>
  <si>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</si>
  <si>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</si>
  <si>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</si>
  <si>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</si>
  <si>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</si>
  <si>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</si>
  <si>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</si>
  <si>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</si>
  <si>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</si>
  <si>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</si>
  <si>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</si>
  <si>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</si>
  <si>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</si>
  <si>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</si>
  <si>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</si>
  <si>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</si>
  <si>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</si>
  <si>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</si>
  <si>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</si>
  <si>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</si>
  <si>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</si>
  <si>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</si>
  <si>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</si>
  <si>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</si>
  <si>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</si>
  <si>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</si>
  <si>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</si>
  <si>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</si>
  <si>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</si>
  <si>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</si>
  <si>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</si>
  <si>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</si>
  <si>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</si>
  <si>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</si>
  <si>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</si>
  <si>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</si>
  <si>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</si>
  <si>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</si>
  <si>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</si>
  <si>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</si>
  <si>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</si>
  <si>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</si>
  <si>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</si>
  <si>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</si>
  <si>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</si>
  <si>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</si>
  <si>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</si>
  <si>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</si>
  <si>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</si>
  <si>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</si>
  <si>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</si>
  <si>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</si>
  <si>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</si>
  <si>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</si>
  <si>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</si>
  <si>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</si>
  <si>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</si>
  <si>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</si>
  <si>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</si>
  <si>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</si>
  <si>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</si>
  <si>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</si>
  <si>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</si>
  <si>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</si>
  <si>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</si>
  <si>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</si>
  <si>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</si>
  <si>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</si>
  <si>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</si>
  <si>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</si>
  <si>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</si>
  <si>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</si>
  <si>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</si>
  <si>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</si>
  <si>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</si>
  <si>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</si>
  <si>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</si>
  <si>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</si>
  <si>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</si>
  <si>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</si>
  <si>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</si>
  <si>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</si>
  <si>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</si>
  <si>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</si>
  <si>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</si>
  <si>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</si>
  <si>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</si>
  <si>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</si>
  <si>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</si>
  <si>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</si>
  <si>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</si>
  <si>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</si>
  <si>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</si>
  <si>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</si>
  <si>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</si>
  <si>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</si>
  <si>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</si>
  <si>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</si>
  <si>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</si>
  <si>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</si>
  <si>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</si>
  <si>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</si>
  <si>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</si>
  <si>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</si>
  <si>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</si>
  <si>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</si>
  <si>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</si>
  <si>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</si>
  <si>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</si>
  <si>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</si>
  <si>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</si>
  <si>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</si>
  <si>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</si>
  <si>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</si>
  <si>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</si>
  <si>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</si>
  <si>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</si>
  <si>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</si>
  <si>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</si>
  <si>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</si>
  <si>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</si>
  <si>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</si>
  <si>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</si>
  <si>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</si>
  <si>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</si>
  <si>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</si>
  <si>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</si>
  <si>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</si>
  <si>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</si>
  <si>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</si>
  <si>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</si>
  <si>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</si>
  <si>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</si>
  <si>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</si>
  <si>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</si>
  <si>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</si>
  <si>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</si>
  <si>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</si>
  <si>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</si>
  <si>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</si>
  <si>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</si>
  <si>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</si>
  <si>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</si>
  <si>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</si>
  <si>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</si>
  <si>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</si>
  <si>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</si>
  <si>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</si>
  <si>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</si>
  <si>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</si>
  <si>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</si>
  <si>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</si>
  <si>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</si>
  <si>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</si>
  <si>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</si>
  <si>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</si>
  <si>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</si>
  <si>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</si>
  <si>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</si>
  <si>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</si>
  <si>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</si>
  <si>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</si>
  <si>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</si>
  <si>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</si>
  <si>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</si>
  <si>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</si>
  <si>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</si>
  <si>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</si>
  <si>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</si>
  <si>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</si>
  <si>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</si>
  <si>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</si>
  <si>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</si>
  <si>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</si>
  <si>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</si>
  <si>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</si>
  <si>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</si>
  <si>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</si>
  <si>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</si>
  <si>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</si>
  <si>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</si>
  <si>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</si>
  <si>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</si>
  <si>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</si>
  <si>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</si>
  <si>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</si>
  <si>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</si>
  <si>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</si>
  <si>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</si>
  <si>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</si>
  <si>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</si>
  <si>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</si>
  <si>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</si>
  <si>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</si>
  <si>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</si>
  <si>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</si>
  <si>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</si>
  <si>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</si>
  <si>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</si>
  <si>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</si>
  <si>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</si>
  <si>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</si>
  <si>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</si>
  <si>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</si>
  <si>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</si>
  <si>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</si>
  <si>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</si>
  <si>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</si>
  <si>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</si>
  <si>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</si>
  <si>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</si>
  <si>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</si>
  <si>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</si>
  <si>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</si>
  <si>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</si>
  <si>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</si>
  <si>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</si>
  <si>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</si>
  <si>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</si>
  <si>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</si>
  <si>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</si>
  <si>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</si>
  <si>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</si>
  <si>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</si>
  <si>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</si>
  <si>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</si>
  <si>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</si>
  <si>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</si>
  <si>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</si>
  <si>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</si>
  <si>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</si>
  <si>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</si>
  <si>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</si>
  <si>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</si>
  <si>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</si>
  <si>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</si>
  <si>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</si>
  <si>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</si>
  <si>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</si>
  <si>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</si>
  <si>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</si>
  <si>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</si>
  <si>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</si>
  <si>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</si>
  <si>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</si>
  <si>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</si>
  <si>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</si>
  <si>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</si>
  <si>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</si>
  <si>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</si>
  <si>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</si>
  <si>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</si>
  <si>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</si>
  <si>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</si>
  <si>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</si>
  <si>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</si>
  <si>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</si>
  <si>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</si>
  <si>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</si>
  <si>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</si>
  <si>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</si>
  <si>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</si>
  <si>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</si>
  <si>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</si>
  <si>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</si>
  <si>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</si>
  <si>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</si>
  <si>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</si>
  <si>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</si>
  <si>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</si>
  <si>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</si>
  <si>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</si>
  <si>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</si>
  <si>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</si>
  <si>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</si>
  <si>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</si>
  <si>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</si>
  <si>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</si>
  <si>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</si>
  <si>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</si>
  <si>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</si>
  <si>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</si>
  <si>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</si>
  <si>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</si>
  <si>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</si>
  <si>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</si>
  <si>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</si>
  <si>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</si>
  <si>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</si>
  <si>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</si>
  <si>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</si>
  <si>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</si>
  <si>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</si>
  <si>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</si>
  <si>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</si>
  <si>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</si>
  <si>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</si>
  <si>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</si>
  <si>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</si>
  <si>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</si>
  <si>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</si>
  <si>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</si>
  <si>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</si>
  <si>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</si>
  <si>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</si>
  <si>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</si>
  <si>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</si>
  <si>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</si>
  <si>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</si>
  <si>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</si>
  <si>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</si>
  <si>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</si>
  <si>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</si>
  <si>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</si>
  <si>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</si>
  <si>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</si>
  <si>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</si>
  <si>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</si>
  <si>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</si>
  <si>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</si>
  <si>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</si>
  <si>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</si>
  <si>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</si>
  <si>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</si>
  <si>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</si>
  <si>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</si>
  <si>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</si>
  <si>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</si>
  <si>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</si>
  <si>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</si>
  <si>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</si>
  <si>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</si>
  <si>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</si>
  <si>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</si>
  <si>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</si>
  <si>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</si>
  <si>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</si>
  <si>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</si>
  <si>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</si>
  <si>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</si>
  <si>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</si>
  <si>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</si>
  <si>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</si>
  <si>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</si>
  <si>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</si>
  <si>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</si>
  <si>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</si>
  <si>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</si>
  <si>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</si>
  <si>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</si>
  <si>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</si>
  <si>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</si>
  <si>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</si>
  <si>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</si>
  <si>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</si>
  <si>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</si>
  <si>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</si>
  <si>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</si>
  <si>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</si>
  <si>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</si>
  <si>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</si>
  <si>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</si>
  <si>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</si>
  <si>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</si>
  <si>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</si>
  <si>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</si>
  <si>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</si>
  <si>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</si>
  <si>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</si>
  <si>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</si>
  <si>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</si>
  <si>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</si>
  <si>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</si>
  <si>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</si>
  <si>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</si>
  <si>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</si>
  <si>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</si>
  <si>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</si>
  <si>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</si>
  <si>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</si>
  <si>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</si>
  <si>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</si>
  <si>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</si>
  <si>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</si>
  <si>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</si>
  <si>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</si>
  <si>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</si>
  <si>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</si>
  <si>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</si>
  <si>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</si>
  <si>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</si>
  <si>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</si>
  <si>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</si>
  <si>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</si>
  <si>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</si>
  <si>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</si>
  <si>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</si>
  <si>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</si>
  <si>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</si>
  <si>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</si>
  <si>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</si>
  <si>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</si>
  <si>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</si>
  <si>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</si>
  <si>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</si>
  <si>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</si>
  <si>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</si>
  <si>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</si>
  <si>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</si>
  <si>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</si>
  <si>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</si>
  <si>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</si>
  <si>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</si>
  <si>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</si>
  <si>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</si>
  <si>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</si>
  <si>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</si>
  <si>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</si>
  <si>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</si>
  <si>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</si>
  <si>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</si>
  <si>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</si>
  <si>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</si>
  <si>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</si>
  <si>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</si>
  <si>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</si>
  <si>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</si>
  <si>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</si>
  <si>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</si>
  <si>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</si>
  <si>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</si>
  <si>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</si>
  <si>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</si>
  <si>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</si>
  <si>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</si>
  <si>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</si>
  <si>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</si>
  <si>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</si>
  <si>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</si>
  <si>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</si>
  <si>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</si>
  <si>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</si>
  <si>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</si>
  <si>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</si>
  <si>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</si>
  <si>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</si>
  <si>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</si>
  <si>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</si>
  <si>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</si>
  <si>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</si>
  <si>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</si>
  <si>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</si>
  <si>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</si>
  <si>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</si>
  <si>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</si>
  <si>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</si>
  <si>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</si>
  <si>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</si>
  <si>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</si>
  <si>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</si>
  <si>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</si>
  <si>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</si>
  <si>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</si>
  <si>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</si>
  <si>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</si>
  <si>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</si>
  <si>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</si>
  <si>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</si>
  <si>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</si>
  <si>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</si>
  <si>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</si>
  <si>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</si>
  <si>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</si>
  <si>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</si>
  <si>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</si>
  <si>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</si>
  <si>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</si>
  <si>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</si>
  <si>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</si>
  <si>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</si>
  <si>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</si>
  <si>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</si>
  <si>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</si>
  <si>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</si>
  <si>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</si>
  <si>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</si>
  <si>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</si>
  <si>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</si>
  <si>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</si>
  <si>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</si>
  <si>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</si>
  <si>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</si>
  <si>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</si>
  <si>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</si>
  <si>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</si>
  <si>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</si>
  <si>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</si>
  <si>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</si>
  <si>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</si>
  <si>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</si>
  <si>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</si>
  <si>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</si>
  <si>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</si>
  <si>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</si>
  <si>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</si>
  <si>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</si>
  <si>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</si>
  <si>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</si>
  <si>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</si>
  <si>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</si>
  <si>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</si>
  <si>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</si>
  <si>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</si>
  <si>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</si>
  <si>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</si>
  <si>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</si>
  <si>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</si>
  <si>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</si>
  <si>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</si>
  <si>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</si>
  <si>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</si>
  <si>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</si>
  <si>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</si>
  <si>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</si>
  <si>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</si>
  <si>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</si>
  <si>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</si>
  <si>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</si>
  <si>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</si>
  <si>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</si>
  <si>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</si>
  <si>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</si>
  <si>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</si>
  <si>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</si>
  <si>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</si>
  <si>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</si>
  <si>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</si>
  <si>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</si>
  <si>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</si>
  <si>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</si>
  <si>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</si>
  <si>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</si>
  <si>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</si>
  <si>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</si>
  <si>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</si>
  <si>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</si>
  <si>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</si>
  <si>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</si>
  <si>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</si>
  <si>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</si>
  <si>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</si>
  <si>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</si>
  <si>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</si>
  <si>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</si>
  <si>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</si>
  <si>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</si>
  <si>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</si>
  <si>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</si>
  <si>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</si>
  <si>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</si>
  <si>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</si>
  <si>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</si>
  <si>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</si>
  <si>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</si>
  <si>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</si>
  <si>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</si>
  <si>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</si>
  <si>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</si>
  <si>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</si>
  <si>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</si>
  <si>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</si>
  <si>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</si>
  <si>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</si>
  <si>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</si>
  <si>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</si>
  <si>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</si>
  <si>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</si>
  <si>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</si>
  <si>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</si>
  <si>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</si>
  <si>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</si>
  <si>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</si>
  <si>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</si>
  <si>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</si>
  <si>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</si>
  <si>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</si>
  <si>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</si>
  <si>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</si>
  <si>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</si>
  <si>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</si>
  <si>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</si>
  <si>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</si>
  <si>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</si>
  <si>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</si>
  <si>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</si>
  <si>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</si>
  <si>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</si>
  <si>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</si>
  <si>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</si>
  <si>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</si>
  <si>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</si>
  <si>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</si>
  <si>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</si>
  <si>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</si>
  <si>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</si>
  <si>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</si>
  <si>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</si>
  <si>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</si>
  <si>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</si>
  <si>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</si>
  <si>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</si>
  <si>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</si>
  <si>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</si>
  <si>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</si>
  <si>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</si>
  <si>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</si>
  <si>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</si>
  <si>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</si>
  <si>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</si>
  <si>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</si>
  <si>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</si>
  <si>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</si>
  <si>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</si>
  <si>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</si>
  <si>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</si>
  <si>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</si>
  <si>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</si>
  <si>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</si>
  <si>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</si>
  <si>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</si>
  <si>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</si>
  <si>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</si>
  <si>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</si>
  <si>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</si>
  <si>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</si>
  <si>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</si>
  <si>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</si>
  <si>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</si>
  <si>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</si>
  <si>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</si>
  <si>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</si>
  <si>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</si>
  <si>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</si>
  <si>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</si>
  <si>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</si>
  <si>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</si>
  <si>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</si>
  <si>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</si>
  <si>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</si>
  <si>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</si>
  <si>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</si>
  <si>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</si>
  <si>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</si>
  <si>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</si>
  <si>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</si>
  <si>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</si>
  <si>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</si>
  <si>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</si>
  <si>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</si>
  <si>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</si>
  <si>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</si>
  <si>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</si>
  <si>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</si>
  <si>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</si>
  <si>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</si>
  <si>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</si>
  <si>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</si>
  <si>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</si>
  <si>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</si>
  <si>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</si>
  <si>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</si>
  <si>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</si>
  <si>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</si>
  <si>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</si>
  <si>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</si>
  <si>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</si>
  <si>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</si>
  <si>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</si>
  <si>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</si>
  <si>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</si>
  <si>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</si>
  <si>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</si>
  <si>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</si>
  <si>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</si>
  <si>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</si>
  <si>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</si>
  <si>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</si>
  <si>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</si>
  <si>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</si>
  <si>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</si>
  <si>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</si>
  <si>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</si>
  <si>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</si>
  <si>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</si>
  <si>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</si>
  <si>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</si>
  <si>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</si>
  <si>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</si>
  <si>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</si>
  <si>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</si>
  <si>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</si>
  <si>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</si>
  <si>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</si>
  <si>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</si>
  <si>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</si>
  <si>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</si>
  <si>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</si>
  <si>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</si>
  <si>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</si>
  <si>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</si>
  <si>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</si>
  <si>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</si>
  <si>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</si>
  <si>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</si>
  <si>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</si>
  <si>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</si>
  <si>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</si>
  <si>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</si>
  <si>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</si>
  <si>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</si>
  <si>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</si>
  <si>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</si>
  <si>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</si>
  <si>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</si>
  <si>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</si>
  <si>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</si>
  <si>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</si>
  <si>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</si>
  <si>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</si>
  <si>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</si>
  <si>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</si>
  <si>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</si>
  <si>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</si>
  <si>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</si>
  <si>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</si>
  <si>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</si>
  <si>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</si>
  <si>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</si>
  <si>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</si>
  <si>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</si>
  <si>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</si>
  <si>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</si>
  <si>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</si>
  <si>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</si>
  <si>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</si>
  <si>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</si>
  <si>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</si>
  <si>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</si>
  <si>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</si>
  <si>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</si>
  <si>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</si>
  <si>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</si>
  <si>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</si>
  <si>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</si>
  <si>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</si>
  <si>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</si>
  <si>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</si>
  <si>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</si>
  <si>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</si>
  <si>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</si>
  <si>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</si>
  <si>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</si>
  <si>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</si>
  <si>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</si>
  <si>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</si>
  <si>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</si>
  <si>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</si>
  <si>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</si>
  <si>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</si>
  <si>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</si>
  <si>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</si>
  <si>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</si>
  <si>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</si>
  <si>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</si>
  <si>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</si>
  <si>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</si>
  <si>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</si>
  <si>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</si>
  <si>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</si>
  <si>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</si>
  <si>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</si>
  <si>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</si>
  <si>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</si>
  <si>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</si>
  <si>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</si>
  <si>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</si>
  <si>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</si>
  <si>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</si>
  <si>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</si>
  <si>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</si>
  <si>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</si>
  <si>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</si>
  <si>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</si>
  <si>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</si>
  <si>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</si>
  <si>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</si>
  <si>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</si>
  <si>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</si>
  <si>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</si>
  <si>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</si>
  <si>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</si>
  <si>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</si>
  <si>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</si>
  <si>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</si>
  <si>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</si>
  <si>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</si>
  <si>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</si>
  <si>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</si>
  <si>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</si>
  <si>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</si>
  <si>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</si>
  <si>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</si>
  <si>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</si>
  <si>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</si>
  <si>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</si>
  <si>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</si>
  <si>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</si>
  <si>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</si>
  <si>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</si>
  <si>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</si>
  <si>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</si>
  <si>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</si>
  <si>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</si>
  <si>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</si>
  <si>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</si>
  <si>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</si>
  <si>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</si>
  <si>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</si>
  <si>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</si>
  <si>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</si>
  <si>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</si>
  <si>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</si>
  <si>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</si>
  <si>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</si>
  <si>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</si>
  <si>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</si>
  <si>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</si>
  <si>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</si>
  <si>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</si>
  <si>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</si>
  <si>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</si>
  <si>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</si>
  <si>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</si>
  <si>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</si>
  <si>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</si>
  <si>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</si>
  <si>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</si>
  <si>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</si>
  <si>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</si>
  <si>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</si>
  <si>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</si>
  <si>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</si>
  <si>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</si>
  <si>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</si>
  <si>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</si>
  <si>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</si>
  <si>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</si>
  <si>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</si>
  <si>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</si>
  <si>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</si>
  <si>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</si>
  <si>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</si>
  <si>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</si>
  <si>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</si>
  <si>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</si>
  <si>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</si>
  <si>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</si>
  <si>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</si>
  <si>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</si>
  <si>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</si>
  <si>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</si>
  <si>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</si>
  <si>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</si>
  <si>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</si>
  <si>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</si>
  <si>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</si>
  <si>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</si>
  <si>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</si>
  <si>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</si>
  <si>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</si>
  <si>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</si>
  <si>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</si>
  <si>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</si>
  <si>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</si>
  <si>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</si>
  <si>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</si>
  <si>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</si>
  <si>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</si>
  <si>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</si>
  <si>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</si>
  <si>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</si>
  <si>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</si>
  <si>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</si>
  <si>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</si>
  <si>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</si>
  <si>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</si>
  <si>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</si>
  <si>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</si>
  <si>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</si>
  <si>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</si>
  <si>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</si>
  <si>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</si>
  <si>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</si>
  <si>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</si>
  <si>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</si>
  <si>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</si>
  <si>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</si>
  <si>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</si>
  <si>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</si>
  <si>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</si>
  <si>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</si>
  <si>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</si>
  <si>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</si>
  <si>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</si>
  <si>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</si>
  <si>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</si>
  <si>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</si>
  <si>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</si>
  <si>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</si>
  <si>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</si>
  <si>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</si>
  <si>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</si>
  <si>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</si>
  <si>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</si>
  <si>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</si>
  <si>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</si>
  <si>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</si>
  <si>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</si>
  <si>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</si>
  <si>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</si>
  <si>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宇都宮病院</t>
    <phoneticPr fontId="3"/>
  </si>
  <si>
    <t>〒796-0088 八幡浜市１５３６番地１１８</t>
    <phoneticPr fontId="3"/>
  </si>
  <si>
    <t>〇</t>
  </si>
  <si>
    <t>医療法人</t>
  </si>
  <si>
    <t>内科</t>
  </si>
  <si>
    <t>療養病棟入院料１</t>
  </si>
  <si>
    <t>ＤＰＣ病院ではない</t>
  </si>
  <si>
    <t>-</t>
    <phoneticPr fontId="3"/>
  </si>
  <si>
    <t>医療療養病棟（１）</t>
  </si>
  <si>
    <t>慢性期機能</t>
  </si>
  <si>
    <t>医療療養病棟（２）</t>
  </si>
  <si>
    <t>医療療養病棟（３）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</si>
</sst>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4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1047</v>
      </c>
      <c r="N9" s="282" t="s">
        <v>1048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1047</v>
      </c>
      <c r="N22" s="282" t="s">
        <v>1048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1047</v>
      </c>
      <c r="N35" s="282" t="s">
        <v>1048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1047</v>
      </c>
      <c r="N44" s="282" t="s">
        <v>1048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1045</v>
      </c>
      <c r="M89" s="262" t="s">
        <v>1047</v>
      </c>
      <c r="N89" s="262" t="s">
        <v>1048</v>
      </c>
    </row>
    <row r="90" spans="1:22" s="21" customFormat="1">
      <c r="A90" s="243"/>
      <c r="B90" s="1"/>
      <c r="C90" s="3"/>
      <c r="D90" s="3"/>
      <c r="E90" s="3"/>
      <c r="F90" s="3"/>
      <c r="G90" s="3"/>
      <c r="H90" s="287"/>
      <c r="I90" s="67" t="s">
        <v>36</v>
      </c>
      <c r="J90" s="68"/>
      <c r="K90" s="69"/>
      <c r="L90" s="262" t="s">
        <v>1046</v>
      </c>
      <c r="M90" s="262" t="s">
        <v>1046</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44</v>
      </c>
      <c r="M103" s="258">
        <v>40</v>
      </c>
      <c r="N103" s="258">
        <v>36</v>
      </c>
    </row>
    <row r="104" spans="1:22" s="83" customFormat="1" ht="34.5" customHeight="1">
      <c r="A104" s="244" t="s">
        <v>614</v>
      </c>
      <c r="B104" s="84"/>
      <c r="C104" s="396"/>
      <c r="D104" s="397"/>
      <c r="E104" s="428"/>
      <c r="F104" s="429"/>
      <c r="G104" s="320" t="s">
        <v>47</v>
      </c>
      <c r="H104" s="322"/>
      <c r="I104" s="420"/>
      <c r="J104" s="256">
        <f t="shared" si="0"/>
        <v>120</v>
      </c>
      <c r="K104" s="237" t="str">
        <f t="shared" si="1"/>
        <v/>
      </c>
      <c r="L104" s="258">
        <v>44</v>
      </c>
      <c r="M104" s="258">
        <v>40</v>
      </c>
      <c r="N104" s="258">
        <v>36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120</v>
      </c>
      <c r="K106" s="237" t="str">
        <f t="shared" si="1"/>
        <v/>
      </c>
      <c r="L106" s="258">
        <v>44</v>
      </c>
      <c r="M106" s="258">
        <v>40</v>
      </c>
      <c r="N106" s="258">
        <v>36</v>
      </c>
    </row>
    <row r="107" spans="1:22" s="83" customFormat="1" ht="34.5" customHeight="1">
      <c r="A107" s="244" t="s">
        <v>614</v>
      </c>
      <c r="B107" s="84"/>
      <c r="C107" s="396"/>
      <c r="D107" s="397"/>
      <c r="E107" s="428"/>
      <c r="F107" s="429"/>
      <c r="G107" s="320" t="s">
        <v>47</v>
      </c>
      <c r="H107" s="322"/>
      <c r="I107" s="420"/>
      <c r="J107" s="256">
        <f t="shared" si="0"/>
        <v>120</v>
      </c>
      <c r="K107" s="237" t="str">
        <f t="shared" si="1"/>
        <v/>
      </c>
      <c r="L107" s="258">
        <v>44</v>
      </c>
      <c r="M107" s="258">
        <v>40</v>
      </c>
      <c r="N107" s="258">
        <v>36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44</v>
      </c>
      <c r="M109" s="258">
        <v>40</v>
      </c>
      <c r="N109" s="258">
        <v>36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row>
    <row r="132" spans="1:22" s="83" customFormat="1" ht="34.5" customHeight="1">
      <c r="A132" s="244" t="s">
        <v>621</v>
      </c>
      <c r="B132" s="84"/>
      <c r="C132" s="295"/>
      <c r="D132" s="297"/>
      <c r="E132" s="320" t="s">
        <v>58</v>
      </c>
      <c r="F132" s="321"/>
      <c r="G132" s="321"/>
      <c r="H132" s="322"/>
      <c r="I132" s="389"/>
      <c r="J132" s="101"/>
      <c r="K132" s="102"/>
      <c r="L132" s="82">
        <v>44</v>
      </c>
      <c r="M132" s="82">
        <v>40</v>
      </c>
      <c r="N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162</v>
      </c>
      <c r="K157" s="264" t="str">
        <f t="shared" si="3"/>
        <v/>
      </c>
      <c r="L157" s="117">
        <v>64</v>
      </c>
      <c r="M157" s="117">
        <v>49</v>
      </c>
      <c r="N157" s="117">
        <v>49</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12</v>
      </c>
      <c r="K269" s="81" t="str">
        <f t="shared" si="8"/>
        <v/>
      </c>
      <c r="L269" s="147">
        <v>6</v>
      </c>
      <c r="M269" s="147">
        <v>4</v>
      </c>
      <c r="N269" s="147">
        <v>2</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1</v>
      </c>
      <c r="M270" s="148">
        <v>1</v>
      </c>
      <c r="N270" s="148">
        <v>0</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4</v>
      </c>
      <c r="M271" s="147">
        <v>5</v>
      </c>
      <c r="N271" s="147">
        <v>7</v>
      </c>
    </row>
    <row r="272" spans="1:22" s="83" customFormat="1" ht="34.5" customHeight="1">
      <c r="A272" s="249" t="s">
        <v>726</v>
      </c>
      <c r="B272" s="120"/>
      <c r="C272" s="372"/>
      <c r="D272" s="372"/>
      <c r="E272" s="372"/>
      <c r="F272" s="372"/>
      <c r="G272" s="371" t="s">
        <v>148</v>
      </c>
      <c r="H272" s="371"/>
      <c r="I272" s="404"/>
      <c r="J272" s="266">
        <f t="shared" si="9"/>
        <v>4</v>
      </c>
      <c r="K272" s="81" t="str">
        <f t="shared" si="8"/>
        <v/>
      </c>
      <c r="L272" s="148">
        <v>1</v>
      </c>
      <c r="M272" s="148">
        <v>1</v>
      </c>
      <c r="N272" s="148">
        <v>2</v>
      </c>
    </row>
    <row r="273" spans="1:14" s="83" customFormat="1" ht="34.5" customHeight="1">
      <c r="A273" s="249" t="s">
        <v>727</v>
      </c>
      <c r="B273" s="120"/>
      <c r="C273" s="371" t="s">
        <v>152</v>
      </c>
      <c r="D273" s="372"/>
      <c r="E273" s="372"/>
      <c r="F273" s="372"/>
      <c r="G273" s="371" t="s">
        <v>146</v>
      </c>
      <c r="H273" s="371"/>
      <c r="I273" s="404"/>
      <c r="J273" s="266">
        <f t="shared" si="9"/>
        <v>29</v>
      </c>
      <c r="K273" s="81" t="str">
        <f t="shared" si="8"/>
        <v/>
      </c>
      <c r="L273" s="147">
        <v>12</v>
      </c>
      <c r="M273" s="147">
        <v>9</v>
      </c>
      <c r="N273" s="147">
        <v>8</v>
      </c>
    </row>
    <row r="274" spans="1:14" s="83" customFormat="1" ht="34.5" customHeight="1">
      <c r="A274" s="249" t="s">
        <v>727</v>
      </c>
      <c r="B274" s="120"/>
      <c r="C274" s="372"/>
      <c r="D274" s="372"/>
      <c r="E274" s="372"/>
      <c r="F274" s="372"/>
      <c r="G274" s="371" t="s">
        <v>148</v>
      </c>
      <c r="H274" s="371"/>
      <c r="I274" s="404"/>
      <c r="J274" s="266">
        <f t="shared" si="9"/>
        <v>2</v>
      </c>
      <c r="K274" s="81" t="str">
        <f t="shared" si="8"/>
        <v/>
      </c>
      <c r="L274" s="148">
        <v>0</v>
      </c>
      <c r="M274" s="148">
        <v>0</v>
      </c>
      <c r="N274" s="148">
        <v>2</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3" t="s">
        <v>211</v>
      </c>
      <c r="D369" s="324"/>
      <c r="E369" s="324"/>
      <c r="F369" s="324"/>
      <c r="G369" s="324"/>
      <c r="H369" s="325"/>
      <c r="I369" s="389" t="s">
        <v>1018</v>
      </c>
      <c r="J369" s="171"/>
      <c r="K369" s="97"/>
      <c r="L369" s="172">
        <v>29</v>
      </c>
      <c r="M369" s="172">
        <v>29</v>
      </c>
      <c r="N369" s="172">
        <v>29</v>
      </c>
    </row>
    <row r="370" spans="1:14" s="118" customFormat="1" ht="34.5" customHeight="1">
      <c r="A370" s="243"/>
      <c r="B370" s="173"/>
      <c r="C370" s="383"/>
      <c r="D370" s="384"/>
      <c r="E370" s="384"/>
      <c r="F370" s="384"/>
      <c r="G370" s="384"/>
      <c r="H370" s="385"/>
      <c r="I370" s="389"/>
      <c r="J370" s="174"/>
      <c r="K370" s="102"/>
      <c r="L370" s="175">
        <v>11</v>
      </c>
      <c r="M370" s="175">
        <v>11</v>
      </c>
      <c r="N370" s="175">
        <v>11</v>
      </c>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v>30</v>
      </c>
      <c r="M372" s="177">
        <v>30</v>
      </c>
      <c r="N372" s="177">
        <v>30</v>
      </c>
    </row>
    <row r="373" spans="1:14" s="118" customFormat="1" ht="34.5" customHeight="1">
      <c r="A373" s="243"/>
      <c r="B373" s="173"/>
      <c r="C373" s="386"/>
      <c r="D373" s="387"/>
      <c r="E373" s="387"/>
      <c r="F373" s="387"/>
      <c r="G373" s="387"/>
      <c r="H373" s="388"/>
      <c r="I373" s="389"/>
      <c r="J373" s="178"/>
      <c r="K373" s="106"/>
      <c r="L373" s="179">
        <v>6</v>
      </c>
      <c r="M373" s="179">
        <v>6</v>
      </c>
      <c r="N373" s="179">
        <v>6</v>
      </c>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126</v>
      </c>
      <c r="K392" s="81" t="str">
        <f t="shared" ref="K392:K397" si="12">IF(OR(COUNTIF(L392:N392,"未確認")&gt;0,COUNTIF(L392:N392,"~*")&gt;0),"※","")</f>
        <v/>
      </c>
      <c r="L392" s="147">
        <v>83</v>
      </c>
      <c r="M392" s="147">
        <v>30</v>
      </c>
      <c r="N392" s="147">
        <v>13</v>
      </c>
    </row>
    <row r="393" spans="1:22" s="83" customFormat="1" ht="34.5" customHeight="1">
      <c r="A393" s="249" t="s">
        <v>773</v>
      </c>
      <c r="B393" s="84"/>
      <c r="C393" s="370"/>
      <c r="D393" s="380"/>
      <c r="E393" s="320" t="s">
        <v>224</v>
      </c>
      <c r="F393" s="321"/>
      <c r="G393" s="321"/>
      <c r="H393" s="322"/>
      <c r="I393" s="343"/>
      <c r="J393" s="140">
        <f t="shared" si="11"/>
        <v>126</v>
      </c>
      <c r="K393" s="81" t="str">
        <f t="shared" si="12"/>
        <v/>
      </c>
      <c r="L393" s="147">
        <v>83</v>
      </c>
      <c r="M393" s="147">
        <v>30</v>
      </c>
      <c r="N393" s="147">
        <v>13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27640</v>
      </c>
      <c r="K396" s="81" t="str">
        <f t="shared" si="12"/>
        <v/>
      </c>
      <c r="L396" s="147">
        <v>9445</v>
      </c>
      <c r="M396" s="147">
        <v>8982</v>
      </c>
      <c r="N396" s="147">
        <v>9213</v>
      </c>
    </row>
    <row r="397" spans="1:22" s="83" customFormat="1" ht="34.5" customHeight="1">
      <c r="A397" s="250" t="s">
        <v>777</v>
      </c>
      <c r="B397" s="119"/>
      <c r="C397" s="370"/>
      <c r="D397" s="320" t="s">
        <v>228</v>
      </c>
      <c r="E397" s="321"/>
      <c r="F397" s="321"/>
      <c r="G397" s="321"/>
      <c r="H397" s="322"/>
      <c r="I397" s="344"/>
      <c r="J397" s="140">
        <f t="shared" si="11"/>
        <v>108</v>
      </c>
      <c r="K397" s="81" t="str">
        <f t="shared" si="12"/>
        <v/>
      </c>
      <c r="L397" s="147">
        <v>50</v>
      </c>
      <c r="M397" s="147">
        <v>40</v>
      </c>
      <c r="N397" s="147">
        <v>18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170</v>
      </c>
      <c r="K405" s="81" t="str">
        <f t="shared" ref="K405:K422" si="14">IF(OR(COUNTIF(L405:N405,"未確認")&gt;0,COUNTIF(L405:N405,"~*")&gt;0),"※","")</f>
        <v/>
      </c>
      <c r="L405" s="147">
        <v>90</v>
      </c>
      <c r="M405" s="147">
        <v>51</v>
      </c>
      <c r="N405" s="147">
        <v>29</v>
      </c>
    </row>
    <row r="406" spans="1:22" s="83" customFormat="1" ht="34.5" customHeight="1">
      <c r="A406" s="251" t="s">
        <v>779</v>
      </c>
      <c r="B406" s="119"/>
      <c r="C406" s="369"/>
      <c r="D406" s="375" t="s">
        <v>233</v>
      </c>
      <c r="E406" s="377" t="s">
        <v>234</v>
      </c>
      <c r="F406" s="378"/>
      <c r="G406" s="378"/>
      <c r="H406" s="379"/>
      <c r="I406" s="361"/>
      <c r="J406" s="140">
        <f t="shared" si="13"/>
        <v>45</v>
      </c>
      <c r="K406" s="81" t="str">
        <f t="shared" si="14"/>
        <v/>
      </c>
      <c r="L406" s="147">
        <v>4</v>
      </c>
      <c r="M406" s="147">
        <v>23</v>
      </c>
      <c r="N406" s="147">
        <v>18</v>
      </c>
    </row>
    <row r="407" spans="1:22" s="83" customFormat="1" ht="34.5" customHeight="1">
      <c r="A407" s="251" t="s">
        <v>780</v>
      </c>
      <c r="B407" s="119"/>
      <c r="C407" s="369"/>
      <c r="D407" s="369"/>
      <c r="E407" s="320" t="s">
        <v>235</v>
      </c>
      <c r="F407" s="321"/>
      <c r="G407" s="321"/>
      <c r="H407" s="322"/>
      <c r="I407" s="361"/>
      <c r="J407" s="140">
        <f t="shared" si="13"/>
        <v>37</v>
      </c>
      <c r="K407" s="81" t="str">
        <f t="shared" si="14"/>
        <v/>
      </c>
      <c r="L407" s="147">
        <v>20</v>
      </c>
      <c r="M407" s="147">
        <v>15</v>
      </c>
      <c r="N407" s="147">
        <v>2</v>
      </c>
    </row>
    <row r="408" spans="1:22" s="83" customFormat="1" ht="34.5" customHeight="1">
      <c r="A408" s="251" t="s">
        <v>781</v>
      </c>
      <c r="B408" s="119"/>
      <c r="C408" s="369"/>
      <c r="D408" s="369"/>
      <c r="E408" s="320" t="s">
        <v>236</v>
      </c>
      <c r="F408" s="321"/>
      <c r="G408" s="321"/>
      <c r="H408" s="322"/>
      <c r="I408" s="361"/>
      <c r="J408" s="140">
        <f t="shared" si="13"/>
        <v>73</v>
      </c>
      <c r="K408" s="81" t="str">
        <f t="shared" si="14"/>
        <v/>
      </c>
      <c r="L408" s="147">
        <v>55</v>
      </c>
      <c r="M408" s="147">
        <v>10</v>
      </c>
      <c r="N408" s="147">
        <v>8</v>
      </c>
    </row>
    <row r="409" spans="1:22" s="83" customFormat="1" ht="34.5" customHeight="1">
      <c r="A409" s="251" t="s">
        <v>782</v>
      </c>
      <c r="B409" s="119"/>
      <c r="C409" s="369"/>
      <c r="D409" s="369"/>
      <c r="E409" s="317" t="s">
        <v>989</v>
      </c>
      <c r="F409" s="318"/>
      <c r="G409" s="318"/>
      <c r="H409" s="319"/>
      <c r="I409" s="361"/>
      <c r="J409" s="140">
        <f t="shared" si="13"/>
        <v>15</v>
      </c>
      <c r="K409" s="81" t="str">
        <f t="shared" si="14"/>
        <v/>
      </c>
      <c r="L409" s="147">
        <v>11</v>
      </c>
      <c r="M409" s="147">
        <v>3</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154</v>
      </c>
      <c r="K413" s="81" t="str">
        <f t="shared" si="14"/>
        <v/>
      </c>
      <c r="L413" s="147">
        <v>79</v>
      </c>
      <c r="M413" s="147">
        <v>47</v>
      </c>
      <c r="N413" s="147">
        <v>28</v>
      </c>
    </row>
    <row r="414" spans="1:22" s="83" customFormat="1" ht="34.5" customHeight="1">
      <c r="A414" s="251" t="s">
        <v>787</v>
      </c>
      <c r="B414" s="119"/>
      <c r="C414" s="369"/>
      <c r="D414" s="375" t="s">
        <v>240</v>
      </c>
      <c r="E414" s="377" t="s">
        <v>241</v>
      </c>
      <c r="F414" s="378"/>
      <c r="G414" s="378"/>
      <c r="H414" s="379"/>
      <c r="I414" s="361"/>
      <c r="J414" s="140">
        <f t="shared" si="13"/>
        <v>44</v>
      </c>
      <c r="K414" s="81" t="str">
        <f t="shared" si="14"/>
        <v/>
      </c>
      <c r="L414" s="147">
        <v>25</v>
      </c>
      <c r="M414" s="147">
        <v>8</v>
      </c>
      <c r="N414" s="147">
        <v>11</v>
      </c>
    </row>
    <row r="415" spans="1:22" s="83" customFormat="1" ht="34.5" customHeight="1">
      <c r="A415" s="251" t="s">
        <v>788</v>
      </c>
      <c r="B415" s="119"/>
      <c r="C415" s="369"/>
      <c r="D415" s="369"/>
      <c r="E415" s="320" t="s">
        <v>242</v>
      </c>
      <c r="F415" s="321"/>
      <c r="G415" s="321"/>
      <c r="H415" s="322"/>
      <c r="I415" s="361"/>
      <c r="J415" s="140">
        <f t="shared" si="13"/>
        <v>20</v>
      </c>
      <c r="K415" s="81" t="str">
        <f t="shared" si="14"/>
        <v/>
      </c>
      <c r="L415" s="147">
        <v>9</v>
      </c>
      <c r="M415" s="147">
        <v>11</v>
      </c>
      <c r="N415" s="147">
        <v>0</v>
      </c>
    </row>
    <row r="416" spans="1:22" s="83" customFormat="1" ht="34.5" customHeight="1">
      <c r="A416" s="251" t="s">
        <v>789</v>
      </c>
      <c r="B416" s="119"/>
      <c r="C416" s="369"/>
      <c r="D416" s="369"/>
      <c r="E416" s="320" t="s">
        <v>243</v>
      </c>
      <c r="F416" s="321"/>
      <c r="G416" s="321"/>
      <c r="H416" s="322"/>
      <c r="I416" s="361"/>
      <c r="J416" s="140">
        <f t="shared" si="13"/>
        <v>6</v>
      </c>
      <c r="K416" s="81" t="str">
        <f t="shared" si="14"/>
        <v/>
      </c>
      <c r="L416" s="147">
        <v>4</v>
      </c>
      <c r="M416" s="147">
        <v>2</v>
      </c>
      <c r="N416" s="147">
        <v>0</v>
      </c>
    </row>
    <row r="417" spans="1:22" s="83" customFormat="1" ht="34.5" customHeight="1">
      <c r="A417" s="251" t="s">
        <v>790</v>
      </c>
      <c r="B417" s="119"/>
      <c r="C417" s="369"/>
      <c r="D417" s="369"/>
      <c r="E417" s="320" t="s">
        <v>244</v>
      </c>
      <c r="F417" s="321"/>
      <c r="G417" s="321"/>
      <c r="H417" s="322"/>
      <c r="I417" s="361"/>
      <c r="J417" s="140">
        <f t="shared" si="13"/>
        <v>7</v>
      </c>
      <c r="K417" s="81" t="str">
        <f t="shared" si="14"/>
        <v/>
      </c>
      <c r="L417" s="147">
        <v>2</v>
      </c>
      <c r="M417" s="147">
        <v>3</v>
      </c>
      <c r="N417" s="147">
        <v>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c r="N420" s="147">
        <v>0</v>
      </c>
    </row>
    <row r="421" spans="1:22" s="83" customFormat="1" ht="34.5" customHeight="1">
      <c r="A421" s="251" t="s">
        <v>794</v>
      </c>
      <c r="B421" s="119"/>
      <c r="C421" s="369"/>
      <c r="D421" s="369"/>
      <c r="E421" s="320" t="s">
        <v>247</v>
      </c>
      <c r="F421" s="321"/>
      <c r="G421" s="321"/>
      <c r="H421" s="322"/>
      <c r="I421" s="361"/>
      <c r="J421" s="140">
        <f t="shared" si="13"/>
        <v>76</v>
      </c>
      <c r="K421" s="81" t="str">
        <f t="shared" si="14"/>
        <v/>
      </c>
      <c r="L421" s="147">
        <v>39</v>
      </c>
      <c r="M421" s="147">
        <v>22</v>
      </c>
      <c r="N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110</v>
      </c>
      <c r="K430" s="193" t="str">
        <f>IF(OR(COUNTIF(L430:N430,"未確認")&gt;0,COUNTIF(L430:N430,"~*")&gt;0),"※","")</f>
        <v/>
      </c>
      <c r="L430" s="147">
        <v>54</v>
      </c>
      <c r="M430" s="147">
        <v>39</v>
      </c>
      <c r="N430" s="147">
        <v>17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110</v>
      </c>
      <c r="K433" s="193" t="str">
        <f>IF(OR(COUNTIF(L433:N433,"未確認")&gt;0,COUNTIF(L433:N433,"~*")&gt;0),"※","")</f>
        <v/>
      </c>
      <c r="L433" s="147">
        <v>54</v>
      </c>
      <c r="M433" s="147">
        <v>39</v>
      </c>
      <c r="N433" s="147">
        <v>17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25</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IF(SUM(L646:N646)=0,IF(COUNTIF(L646:N646,"未確認")&gt;0,"未確認",IF(COUNTIF(L646:N646,"~*")&gt;0,"*",SUM(L646:N646))),SUM(L646:N646))</f>
        <v>*</v>
      </c>
      <c r="K646" s="201" t="str">
        <f t="shared" ref="K646:K660" si="33">IF(OR(COUNTIF(L646:N646,"未確認")&gt;0,COUNTIF(L646:N646,"*")&gt;0),"※","")</f>
        <v>※</v>
      </c>
      <c r="L646" s="117" t="s">
        <v>541</v>
      </c>
      <c r="M646" s="117" t="s">
        <v>541</v>
      </c>
      <c r="N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74</v>
      </c>
      <c r="K683" s="201" t="str">
        <f>IF(OR(COUNTIF(L683:N683,"未確認")&gt;0,COUNTIF(L683:N683,"*")&gt;0),"※","")</f>
        <v/>
      </c>
      <c r="L683" s="117">
        <v>29</v>
      </c>
      <c r="M683" s="117">
        <v>21</v>
      </c>
      <c r="N683" s="117">
        <v>24</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t="s">
        <v>541</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87F5C41-322F-45FD-AE86-BFBF5EB721F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2019-12-23T01:30:37Z</dcterms:modified>
</cp:coreProperties>
</file>