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1CA7DDB-2756-42A8-978B-0EC51373269E}"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<sst xmlns="http://schemas.openxmlformats.org/spreadsheetml/2006/main" count="3275" uniqueCount="1050">
  <si>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</si>
  <si>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</si>
  <si>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</si>
  <si>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</si>
  <si>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</si>
  <si>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</si>
  <si>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</si>
  <si>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</si>
  <si>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</si>
  <si>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</si>
  <si>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</si>
  <si>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</si>
  <si>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</si>
  <si>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</si>
  <si>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</si>
  <si>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</si>
  <si>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</si>
  <si>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</si>
  <si>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</si>
  <si>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</si>
  <si>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</si>
  <si>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</si>
  <si>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</si>
  <si>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</si>
  <si>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</si>
  <si>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</si>
  <si>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</si>
  <si>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</si>
  <si>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</si>
  <si>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</si>
  <si>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</si>
  <si>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</si>
  <si>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</si>
  <si>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</si>
  <si>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</si>
  <si>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</si>
  <si>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</si>
  <si>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</si>
  <si>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</si>
  <si>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</si>
  <si>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</si>
  <si>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</si>
  <si>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</si>
  <si>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</si>
  <si>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</si>
  <si>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</si>
  <si>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</si>
  <si>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</si>
  <si>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</si>
  <si>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</si>
  <si>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</si>
  <si>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</si>
  <si>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</si>
  <si>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</si>
  <si>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</si>
  <si>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</si>
  <si>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</si>
  <si>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</si>
  <si>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</si>
  <si>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</si>
  <si>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</si>
  <si>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</si>
  <si>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</si>
  <si>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</si>
  <si>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</si>
  <si>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</si>
  <si>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</si>
  <si>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</si>
  <si>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</si>
  <si>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</si>
  <si>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</si>
  <si>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</si>
  <si>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</si>
  <si>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</si>
  <si>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</si>
  <si>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</si>
  <si>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</si>
  <si>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</si>
  <si>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</si>
  <si>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</si>
  <si>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</si>
  <si>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</si>
  <si>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</si>
  <si>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</si>
  <si>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</si>
  <si>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</si>
  <si>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</si>
  <si>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</si>
  <si>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</si>
  <si>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</si>
  <si>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</si>
  <si>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</si>
  <si>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</si>
  <si>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</si>
  <si>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</si>
  <si>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</si>
  <si>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</si>
  <si>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</si>
  <si>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</si>
  <si>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</si>
  <si>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</si>
  <si>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</si>
  <si>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</si>
  <si>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</si>
  <si>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</si>
  <si>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</si>
  <si>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</si>
  <si>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</si>
  <si>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</si>
  <si>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</si>
  <si>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</si>
  <si>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</si>
  <si>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</si>
  <si>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</si>
  <si>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</si>
  <si>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</si>
  <si>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</si>
  <si>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</si>
  <si>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</si>
  <si>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</si>
  <si>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</si>
  <si>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</si>
  <si>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</si>
  <si>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</si>
  <si>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</si>
  <si>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</si>
  <si>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</si>
  <si>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</si>
  <si>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</si>
  <si>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</si>
  <si>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</si>
  <si>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</si>
  <si>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</si>
  <si>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</si>
  <si>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</si>
  <si>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</si>
  <si>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</si>
  <si>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</si>
  <si>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</si>
  <si>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</si>
  <si>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</si>
  <si>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</si>
  <si>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</si>
  <si>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</si>
  <si>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</si>
  <si>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</si>
  <si>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</si>
  <si>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</si>
  <si>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</si>
  <si>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</si>
  <si>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</si>
  <si>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</si>
  <si>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</si>
  <si>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</si>
  <si>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</si>
  <si>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</si>
  <si>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</si>
  <si>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</si>
  <si>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</si>
  <si>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</si>
  <si>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</si>
  <si>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</si>
  <si>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</si>
  <si>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</si>
  <si>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</si>
  <si>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</si>
  <si>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</si>
  <si>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</si>
  <si>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</si>
  <si>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</si>
  <si>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</si>
  <si>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</si>
  <si>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</si>
  <si>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</si>
  <si>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</si>
  <si>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</si>
  <si>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</si>
  <si>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</si>
  <si>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</si>
  <si>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</si>
  <si>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</si>
  <si>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</si>
  <si>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</si>
  <si>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</si>
  <si>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</si>
  <si>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</si>
  <si>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</si>
  <si>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</si>
  <si>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</si>
  <si>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</si>
  <si>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</si>
  <si>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</si>
  <si>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</si>
  <si>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</si>
  <si>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</si>
  <si>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</si>
  <si>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</si>
  <si>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</si>
  <si>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</si>
  <si>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</si>
  <si>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</si>
  <si>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</si>
  <si>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</si>
  <si>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</si>
  <si>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</si>
  <si>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</si>
  <si>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</si>
  <si>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</si>
  <si>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</si>
  <si>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</si>
  <si>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</si>
  <si>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</si>
  <si>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</si>
  <si>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</si>
  <si>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</si>
  <si>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</si>
  <si>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</si>
  <si>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</si>
  <si>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</si>
  <si>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</si>
  <si>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</si>
  <si>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</si>
  <si>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</si>
  <si>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</si>
  <si>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</si>
  <si>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</si>
  <si>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</si>
  <si>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</si>
  <si>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</si>
  <si>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</si>
  <si>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</si>
  <si>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</si>
  <si>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</si>
  <si>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</si>
  <si>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</si>
  <si>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</si>
  <si>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</si>
  <si>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</si>
  <si>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</si>
  <si>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</si>
  <si>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</si>
  <si>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</si>
  <si>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</si>
  <si>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</si>
  <si>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</si>
  <si>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</si>
  <si>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</si>
  <si>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</si>
  <si>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</si>
  <si>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</si>
  <si>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</si>
  <si>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</si>
  <si>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</si>
  <si>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</si>
  <si>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</si>
  <si>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</si>
  <si>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</si>
  <si>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</si>
  <si>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</si>
  <si>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</si>
  <si>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</si>
  <si>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</si>
  <si>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</si>
  <si>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</si>
  <si>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</si>
  <si>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</si>
  <si>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</si>
  <si>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</si>
  <si>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</si>
  <si>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</si>
  <si>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</si>
  <si>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</si>
  <si>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</si>
  <si>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</si>
  <si>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</si>
  <si>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</si>
  <si>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</si>
  <si>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</si>
  <si>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</si>
  <si>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</si>
  <si>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</si>
  <si>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</si>
  <si>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</si>
  <si>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</si>
  <si>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</si>
  <si>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</si>
  <si>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</si>
  <si>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</si>
  <si>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</si>
  <si>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</si>
  <si>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</si>
  <si>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</si>
  <si>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</si>
  <si>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</si>
  <si>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</si>
  <si>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</si>
  <si>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</si>
  <si>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</si>
  <si>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</si>
  <si>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</si>
  <si>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</si>
  <si>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</si>
  <si>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</si>
  <si>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</si>
  <si>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</si>
  <si>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</si>
  <si>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</si>
  <si>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</si>
  <si>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</si>
  <si>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</si>
  <si>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</si>
  <si>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</si>
  <si>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</si>
  <si>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</si>
  <si>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</si>
  <si>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</si>
  <si>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</si>
  <si>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</si>
  <si>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</si>
  <si>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</si>
  <si>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</si>
  <si>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</si>
  <si>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</si>
  <si>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</si>
  <si>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</si>
  <si>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</si>
  <si>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</si>
  <si>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</si>
  <si>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</si>
  <si>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</si>
  <si>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</si>
  <si>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</si>
  <si>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</si>
  <si>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</si>
  <si>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</si>
  <si>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</si>
  <si>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</si>
  <si>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</si>
  <si>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</si>
  <si>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</si>
  <si>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</si>
  <si>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</si>
  <si>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</si>
  <si>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</si>
  <si>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</si>
  <si>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</si>
  <si>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</si>
  <si>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</si>
  <si>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</si>
  <si>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</si>
  <si>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</si>
  <si>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</si>
  <si>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</si>
  <si>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</si>
  <si>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</si>
  <si>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</si>
  <si>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</si>
  <si>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</si>
  <si>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</si>
  <si>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</si>
  <si>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</si>
  <si>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</si>
  <si>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</si>
  <si>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</si>
  <si>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</si>
  <si>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</si>
  <si>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</si>
  <si>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</si>
  <si>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</si>
  <si>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</si>
  <si>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</si>
  <si>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</si>
  <si>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</si>
  <si>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</si>
  <si>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</si>
  <si>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</si>
  <si>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</si>
  <si>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</si>
  <si>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</si>
  <si>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</si>
  <si>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</si>
  <si>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</si>
  <si>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</si>
  <si>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</si>
  <si>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</si>
  <si>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</si>
  <si>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</si>
  <si>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</si>
  <si>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</si>
  <si>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</si>
  <si>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</si>
  <si>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</si>
  <si>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</si>
  <si>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</si>
  <si>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</si>
  <si>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</si>
  <si>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</si>
  <si>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</si>
  <si>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</si>
  <si>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</si>
  <si>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</si>
  <si>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</si>
  <si>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</si>
  <si>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</si>
  <si>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</si>
  <si>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</si>
  <si>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</si>
  <si>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</si>
  <si>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</si>
  <si>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</si>
  <si>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</si>
  <si>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</si>
  <si>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</si>
  <si>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</si>
  <si>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</si>
  <si>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</si>
  <si>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</si>
  <si>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</si>
  <si>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</si>
  <si>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</si>
  <si>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</si>
  <si>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</si>
  <si>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</si>
  <si>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</si>
  <si>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</si>
  <si>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</si>
  <si>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</si>
  <si>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</si>
  <si>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</si>
  <si>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</si>
  <si>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</si>
  <si>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</si>
  <si>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</si>
  <si>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</si>
  <si>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</si>
  <si>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</si>
  <si>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</si>
  <si>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</si>
  <si>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</si>
  <si>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</si>
  <si>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</si>
  <si>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</si>
  <si>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</si>
  <si>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</si>
  <si>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</si>
  <si>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</si>
  <si>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</si>
  <si>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</si>
  <si>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</si>
  <si>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</si>
  <si>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</si>
  <si>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</si>
  <si>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</si>
  <si>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</si>
  <si>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</si>
  <si>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</si>
  <si>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</si>
  <si>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</si>
  <si>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</si>
  <si>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</si>
  <si>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</si>
  <si>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</si>
  <si>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</si>
  <si>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</si>
  <si>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</si>
  <si>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</si>
  <si>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</si>
  <si>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</si>
  <si>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</si>
  <si>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</si>
  <si>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</si>
  <si>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</si>
  <si>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</si>
  <si>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</si>
  <si>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</si>
  <si>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</si>
  <si>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</si>
  <si>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</si>
  <si>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</si>
  <si>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</si>
  <si>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</si>
  <si>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</si>
  <si>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</si>
  <si>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</si>
  <si>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</si>
  <si>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</si>
  <si>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</si>
  <si>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</si>
  <si>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</si>
  <si>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</si>
  <si>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</si>
  <si>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</si>
  <si>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</si>
  <si>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</si>
  <si>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</si>
  <si>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</si>
  <si>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</si>
  <si>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</si>
  <si>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</si>
  <si>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</si>
  <si>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</si>
  <si>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</si>
  <si>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</si>
  <si>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</si>
  <si>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</si>
  <si>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</si>
  <si>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</si>
  <si>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</si>
  <si>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</si>
  <si>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</si>
  <si>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</si>
  <si>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</si>
  <si>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</si>
  <si>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</si>
  <si>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</si>
  <si>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</si>
  <si>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</si>
  <si>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</si>
  <si>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</si>
  <si>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</si>
  <si>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</si>
  <si>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</si>
  <si>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</si>
  <si>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</si>
  <si>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</si>
  <si>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</si>
  <si>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</si>
  <si>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</si>
  <si>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</si>
  <si>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</si>
  <si>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</si>
  <si>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</si>
  <si>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</si>
  <si>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</si>
  <si>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</si>
  <si>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</si>
  <si>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</si>
  <si>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</si>
  <si>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</si>
  <si>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</si>
  <si>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</si>
  <si>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</si>
  <si>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</si>
  <si>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</si>
  <si>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</si>
  <si>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</si>
  <si>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</si>
  <si>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</si>
  <si>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</si>
  <si>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</si>
  <si>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</si>
  <si>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</si>
  <si>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</si>
  <si>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</si>
  <si>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</si>
  <si>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</si>
  <si>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</si>
  <si>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</si>
  <si>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</si>
  <si>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</si>
  <si>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</si>
  <si>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</si>
  <si>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</si>
  <si>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</si>
  <si>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</si>
  <si>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</si>
  <si>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</si>
  <si>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</si>
  <si>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</si>
  <si>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</si>
  <si>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</si>
  <si>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</si>
  <si>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</si>
  <si>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</si>
  <si>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</si>
  <si>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</si>
  <si>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</si>
  <si>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</si>
  <si>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</si>
  <si>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</si>
  <si>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</si>
  <si>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</si>
  <si>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</si>
  <si>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</si>
  <si>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</si>
  <si>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</si>
  <si>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</si>
  <si>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</si>
  <si>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</si>
  <si>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</si>
  <si>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</si>
  <si>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</si>
  <si>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</si>
  <si>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</si>
  <si>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</si>
  <si>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</si>
  <si>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</si>
  <si>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</si>
  <si>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</si>
  <si>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</si>
  <si>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</si>
  <si>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</si>
  <si>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</si>
  <si>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</si>
  <si>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</si>
  <si>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</si>
  <si>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</si>
  <si>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</si>
  <si>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</si>
  <si>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</si>
  <si>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</si>
  <si>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</si>
  <si>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</si>
  <si>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</si>
  <si>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</si>
  <si>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</si>
  <si>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</si>
  <si>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</si>
  <si>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</si>
  <si>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</si>
  <si>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</si>
  <si>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</si>
  <si>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</si>
  <si>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</si>
  <si>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</si>
  <si>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</si>
  <si>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</si>
  <si>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</si>
  <si>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</si>
  <si>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</si>
  <si>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</si>
  <si>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</si>
  <si>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</si>
  <si>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</si>
  <si>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</si>
  <si>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</si>
  <si>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</si>
  <si>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</si>
  <si>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</si>
  <si>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</si>
  <si>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</si>
  <si>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</si>
  <si>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</si>
  <si>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</si>
  <si>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</si>
  <si>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</si>
  <si>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</si>
  <si>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</si>
  <si>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</si>
  <si>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</si>
  <si>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</si>
  <si>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</si>
  <si>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</si>
  <si>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</si>
  <si>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</si>
  <si>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</si>
  <si>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</si>
  <si>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</si>
  <si>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</si>
  <si>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</si>
  <si>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</si>
  <si>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</si>
  <si>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</si>
  <si>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</si>
  <si>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</si>
  <si>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</si>
  <si>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</si>
  <si>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</si>
  <si>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</si>
  <si>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</si>
  <si>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</si>
  <si>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</si>
  <si>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</si>
  <si>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</si>
  <si>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</si>
  <si>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</si>
  <si>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</si>
  <si>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</si>
  <si>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</si>
  <si>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</si>
  <si>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</si>
  <si>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</si>
  <si>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</si>
  <si>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</si>
  <si>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</si>
  <si>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</si>
  <si>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</si>
  <si>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</si>
  <si>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</si>
  <si>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</si>
  <si>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</si>
  <si>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</si>
  <si>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</si>
  <si>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</si>
  <si>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</si>
  <si>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</si>
  <si>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</si>
  <si>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</si>
  <si>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</si>
  <si>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</si>
  <si>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</si>
  <si>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</si>
  <si>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</si>
  <si>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</si>
  <si>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</si>
  <si>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</si>
  <si>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</si>
  <si>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</si>
  <si>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</si>
  <si>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</si>
  <si>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</si>
  <si>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</si>
  <si>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</si>
  <si>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</si>
  <si>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</si>
  <si>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</si>
  <si>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</si>
  <si>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</si>
  <si>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</si>
  <si>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</si>
  <si>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</si>
  <si>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</si>
  <si>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</si>
  <si>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</si>
  <si>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</si>
  <si>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</si>
  <si>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</si>
  <si>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</si>
  <si>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</si>
  <si>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</si>
  <si>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</si>
  <si>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</si>
  <si>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</si>
  <si>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</si>
  <si>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</si>
  <si>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</si>
  <si>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</si>
  <si>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</si>
  <si>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</si>
  <si>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</si>
  <si>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</si>
  <si>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</si>
  <si>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</si>
  <si>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</si>
  <si>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</si>
  <si>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</si>
  <si>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</si>
  <si>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</si>
  <si>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</si>
  <si>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</si>
  <si>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</si>
  <si>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</si>
  <si>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</si>
  <si>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</si>
  <si>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</si>
  <si>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</si>
  <si>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</si>
  <si>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</si>
  <si>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</si>
  <si>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</si>
  <si>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</si>
  <si>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</si>
  <si>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</si>
  <si>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</si>
  <si>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</si>
  <si>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</si>
  <si>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</si>
  <si>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</si>
  <si>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</si>
  <si>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</si>
  <si>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</si>
  <si>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</si>
  <si>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</si>
  <si>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</si>
  <si>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</si>
  <si>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</si>
  <si>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</si>
  <si>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</si>
  <si>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</si>
  <si>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</si>
  <si>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</si>
  <si>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</si>
  <si>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</si>
  <si>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</si>
  <si>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</si>
  <si>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</si>
  <si>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</si>
  <si>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</si>
  <si>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</si>
  <si>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</si>
  <si>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</si>
  <si>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</si>
  <si>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</si>
  <si>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</si>
  <si>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</si>
  <si>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</si>
  <si>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</si>
  <si>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</si>
  <si>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</si>
  <si>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</si>
  <si>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</si>
  <si>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</si>
  <si>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</si>
  <si>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</si>
  <si>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</si>
  <si>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</si>
  <si>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</si>
  <si>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</si>
  <si>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</si>
  <si>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</si>
  <si>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</si>
  <si>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</si>
  <si>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</si>
  <si>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</si>
  <si>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</si>
  <si>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</si>
  <si>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</si>
  <si>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</si>
  <si>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</si>
  <si>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</si>
  <si>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</si>
  <si>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</si>
  <si>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</si>
  <si>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</si>
  <si>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</si>
  <si>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</si>
  <si>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</si>
  <si>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</si>
  <si>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</si>
  <si>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</si>
  <si>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</si>
  <si>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</si>
  <si>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</si>
  <si>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</si>
  <si>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</si>
  <si>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</si>
  <si>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</si>
  <si>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</si>
  <si>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</si>
  <si>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</si>
  <si>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</si>
  <si>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</si>
  <si>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</si>
  <si>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</si>
  <si>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</si>
  <si>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</si>
  <si>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</si>
  <si>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</si>
  <si>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</si>
  <si>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</si>
  <si>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</si>
  <si>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</si>
  <si>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</si>
  <si>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</si>
  <si>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</si>
  <si>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</si>
  <si>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</si>
  <si>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</si>
  <si>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</si>
  <si>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</si>
  <si>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</si>
  <si>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</si>
  <si>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</si>
  <si>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</si>
  <si>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</si>
  <si>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</si>
  <si>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</si>
  <si>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</si>
  <si>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</si>
  <si>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</si>
  <si>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</si>
  <si>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</si>
  <si>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</si>
  <si>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</si>
  <si>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</si>
  <si>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</si>
  <si>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</si>
  <si>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</si>
  <si>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</si>
  <si>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</si>
  <si>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</si>
  <si>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</si>
  <si>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</si>
  <si>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</si>
  <si>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</si>
  <si>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</si>
  <si>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</si>
  <si>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</si>
  <si>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</si>
  <si>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</si>
  <si>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</si>
  <si>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</si>
  <si>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</si>
  <si>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</si>
  <si>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</si>
  <si>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</si>
  <si>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</si>
  <si>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</si>
  <si>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</si>
  <si>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</si>
  <si>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</si>
  <si>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</si>
  <si>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</si>
  <si>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</si>
  <si>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</si>
  <si>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</si>
  <si>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</si>
  <si>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</si>
  <si>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</si>
  <si>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</si>
  <si>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</si>
  <si>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</si>
  <si>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</si>
  <si>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</si>
  <si>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</si>
  <si>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</si>
  <si>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</si>
  <si>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</si>
  <si>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</si>
  <si>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</si>
  <si>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</si>
  <si>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</si>
  <si>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</si>
  <si>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</si>
  <si>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</si>
  <si>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</si>
  <si>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</si>
  <si>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</si>
  <si>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</si>
  <si>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</si>
  <si>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</si>
  <si>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</si>
  <si>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</si>
  <si>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</si>
  <si>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</si>
  <si>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</si>
  <si>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</si>
  <si>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</si>
  <si>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</si>
  <si>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</si>
  <si>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</si>
  <si>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</si>
  <si>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</si>
  <si>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</si>
  <si>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</si>
  <si>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</si>
  <si>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</si>
  <si>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</si>
  <si>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</si>
  <si>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</si>
  <si>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</si>
  <si>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</si>
  <si>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</si>
  <si>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</si>
  <si>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</si>
  <si>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</si>
  <si>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</si>
  <si>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</si>
  <si>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</si>
  <si>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</si>
  <si>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</si>
  <si>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</si>
  <si>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</si>
  <si>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</si>
  <si>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</si>
  <si>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</si>
  <si>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</si>
  <si>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</si>
  <si>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</si>
  <si>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</si>
  <si>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</si>
  <si>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</si>
  <si>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</si>
  <si>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</si>
  <si>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</si>
  <si>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</si>
  <si>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</si>
  <si>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</si>
  <si>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</si>
  <si>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</si>
  <si>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</si>
  <si>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</si>
  <si>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</si>
  <si>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</si>
  <si>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</si>
  <si>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</si>
  <si>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</si>
  <si>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</si>
  <si>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</si>
  <si>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</si>
  <si>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</si>
  <si>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</si>
  <si>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</si>
  <si>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</si>
  <si>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</si>
  <si>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</si>
  <si>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</si>
  <si>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</si>
  <si>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</si>
  <si>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</si>
  <si>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</si>
  <si>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</si>
  <si>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</si>
  <si>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</si>
  <si>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</si>
  <si>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</si>
  <si>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</si>
  <si>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</si>
  <si>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</si>
  <si>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</si>
  <si>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</si>
  <si>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</si>
  <si>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</si>
  <si>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</si>
  <si>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</si>
  <si>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</si>
  <si>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</si>
  <si>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</si>
  <si>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</si>
  <si>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</si>
  <si>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</si>
  <si>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</si>
  <si>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</si>
  <si>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</si>
  <si>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</si>
  <si>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</si>
  <si>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</si>
  <si>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</si>
  <si>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</si>
  <si>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</si>
  <si>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</si>
  <si>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</si>
  <si>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</si>
  <si>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</si>
  <si>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</si>
  <si>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</si>
  <si>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</si>
  <si>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</si>
  <si>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医療法人社団栗整形外科病院</t>
    <phoneticPr fontId="3"/>
  </si>
  <si>
    <t>〒799-0422 四国中央市中之庄町３９８番地１</t>
    <phoneticPr fontId="3"/>
  </si>
  <si>
    <t>〇</t>
  </si>
  <si>
    <t>医療法人</t>
  </si>
  <si>
    <t>整形外科</t>
  </si>
  <si>
    <t>ＤＰＣ病院ではない</t>
  </si>
  <si>
    <t>-</t>
    <phoneticPr fontId="3"/>
  </si>
  <si>
    <t>一般病棟</t>
  </si>
  <si>
    <t>回復期機能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</si>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</sst>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12&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1045</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1040</v>
      </c>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t="s">
        <v>1040</v>
      </c>
    </row>
    <row r="17" spans="1:22" s="21" customFormat="1" ht="315" customHeight="1">
      <c r="A17" s="244" t="s">
        <v>987</v>
      </c>
      <c r="B17" s="17"/>
      <c r="C17" s="19"/>
      <c r="D17" s="19"/>
      <c r="E17" s="19"/>
      <c r="F17" s="19"/>
      <c r="G17" s="19"/>
      <c r="H17" s="20"/>
      <c r="I17" s="310" t="s">
        <v>1010</v>
      </c>
      <c r="J17" s="310"/>
      <c r="K17" s="310"/>
      <c r="L17" s="29" t="s">
        <v>533</v>
      </c>
      <c r="M17" s="29" t="s">
        <v>1047</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1045</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1040</v>
      </c>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t="s">
        <v>1040</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1045</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1045</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542</v>
      </c>
    </row>
    <row r="90" spans="1:22" s="21" customFormat="1">
      <c r="A90" s="243"/>
      <c r="B90" s="1"/>
      <c r="C90" s="3"/>
      <c r="D90" s="3"/>
      <c r="E90" s="3"/>
      <c r="F90" s="3"/>
      <c r="G90" s="3"/>
      <c r="H90" s="287"/>
      <c r="I90" s="67" t="s">
        <v>36</v>
      </c>
      <c r="J90" s="68"/>
      <c r="K90" s="69"/>
      <c r="L90" s="262" t="s">
        <v>1046</v>
      </c>
      <c r="M90" s="262" t="s">
        <v>1049</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40</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v>0</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533</v>
      </c>
    </row>
    <row r="132" spans="1:22" s="83" customFormat="1" ht="34.5" customHeight="1">
      <c r="A132" s="244" t="s">
        <v>621</v>
      </c>
      <c r="B132" s="84"/>
      <c r="C132" s="295"/>
      <c r="D132" s="297"/>
      <c r="E132" s="320" t="s">
        <v>58</v>
      </c>
      <c r="F132" s="321"/>
      <c r="G132" s="321"/>
      <c r="H132" s="322"/>
      <c r="I132" s="389"/>
      <c r="J132" s="101"/>
      <c r="K132" s="102"/>
      <c r="L132" s="82">
        <v>40</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1048</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1048</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1048</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1048</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1048</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1048</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1048</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1048</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1048</v>
      </c>
    </row>
    <row r="154" spans="1:13" s="118" customFormat="1" ht="34.5" customHeight="1">
      <c r="A154" s="246" t="s">
        <v>656</v>
      </c>
      <c r="B154" s="115"/>
      <c r="C154" s="317" t="s">
        <v>564</v>
      </c>
      <c r="D154" s="318"/>
      <c r="E154" s="318"/>
      <c r="F154" s="318"/>
      <c r="G154" s="318"/>
      <c r="H154" s="319"/>
      <c r="I154" s="413"/>
      <c r="J154" s="263">
        <f t="shared" si="2"/>
        <v>58</v>
      </c>
      <c r="K154" s="264" t="str">
        <f t="shared" si="3"/>
        <v/>
      </c>
      <c r="L154" s="117">
        <v>58</v>
      </c>
      <c r="M154" s="117" t="s">
        <v>1048</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1048</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1048</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1048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1048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1048</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1048</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1048</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1048</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1048</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1048</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1048</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1048</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1048</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1048</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1048</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1048</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1048</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1048</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1048</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1048</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1048</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1048</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1048</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1048</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1048</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1048</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1048</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1048</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1048</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1048</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1048</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1048</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1048</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1048</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1048</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1048</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1048</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1048</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1048</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1048</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1048</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1048</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1048</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1048</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1048</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1048</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1048</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1048</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1048</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1048</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1048</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1048</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1048</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1048</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1048</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1048</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1048</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1048</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1048</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1048</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1048</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1048</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1048</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1048</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1048</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1048</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v>
      </c>
      <c r="K269" s="81" t="str">
        <f t="shared" si="8"/>
        <v/>
      </c>
      <c r="L269" s="147">
        <v>5</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10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v>
      </c>
      <c r="K273" s="81" t="str">
        <f t="shared" si="8"/>
        <v/>
      </c>
      <c r="L273" s="147">
        <v>3</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3</v>
      </c>
      <c r="M277" s="147">
        <v>0</v>
      </c>
    </row>
    <row r="278" spans="1:13" s="83" customFormat="1" ht="34.5" customHeight="1">
      <c r="A278" s="249" t="s">
        <v>729</v>
      </c>
      <c r="B278" s="84"/>
      <c r="C278" s="372"/>
      <c r="D278" s="372"/>
      <c r="E278" s="372"/>
      <c r="F278" s="372"/>
      <c r="G278" s="371" t="s">
        <v>148</v>
      </c>
      <c r="H278" s="371"/>
      <c r="I278" s="404"/>
      <c r="J278" s="266">
        <f t="shared" si="9"/>
        <v>1</v>
      </c>
      <c r="K278" s="81" t="str">
        <f t="shared" si="8"/>
        <v/>
      </c>
      <c r="L278" s="148">
        <v>1</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542</v>
      </c>
    </row>
    <row r="368" spans="1:22" s="118" customFormat="1" ht="20.25" customHeight="1">
      <c r="A368" s="243"/>
      <c r="B368" s="1"/>
      <c r="C368" s="3"/>
      <c r="D368" s="3"/>
      <c r="E368" s="3"/>
      <c r="F368" s="3"/>
      <c r="G368" s="3"/>
      <c r="H368" s="287"/>
      <c r="I368" s="67" t="s">
        <v>36</v>
      </c>
      <c r="J368" s="170"/>
      <c r="K368" s="79"/>
      <c r="L368" s="137" t="s">
        <v>1046</v>
      </c>
      <c r="M368" s="137" t="s">
        <v>1049</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344</v>
      </c>
      <c r="K392" s="81" t="str">
        <f t="shared" ref="K392:K397" si="12">IF(OR(COUNTIF(L392:M392,"未確認")&gt;0,COUNTIF(L392:M392,"~*")&gt;0),"※","")</f>
        <v/>
      </c>
      <c r="L392" s="147">
        <v>344</v>
      </c>
      <c r="M392" s="147">
        <v>0</v>
      </c>
    </row>
    <row r="393" spans="1:22" s="83" customFormat="1" ht="34.5" customHeight="1">
      <c r="A393" s="249" t="s">
        <v>773</v>
      </c>
      <c r="B393" s="84"/>
      <c r="C393" s="370"/>
      <c r="D393" s="380"/>
      <c r="E393" s="320" t="s">
        <v>224</v>
      </c>
      <c r="F393" s="321"/>
      <c r="G393" s="321"/>
      <c r="H393" s="322"/>
      <c r="I393" s="343"/>
      <c r="J393" s="140">
        <f t="shared" si="11"/>
        <v>75</v>
      </c>
      <c r="K393" s="81" t="str">
        <f t="shared" si="12"/>
        <v/>
      </c>
      <c r="L393" s="147">
        <v>75</v>
      </c>
      <c r="M393" s="147">
        <v>0</v>
      </c>
    </row>
    <row r="394" spans="1:22" s="83" customFormat="1" ht="34.5" customHeight="1">
      <c r="A394" s="250" t="s">
        <v>774</v>
      </c>
      <c r="B394" s="84"/>
      <c r="C394" s="370"/>
      <c r="D394" s="381"/>
      <c r="E394" s="320" t="s">
        <v>225</v>
      </c>
      <c r="F394" s="321"/>
      <c r="G394" s="321"/>
      <c r="H394" s="322"/>
      <c r="I394" s="343"/>
      <c r="J394" s="140">
        <f t="shared" si="11"/>
        <v>3</v>
      </c>
      <c r="K394" s="81" t="str">
        <f t="shared" si="12"/>
        <v/>
      </c>
      <c r="L394" s="147">
        <v>3</v>
      </c>
      <c r="M394" s="147">
        <v>0</v>
      </c>
    </row>
    <row r="395" spans="1:22" s="83" customFormat="1" ht="34.5" customHeight="1">
      <c r="A395" s="250" t="s">
        <v>775</v>
      </c>
      <c r="B395" s="84"/>
      <c r="C395" s="370"/>
      <c r="D395" s="382"/>
      <c r="E395" s="320" t="s">
        <v>226</v>
      </c>
      <c r="F395" s="321"/>
      <c r="G395" s="321"/>
      <c r="H395" s="322"/>
      <c r="I395" s="343"/>
      <c r="J395" s="140">
        <f t="shared" si="11"/>
        <v>266</v>
      </c>
      <c r="K395" s="81" t="str">
        <f t="shared" si="12"/>
        <v/>
      </c>
      <c r="L395" s="147">
        <v>266</v>
      </c>
      <c r="M395" s="147">
        <v>0</v>
      </c>
    </row>
    <row r="396" spans="1:22" s="83" customFormat="1" ht="34.5" customHeight="1">
      <c r="A396" s="250" t="s">
        <v>776</v>
      </c>
      <c r="B396" s="1"/>
      <c r="C396" s="370"/>
      <c r="D396" s="320" t="s">
        <v>227</v>
      </c>
      <c r="E396" s="321"/>
      <c r="F396" s="321"/>
      <c r="G396" s="321"/>
      <c r="H396" s="322"/>
      <c r="I396" s="343"/>
      <c r="J396" s="140">
        <f t="shared" si="11"/>
        <v>751</v>
      </c>
      <c r="K396" s="81" t="str">
        <f t="shared" si="12"/>
        <v/>
      </c>
      <c r="L396" s="147">
        <v>751</v>
      </c>
      <c r="M396" s="147">
        <v>0</v>
      </c>
    </row>
    <row r="397" spans="1:22" s="83" customFormat="1" ht="34.5" customHeight="1">
      <c r="A397" s="250" t="s">
        <v>777</v>
      </c>
      <c r="B397" s="119"/>
      <c r="C397" s="370"/>
      <c r="D397" s="320" t="s">
        <v>228</v>
      </c>
      <c r="E397" s="321"/>
      <c r="F397" s="321"/>
      <c r="G397" s="321"/>
      <c r="H397" s="322"/>
      <c r="I397" s="344"/>
      <c r="J397" s="140">
        <f t="shared" si="11"/>
        <v>327</v>
      </c>
      <c r="K397" s="81" t="str">
        <f t="shared" si="12"/>
        <v/>
      </c>
      <c r="L397" s="147">
        <v>327</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344</v>
      </c>
      <c r="K405" s="81" t="str">
        <f t="shared" ref="K405:K422" si="14">IF(OR(COUNTIF(L405:M405,"未確認")&gt;0,COUNTIF(L405:M405,"~*")&gt;0),"※","")</f>
        <v/>
      </c>
      <c r="L405" s="147">
        <v>344</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132</v>
      </c>
      <c r="K407" s="81" t="str">
        <f t="shared" si="14"/>
        <v/>
      </c>
      <c r="L407" s="147">
        <v>132</v>
      </c>
      <c r="M407" s="147">
        <v>0</v>
      </c>
    </row>
    <row r="408" spans="1:22" s="83" customFormat="1" ht="34.5" customHeight="1">
      <c r="A408" s="251" t="s">
        <v>781</v>
      </c>
      <c r="B408" s="119"/>
      <c r="C408" s="369"/>
      <c r="D408" s="369"/>
      <c r="E408" s="320" t="s">
        <v>236</v>
      </c>
      <c r="F408" s="321"/>
      <c r="G408" s="321"/>
      <c r="H408" s="322"/>
      <c r="I408" s="361"/>
      <c r="J408" s="140">
        <f t="shared" si="13"/>
        <v>113</v>
      </c>
      <c r="K408" s="81" t="str">
        <f t="shared" si="14"/>
        <v/>
      </c>
      <c r="L408" s="147">
        <v>113</v>
      </c>
      <c r="M408" s="147">
        <v>0</v>
      </c>
    </row>
    <row r="409" spans="1:22" s="83" customFormat="1" ht="34.5" customHeight="1">
      <c r="A409" s="251" t="s">
        <v>782</v>
      </c>
      <c r="B409" s="119"/>
      <c r="C409" s="369"/>
      <c r="D409" s="369"/>
      <c r="E409" s="317" t="s">
        <v>990</v>
      </c>
      <c r="F409" s="318"/>
      <c r="G409" s="318"/>
      <c r="H409" s="319"/>
      <c r="I409" s="361"/>
      <c r="J409" s="140">
        <f t="shared" si="13"/>
        <v>99</v>
      </c>
      <c r="K409" s="81" t="str">
        <f t="shared" si="14"/>
        <v/>
      </c>
      <c r="L409" s="147">
        <v>99</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327</v>
      </c>
      <c r="K413" s="81" t="str">
        <f t="shared" si="14"/>
        <v/>
      </c>
      <c r="L413" s="147">
        <v>327</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159</v>
      </c>
      <c r="K415" s="81" t="str">
        <f t="shared" si="14"/>
        <v/>
      </c>
      <c r="L415" s="147">
        <v>159</v>
      </c>
      <c r="M415" s="147">
        <v>0</v>
      </c>
    </row>
    <row r="416" spans="1:22" s="83" customFormat="1" ht="34.5" customHeight="1">
      <c r="A416" s="251" t="s">
        <v>789</v>
      </c>
      <c r="B416" s="119"/>
      <c r="C416" s="369"/>
      <c r="D416" s="369"/>
      <c r="E416" s="320" t="s">
        <v>243</v>
      </c>
      <c r="F416" s="321"/>
      <c r="G416" s="321"/>
      <c r="H416" s="322"/>
      <c r="I416" s="361"/>
      <c r="J416" s="140">
        <f t="shared" si="13"/>
        <v>24</v>
      </c>
      <c r="K416" s="81" t="str">
        <f t="shared" si="14"/>
        <v/>
      </c>
      <c r="L416" s="147">
        <v>24</v>
      </c>
      <c r="M416" s="147">
        <v>0</v>
      </c>
    </row>
    <row r="417" spans="1:22" s="83" customFormat="1" ht="34.5" customHeight="1">
      <c r="A417" s="251" t="s">
        <v>790</v>
      </c>
      <c r="B417" s="119"/>
      <c r="C417" s="369"/>
      <c r="D417" s="369"/>
      <c r="E417" s="320" t="s">
        <v>244</v>
      </c>
      <c r="F417" s="321"/>
      <c r="G417" s="321"/>
      <c r="H417" s="322"/>
      <c r="I417" s="361"/>
      <c r="J417" s="140">
        <f t="shared" si="13"/>
        <v>81</v>
      </c>
      <c r="K417" s="81" t="str">
        <f t="shared" si="14"/>
        <v/>
      </c>
      <c r="L417" s="147">
        <v>81</v>
      </c>
      <c r="M417" s="147">
        <v>0</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8</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26</v>
      </c>
      <c r="M420" s="147">
        <v>0</v>
      </c>
    </row>
    <row r="421" spans="1:22" s="83" customFormat="1" ht="34.5" customHeight="1">
      <c r="A421" s="251" t="s">
        <v>794</v>
      </c>
      <c r="B421" s="119"/>
      <c r="C421" s="369"/>
      <c r="D421" s="369"/>
      <c r="E421" s="320" t="s">
        <v>247</v>
      </c>
      <c r="F421" s="321"/>
      <c r="G421" s="321"/>
      <c r="H421" s="322"/>
      <c r="I421" s="361"/>
      <c r="J421" s="140">
        <f t="shared" si="13"/>
        <v>29</v>
      </c>
      <c r="K421" s="81" t="str">
        <f t="shared" si="14"/>
        <v/>
      </c>
      <c r="L421" s="147">
        <v>29</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327</v>
      </c>
      <c r="K430" s="193" t="str">
        <f>IF(OR(COUNTIF(L430:M430,"未確認")&gt;0,COUNTIF(L430:M430,"~*")&gt;0),"※","")</f>
        <v/>
      </c>
      <c r="L430" s="147">
        <v>327</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6</v>
      </c>
      <c r="K432" s="193" t="str">
        <f>IF(OR(COUNTIF(L432:M432,"未確認")&gt;0,COUNTIF(L432:M432,"~*")&gt;0),"※","")</f>
        <v/>
      </c>
      <c r="L432" s="147">
        <v>6</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321</v>
      </c>
      <c r="K433" s="193" t="str">
        <f>IF(OR(COUNTIF(L433:M433,"未確認")&gt;0,COUNTIF(L433:M433,"~*")&gt;0),"※","")</f>
        <v/>
      </c>
      <c r="L433" s="147">
        <v>321</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1048</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1048</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1048</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1048</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1048</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1048</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1048</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1048</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1048</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1048</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1048</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1048</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1048</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1048</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1048</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1048</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1048</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1048</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1048</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1048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1048</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1048</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542</v>
      </c>
    </row>
    <row r="544" spans="1:22" s="1" customFormat="1" ht="20.25" customHeight="1">
      <c r="A544" s="243"/>
      <c r="C544" s="62"/>
      <c r="D544" s="3"/>
      <c r="E544" s="3"/>
      <c r="F544" s="3"/>
      <c r="G544" s="3"/>
      <c r="H544" s="287"/>
      <c r="I544" s="67" t="s">
        <v>36</v>
      </c>
      <c r="J544" s="68"/>
      <c r="K544" s="186"/>
      <c r="L544" s="70" t="s">
        <v>1046</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1048</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1048</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1048</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1048</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1048</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1048</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1048</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1048</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1048</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1048</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1048</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1048</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1048</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542</v>
      </c>
    </row>
    <row r="589" spans="1:22" s="1" customFormat="1" ht="20.25" customHeight="1">
      <c r="A589" s="243"/>
      <c r="C589" s="62"/>
      <c r="D589" s="3"/>
      <c r="E589" s="3"/>
      <c r="F589" s="3"/>
      <c r="G589" s="3"/>
      <c r="H589" s="287"/>
      <c r="I589" s="67" t="s">
        <v>36</v>
      </c>
      <c r="J589" s="68"/>
      <c r="K589" s="186"/>
      <c r="L589" s="70" t="s">
        <v>1046</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1048</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1048</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1048</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1048</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1048</v>
      </c>
    </row>
    <row r="595" spans="1:13" s="115" customFormat="1" ht="35.15" customHeight="1">
      <c r="A595" s="251" t="s">
        <v>895</v>
      </c>
      <c r="B595" s="84"/>
      <c r="C595" s="323" t="s">
        <v>995</v>
      </c>
      <c r="D595" s="324"/>
      <c r="E595" s="324"/>
      <c r="F595" s="324"/>
      <c r="G595" s="324"/>
      <c r="H595" s="325"/>
      <c r="I595" s="340" t="s">
        <v>397</v>
      </c>
      <c r="J595" s="140">
        <v>101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1048</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1048</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1048</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1048</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1048</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1048</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1048</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1048</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1048</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1048</v>
      </c>
    </row>
    <row r="617" spans="1:22" s="118" customFormat="1" ht="84" customHeight="1">
      <c r="A617" s="252" t="s">
        <v>910</v>
      </c>
      <c r="B617" s="115"/>
      <c r="C617" s="320" t="s">
        <v>419</v>
      </c>
      <c r="D617" s="321"/>
      <c r="E617" s="321"/>
      <c r="F617" s="321"/>
      <c r="G617" s="321"/>
      <c r="H617" s="322"/>
      <c r="I617" s="122" t="s">
        <v>420</v>
      </c>
      <c r="J617" s="116">
        <f t="shared" si="28"/>
        <v>30</v>
      </c>
      <c r="K617" s="201" t="str">
        <f t="shared" si="29"/>
        <v>※</v>
      </c>
      <c r="L617" s="117">
        <v>30</v>
      </c>
      <c r="M617" s="117" t="s">
        <v>1048</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1048</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1048</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1048</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1048</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v>
      </c>
      <c r="L622" s="117">
        <v>13</v>
      </c>
      <c r="M622" s="117" t="s">
        <v>1048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1048</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1048</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1048</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1048</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1048</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1048</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1048</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1048</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1048</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50</v>
      </c>
      <c r="K646" s="201" t="str">
        <f t="shared" ref="K646:K660" si="33">IF(OR(COUNTIF(L646:M646,"未確認")&gt;0,COUNTIF(L646:M646,"*")&gt;0),"※","")</f>
        <v>※</v>
      </c>
      <c r="L646" s="117">
        <v>50</v>
      </c>
      <c r="M646" s="117" t="s">
        <v>1048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1048</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v>0</v>
      </c>
      <c r="M648" s="117" t="s">
        <v>1048</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1048</v>
      </c>
    </row>
    <row r="650" spans="1:22" s="118" customFormat="1" ht="84" customHeight="1">
      <c r="A650" s="252" t="s">
        <v>929</v>
      </c>
      <c r="B650" s="84"/>
      <c r="C650" s="295"/>
      <c r="D650" s="297"/>
      <c r="E650" s="320" t="s">
        <v>941</v>
      </c>
      <c r="F650" s="321"/>
      <c r="G650" s="321"/>
      <c r="H650" s="322"/>
      <c r="I650" s="122" t="s">
        <v>458</v>
      </c>
      <c r="J650" s="116">
        <f t="shared" si="32"/>
        <v>50</v>
      </c>
      <c r="K650" s="201" t="str">
        <f t="shared" si="33"/>
        <v>※</v>
      </c>
      <c r="L650" s="117">
        <v>50</v>
      </c>
      <c r="M650" s="117" t="s">
        <v>1048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1048</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1048</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1048</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1048</v>
      </c>
    </row>
    <row r="655" spans="1:22" s="118" customFormat="1" ht="70" customHeight="1">
      <c r="A655" s="252" t="s">
        <v>934</v>
      </c>
      <c r="B655" s="84"/>
      <c r="C655" s="320" t="s">
        <v>937</v>
      </c>
      <c r="D655" s="321"/>
      <c r="E655" s="321"/>
      <c r="F655" s="321"/>
      <c r="G655" s="321"/>
      <c r="H655" s="322"/>
      <c r="I655" s="122" t="s">
        <v>468</v>
      </c>
      <c r="J655" s="116">
        <f t="shared" si="32"/>
        <v>31</v>
      </c>
      <c r="K655" s="201" t="str">
        <f t="shared" si="33"/>
        <v>※</v>
      </c>
      <c r="L655" s="117">
        <v>31</v>
      </c>
      <c r="M655" s="117" t="s">
        <v>1048</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1048</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1048</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1048</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1048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1048</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1048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1048</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1048</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1048</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1048</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1048</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1048</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1048</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1048</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1048</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1048</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1048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AE438EA-1D1F-48F2-B5EE-0D92BBAEBD6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2019-12-23T01:26:50Z</dcterms:modified>
</cp:coreProperties>
</file>