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9F39113-AE64-4BD2-82BD-85625EF7B5F2}"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<sst xmlns="http://schemas.openxmlformats.org/spreadsheetml/2006/main" count="3727" uniqueCount="1065">
  <si>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</si>
  <si>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</si>
  <si>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</si>
  <si>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</si>
  <si>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</si>
  <si>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</si>
  <si>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</si>
  <si>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</si>
  <si>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</si>
  <si>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</si>
  <si>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</si>
  <si>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</si>
  <si>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</si>
  <si>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</si>
  <si>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</si>
  <si>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</si>
  <si>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</si>
  <si>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</si>
  <si>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</si>
  <si>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</si>
  <si>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</si>
  <si>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</si>
  <si>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</si>
  <si>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</si>
  <si>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</si>
  <si>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</si>
  <si>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</si>
  <si>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</si>
  <si>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</si>
  <si>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</si>
  <si>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</si>
  <si>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</si>
  <si>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</si>
  <si>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</si>
  <si>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</si>
  <si>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</si>
  <si>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</si>
  <si>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</si>
  <si>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</si>
  <si>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</si>
  <si>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</si>
  <si>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</si>
  <si>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</si>
  <si>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</si>
  <si>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</si>
  <si>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</si>
  <si>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</si>
  <si>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</si>
  <si>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</si>
  <si>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</si>
  <si>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</si>
  <si>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</si>
  <si>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</si>
  <si>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</si>
  <si>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</si>
  <si>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</si>
  <si>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</si>
  <si>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</si>
  <si>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</si>
  <si>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</si>
  <si>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</si>
  <si>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</si>
  <si>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</si>
  <si>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</si>
  <si>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</si>
  <si>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</si>
  <si>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</si>
  <si>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</si>
  <si>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</si>
  <si>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</si>
  <si>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</si>
  <si>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</si>
  <si>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</si>
  <si>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</si>
  <si>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</si>
  <si>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</si>
  <si>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</si>
  <si>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</si>
  <si>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</si>
  <si>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</si>
  <si>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</si>
  <si>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</si>
  <si>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</si>
  <si>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</si>
  <si>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</si>
  <si>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</si>
  <si>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</si>
  <si>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</si>
  <si>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</si>
  <si>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</si>
  <si>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</si>
  <si>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</si>
  <si>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</si>
  <si>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</si>
  <si>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</si>
  <si>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</si>
  <si>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</si>
  <si>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</si>
  <si>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</si>
  <si>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</si>
  <si>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</si>
  <si>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</si>
  <si>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</si>
  <si>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</si>
  <si>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</si>
  <si>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</si>
  <si>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</si>
  <si>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</si>
  <si>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</si>
  <si>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</si>
  <si>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</si>
  <si>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</si>
  <si>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</si>
  <si>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</si>
  <si>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</si>
  <si>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</si>
  <si>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</si>
  <si>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</si>
  <si>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</si>
  <si>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</si>
  <si>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</si>
  <si>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</si>
  <si>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</si>
  <si>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</si>
  <si>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</si>
  <si>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</si>
  <si>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</si>
  <si>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</si>
  <si>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</si>
  <si>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</si>
  <si>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</si>
  <si>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</si>
  <si>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</si>
  <si>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</si>
  <si>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</si>
  <si>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</si>
  <si>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</si>
  <si>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</si>
  <si>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</si>
  <si>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</si>
  <si>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</si>
  <si>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</si>
  <si>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</si>
  <si>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</si>
  <si>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</si>
  <si>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</si>
  <si>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</si>
  <si>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</si>
  <si>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</si>
  <si>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</si>
  <si>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</si>
  <si>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</si>
  <si>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</si>
  <si>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</si>
  <si>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</si>
  <si>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</si>
  <si>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</si>
  <si>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</si>
  <si>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</si>
  <si>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</si>
  <si>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</si>
  <si>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</si>
  <si>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</si>
  <si>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</si>
  <si>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</si>
  <si>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</si>
  <si>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</si>
  <si>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</si>
  <si>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</si>
  <si>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</si>
  <si>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</si>
  <si>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</si>
  <si>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</si>
  <si>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</si>
  <si>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</si>
  <si>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</si>
  <si>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</si>
  <si>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</si>
  <si>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</si>
  <si>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</si>
  <si>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</si>
  <si>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</si>
  <si>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</si>
  <si>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</si>
  <si>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</si>
  <si>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</si>
  <si>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</si>
  <si>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</si>
  <si>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</si>
  <si>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</si>
  <si>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</si>
  <si>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</si>
  <si>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</si>
  <si>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</si>
  <si>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</si>
  <si>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</si>
  <si>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</si>
  <si>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</si>
  <si>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</si>
  <si>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</si>
  <si>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</si>
  <si>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</si>
  <si>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</si>
  <si>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</si>
  <si>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</si>
  <si>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</si>
  <si>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</si>
  <si>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</si>
  <si>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</si>
  <si>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</si>
  <si>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</si>
  <si>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</si>
  <si>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</si>
  <si>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</si>
  <si>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</si>
  <si>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</si>
  <si>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</si>
  <si>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</si>
  <si>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</si>
  <si>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</si>
  <si>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</si>
  <si>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</si>
  <si>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</si>
  <si>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</si>
  <si>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</si>
  <si>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</si>
  <si>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</si>
  <si>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</si>
  <si>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</si>
  <si>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</si>
  <si>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</si>
  <si>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</si>
  <si>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</si>
  <si>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</si>
  <si>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</si>
  <si>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</si>
  <si>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</si>
  <si>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</si>
  <si>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</si>
  <si>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</si>
  <si>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</si>
  <si>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</si>
  <si>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</si>
  <si>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</si>
  <si>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</si>
  <si>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</si>
  <si>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</si>
  <si>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</si>
  <si>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</si>
  <si>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</si>
  <si>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</si>
  <si>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</si>
  <si>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</si>
  <si>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</si>
  <si>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</si>
  <si>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</si>
  <si>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</si>
  <si>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</si>
  <si>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</si>
  <si>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</si>
  <si>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</si>
  <si>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</si>
  <si>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</si>
  <si>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</si>
  <si>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</si>
  <si>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</si>
  <si>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</si>
  <si>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</si>
  <si>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</si>
  <si>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</si>
  <si>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</si>
  <si>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</si>
  <si>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</si>
  <si>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</si>
  <si>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</si>
  <si>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</si>
  <si>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</si>
  <si>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</si>
  <si>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</si>
  <si>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</si>
  <si>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</si>
  <si>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</si>
  <si>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</si>
  <si>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</si>
  <si>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</si>
  <si>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</si>
  <si>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</si>
  <si>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</si>
  <si>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</si>
  <si>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</si>
  <si>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</si>
  <si>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</si>
  <si>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</si>
  <si>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</si>
  <si>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</si>
  <si>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</si>
  <si>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</si>
  <si>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</si>
  <si>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</si>
  <si>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</si>
  <si>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</si>
  <si>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</si>
  <si>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</si>
  <si>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</si>
  <si>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</si>
  <si>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</si>
  <si>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</si>
  <si>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</si>
  <si>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</si>
  <si>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</si>
  <si>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</si>
  <si>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</si>
  <si>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</si>
  <si>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</si>
  <si>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</si>
  <si>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</si>
  <si>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</si>
  <si>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</si>
  <si>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</si>
  <si>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</si>
  <si>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</si>
  <si>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</si>
  <si>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</si>
  <si>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</si>
  <si>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</si>
  <si>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</si>
  <si>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</si>
  <si>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</si>
  <si>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</si>
  <si>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</si>
  <si>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</si>
  <si>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</si>
  <si>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</si>
  <si>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</si>
  <si>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</si>
  <si>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</si>
  <si>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</si>
  <si>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</si>
  <si>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</si>
  <si>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</si>
  <si>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</si>
  <si>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</si>
  <si>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</si>
  <si>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</si>
  <si>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</si>
  <si>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</si>
  <si>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</si>
  <si>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</si>
  <si>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</si>
  <si>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</si>
  <si>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</si>
  <si>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</si>
  <si>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</si>
  <si>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</si>
  <si>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</si>
  <si>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</si>
  <si>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</si>
  <si>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</si>
  <si>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</si>
  <si>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</si>
  <si>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</si>
  <si>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</si>
  <si>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</si>
  <si>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</si>
  <si>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</si>
  <si>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</si>
  <si>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</si>
  <si>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</si>
  <si>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</si>
  <si>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</si>
  <si>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</si>
  <si>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</si>
  <si>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</si>
  <si>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</si>
  <si>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</si>
  <si>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</si>
  <si>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</si>
  <si>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</si>
  <si>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</si>
  <si>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</si>
  <si>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</si>
  <si>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</si>
  <si>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</si>
  <si>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</si>
  <si>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</si>
  <si>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</si>
  <si>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</si>
  <si>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</si>
  <si>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</si>
  <si>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</si>
  <si>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</si>
  <si>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</si>
  <si>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</si>
  <si>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</si>
  <si>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</si>
  <si>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</si>
  <si>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</si>
  <si>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</si>
  <si>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</si>
  <si>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</si>
  <si>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</si>
  <si>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</si>
  <si>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</si>
  <si>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</si>
  <si>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</si>
  <si>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</si>
  <si>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</si>
  <si>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</si>
  <si>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</si>
  <si>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</si>
  <si>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</si>
  <si>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</si>
  <si>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</si>
  <si>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</si>
  <si>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</si>
  <si>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</si>
  <si>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</si>
  <si>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</si>
  <si>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</si>
  <si>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</si>
  <si>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</si>
  <si>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</si>
  <si>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</si>
  <si>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</si>
  <si>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</si>
  <si>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</si>
  <si>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</si>
  <si>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</si>
  <si>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</si>
  <si>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</si>
  <si>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</si>
  <si>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</si>
  <si>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</si>
  <si>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</si>
  <si>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</si>
  <si>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</si>
  <si>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</si>
  <si>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</si>
  <si>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</si>
  <si>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</si>
  <si>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</si>
  <si>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</si>
  <si>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</si>
  <si>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</si>
  <si>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</si>
  <si>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</si>
  <si>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</si>
  <si>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</si>
  <si>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</si>
  <si>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</si>
  <si>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</si>
  <si>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</si>
  <si>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</si>
  <si>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</si>
  <si>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</si>
  <si>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</si>
  <si>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</si>
  <si>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</si>
  <si>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</si>
  <si>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</si>
  <si>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</si>
  <si>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</si>
  <si>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</si>
  <si>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</si>
  <si>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</si>
  <si>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</si>
  <si>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</si>
  <si>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</si>
  <si>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</si>
  <si>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</si>
  <si>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</si>
  <si>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</si>
  <si>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</si>
  <si>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</si>
  <si>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</si>
  <si>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</si>
  <si>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</si>
  <si>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</si>
  <si>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</si>
  <si>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</si>
  <si>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</si>
  <si>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</si>
  <si>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</si>
  <si>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</si>
  <si>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</si>
  <si>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</si>
  <si>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</si>
  <si>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</si>
  <si>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</si>
  <si>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</si>
  <si>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</si>
  <si>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</si>
  <si>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</si>
  <si>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</si>
  <si>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</si>
  <si>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</si>
  <si>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</si>
  <si>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</si>
  <si>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</si>
  <si>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</si>
  <si>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</si>
  <si>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</si>
  <si>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</si>
  <si>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</si>
  <si>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</si>
  <si>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</si>
  <si>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</si>
  <si>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</si>
  <si>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</si>
  <si>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</si>
  <si>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</si>
  <si>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</si>
  <si>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</si>
  <si>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</si>
  <si>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</si>
  <si>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</si>
  <si>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</si>
  <si>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</si>
  <si>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</si>
  <si>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</si>
  <si>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</si>
  <si>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</si>
  <si>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</si>
  <si>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</si>
  <si>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</si>
  <si>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</si>
  <si>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</si>
  <si>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</si>
  <si>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</si>
  <si>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</si>
  <si>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</si>
  <si>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</si>
  <si>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</si>
  <si>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</si>
  <si>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</si>
  <si>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</si>
  <si>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</si>
  <si>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</si>
  <si>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</si>
  <si>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</si>
  <si>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</si>
  <si>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</si>
  <si>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</si>
  <si>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</si>
  <si>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</si>
  <si>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</si>
  <si>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</si>
  <si>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</si>
  <si>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</si>
  <si>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</si>
  <si>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</si>
  <si>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</si>
  <si>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</si>
  <si>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</si>
  <si>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</si>
  <si>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</si>
  <si>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</si>
  <si>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</si>
  <si>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</si>
  <si>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</si>
  <si>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</si>
  <si>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</si>
  <si>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</si>
  <si>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</si>
  <si>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</si>
  <si>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</si>
  <si>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</si>
  <si>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</si>
  <si>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</si>
  <si>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</si>
  <si>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</si>
  <si>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</si>
  <si>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</si>
  <si>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</si>
  <si>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</si>
  <si>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</si>
  <si>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</si>
  <si>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</si>
  <si>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</si>
  <si>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</si>
  <si>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</si>
  <si>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</si>
  <si>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</si>
  <si>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</si>
  <si>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</si>
  <si>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</si>
  <si>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</si>
  <si>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</si>
  <si>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</si>
  <si>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</si>
  <si>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</si>
  <si>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</si>
  <si>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</si>
  <si>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</si>
  <si>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</si>
  <si>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</si>
  <si>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</si>
  <si>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</si>
  <si>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</si>
  <si>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</si>
  <si>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</si>
  <si>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</si>
  <si>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</si>
  <si>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</si>
  <si>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</si>
  <si>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</si>
  <si>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</si>
  <si>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</si>
  <si>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</si>
  <si>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</si>
  <si>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</si>
  <si>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</si>
  <si>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</si>
  <si>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</si>
  <si>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</si>
  <si>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</si>
  <si>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</si>
  <si>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</si>
  <si>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</si>
  <si>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</si>
  <si>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</si>
  <si>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</si>
  <si>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</si>
  <si>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</si>
  <si>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</si>
  <si>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</si>
  <si>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</si>
  <si>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</si>
  <si>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</si>
  <si>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</si>
  <si>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</si>
  <si>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</si>
  <si>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</si>
  <si>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</si>
  <si>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</si>
  <si>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</si>
  <si>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</si>
  <si>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</si>
  <si>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</si>
  <si>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</si>
  <si>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</si>
  <si>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</si>
  <si>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</si>
  <si>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</si>
  <si>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</si>
  <si>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</si>
  <si>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</si>
  <si>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</si>
  <si>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</si>
  <si>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</si>
  <si>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</si>
  <si>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</si>
  <si>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</si>
  <si>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</si>
  <si>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</si>
  <si>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</si>
  <si>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</si>
  <si>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</si>
  <si>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</si>
  <si>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</si>
  <si>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</si>
  <si>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</si>
  <si>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</si>
  <si>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</si>
  <si>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</si>
  <si>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</si>
  <si>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</si>
  <si>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</si>
  <si>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</si>
  <si>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</si>
  <si>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</si>
  <si>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</si>
  <si>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</si>
  <si>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</si>
  <si>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</si>
  <si>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</si>
  <si>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</si>
  <si>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</si>
  <si>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</si>
  <si>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</si>
  <si>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</si>
  <si>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</si>
  <si>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</si>
  <si>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</si>
  <si>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</si>
  <si>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</si>
  <si>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</si>
  <si>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</si>
  <si>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</si>
  <si>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</si>
  <si>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</si>
  <si>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</si>
  <si>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</si>
  <si>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</si>
  <si>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</si>
  <si>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</si>
  <si>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</si>
  <si>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</si>
  <si>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</si>
  <si>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</si>
  <si>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</si>
  <si>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</si>
  <si>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</si>
  <si>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</si>
  <si>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</si>
  <si>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</si>
  <si>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</si>
  <si>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</si>
  <si>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</si>
  <si>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</si>
  <si>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</si>
  <si>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</si>
  <si>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</si>
  <si>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</si>
  <si>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</si>
  <si>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</si>
  <si>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</si>
  <si>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</si>
  <si>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</si>
  <si>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</si>
  <si>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</si>
  <si>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</si>
  <si>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</si>
  <si>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</si>
  <si>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</si>
  <si>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</si>
  <si>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</si>
  <si>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</si>
  <si>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</si>
  <si>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</si>
  <si>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</si>
  <si>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</si>
  <si>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</si>
  <si>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</si>
  <si>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</si>
  <si>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</si>
  <si>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</si>
  <si>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</si>
  <si>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</si>
  <si>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</si>
  <si>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</si>
  <si>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</si>
  <si>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</si>
  <si>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</si>
  <si>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</si>
  <si>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</si>
  <si>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</si>
  <si>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</si>
  <si>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</si>
  <si>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</si>
  <si>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</si>
  <si>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</si>
  <si>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</si>
  <si>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</si>
  <si>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</si>
  <si>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</si>
  <si>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</si>
  <si>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</si>
  <si>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</si>
  <si>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</si>
  <si>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</si>
  <si>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</si>
  <si>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</si>
  <si>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</si>
  <si>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</si>
  <si>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</si>
  <si>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</si>
  <si>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</si>
  <si>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</si>
  <si>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</si>
  <si>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</si>
  <si>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</si>
  <si>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</si>
  <si>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</si>
  <si>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</si>
  <si>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</si>
  <si>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</si>
  <si>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</si>
  <si>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</si>
  <si>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</si>
  <si>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</si>
  <si>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</si>
  <si>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</si>
  <si>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</si>
  <si>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</si>
  <si>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</si>
  <si>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</si>
  <si>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</si>
  <si>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</si>
  <si>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</si>
  <si>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</si>
  <si>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</si>
  <si>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</si>
  <si>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</si>
  <si>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</si>
  <si>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</si>
  <si>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</si>
  <si>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</si>
  <si>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</si>
  <si>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</si>
  <si>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</si>
  <si>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</si>
  <si>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</si>
  <si>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</si>
  <si>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</si>
  <si>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</si>
  <si>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</si>
  <si>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</si>
  <si>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</si>
  <si>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</si>
  <si>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</si>
  <si>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</si>
  <si>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</si>
  <si>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</si>
  <si>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</si>
  <si>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</si>
  <si>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</si>
  <si>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</si>
  <si>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</si>
  <si>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</si>
  <si>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</si>
  <si>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</si>
  <si>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</si>
  <si>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</si>
  <si>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</si>
  <si>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</si>
  <si>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</si>
  <si>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</si>
  <si>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</si>
  <si>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</si>
  <si>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</si>
  <si>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</si>
  <si>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</si>
  <si>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</si>
  <si>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</si>
  <si>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</si>
  <si>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</si>
  <si>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</si>
  <si>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</si>
  <si>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</si>
  <si>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</si>
  <si>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</si>
  <si>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</si>
  <si>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</si>
  <si>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</si>
  <si>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</si>
  <si>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</si>
  <si>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</si>
  <si>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</si>
  <si>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</si>
  <si>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</si>
  <si>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</si>
  <si>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</si>
  <si>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</si>
  <si>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</si>
  <si>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</si>
  <si>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</si>
  <si>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</si>
  <si>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</si>
  <si>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</si>
  <si>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</si>
  <si>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</si>
  <si>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</si>
  <si>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</si>
  <si>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</si>
  <si>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</si>
  <si>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</si>
  <si>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</si>
  <si>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</si>
  <si>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</si>
  <si>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</si>
  <si>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</si>
  <si>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</si>
  <si>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</si>
  <si>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</si>
  <si>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</si>
  <si>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</si>
  <si>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</si>
  <si>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</si>
  <si>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</si>
  <si>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</si>
  <si>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</si>
  <si>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</si>
  <si>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</si>
  <si>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</si>
  <si>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</si>
  <si>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</si>
  <si>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</si>
  <si>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</si>
  <si>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</si>
  <si>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</si>
  <si>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</si>
  <si>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</si>
  <si>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</si>
  <si>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</si>
  <si>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</si>
  <si>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</si>
  <si>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</si>
  <si>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</si>
  <si>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</si>
  <si>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</si>
  <si>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</si>
  <si>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</si>
  <si>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</si>
  <si>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</si>
  <si>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</si>
  <si>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</si>
  <si>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</si>
  <si>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</si>
  <si>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</si>
  <si>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</si>
  <si>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</si>
  <si>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</si>
  <si>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</si>
  <si>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</si>
  <si>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</si>
  <si>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</si>
  <si>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</si>
  <si>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</si>
  <si>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</si>
  <si>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</si>
  <si>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</si>
  <si>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</si>
  <si>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</si>
  <si>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</si>
  <si>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</si>
  <si>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</si>
  <si>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</si>
  <si>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</si>
  <si>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</si>
  <si>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</si>
  <si>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</si>
  <si>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</si>
  <si>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</si>
  <si>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</si>
  <si>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</si>
  <si>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</si>
  <si>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</si>
  <si>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</si>
  <si>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</si>
  <si>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</si>
  <si>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</si>
  <si>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</si>
  <si>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</si>
  <si>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</si>
  <si>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</si>
  <si>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</si>
  <si>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</si>
  <si>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</si>
  <si>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</si>
  <si>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</si>
  <si>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</si>
  <si>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</si>
  <si>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</si>
  <si>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</si>
  <si>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</si>
  <si>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</si>
  <si>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</si>
  <si>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</si>
  <si>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</si>
  <si>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</si>
  <si>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</si>
  <si>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</si>
  <si>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</si>
  <si>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</si>
  <si>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</si>
  <si>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</si>
  <si>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</si>
  <si>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</si>
  <si>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</si>
  <si>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</si>
  <si>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</si>
  <si>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</si>
  <si>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</si>
  <si>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</si>
  <si>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</si>
  <si>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</si>
  <si>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</si>
  <si>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</si>
  <si>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</si>
  <si>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</si>
  <si>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</si>
  <si>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</si>
  <si>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</si>
  <si>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</si>
  <si>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</si>
  <si>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</si>
  <si>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</si>
  <si>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</si>
  <si>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</si>
  <si>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</si>
  <si>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</si>
  <si>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</si>
  <si>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</si>
  <si>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</si>
  <si>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</si>
  <si>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</si>
  <si>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</si>
  <si>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</si>
  <si>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</si>
  <si>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</si>
  <si>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</si>
  <si>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</si>
  <si>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</si>
  <si>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</si>
  <si>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</si>
  <si>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</si>
  <si>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</si>
  <si>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</si>
  <si>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</si>
  <si>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</si>
  <si>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</si>
  <si>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</si>
  <si>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</si>
  <si>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</si>
  <si>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</si>
  <si>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</si>
  <si>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</si>
  <si>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</si>
  <si>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</si>
  <si>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</si>
  <si>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</si>
  <si>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</si>
  <si>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</si>
  <si>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</si>
  <si>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</si>
  <si>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</si>
  <si>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</si>
  <si>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</si>
  <si>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</si>
  <si>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</si>
  <si>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</si>
  <si>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</si>
  <si>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</si>
  <si>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</si>
  <si>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</si>
  <si>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</si>
  <si>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</si>
  <si>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社会医療法人社団更生会　村上記念病院</t>
    <phoneticPr fontId="3"/>
  </si>
  <si>
    <t>〒793-0030 西条市大町７３９</t>
    <phoneticPr fontId="3"/>
  </si>
  <si>
    <t>〇</t>
  </si>
  <si>
    <t>医療法人</t>
  </si>
  <si>
    <t>複数の診療科で活用</t>
  </si>
  <si>
    <t>整形外科</t>
  </si>
  <si>
    <t>脳神経外科</t>
  </si>
  <si>
    <t>泌尿器科</t>
  </si>
  <si>
    <t>ＤＰＣ病院ではない</t>
  </si>
  <si>
    <t>有</t>
  </si>
  <si>
    <t>看護必要度Ⅰ</t>
    <phoneticPr fontId="3"/>
  </si>
  <si>
    <t>2病棟</t>
  </si>
  <si>
    <t>急性期機能</t>
  </si>
  <si>
    <t>内科</t>
  </si>
  <si>
    <t>消化器内科（胃腸内科）</t>
  </si>
  <si>
    <t>外科</t>
  </si>
  <si>
    <t>3病棟</t>
  </si>
  <si>
    <t>療養病棟入院料１</t>
  </si>
  <si>
    <t>-</t>
    <phoneticPr fontId="3"/>
  </si>
  <si>
    <t>4病棟</t>
  </si>
  <si>
    <t>慢性期機能</t>
  </si>
  <si>
    <t>回復期ﾘﾊﾋﾞﾘﾃｰｼｮﾝ病棟入院料３</t>
  </si>
  <si>
    <t>5病棟</t>
  </si>
  <si>
    <t>回復期機能</t>
  </si>
  <si>
    <t>人間ドック</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</si>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</sst>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1038</v>
      </c>
      <c r="C2" s="238"/>
      <c r="D2" s="238"/>
      <c r="E2" s="238"/>
      <c r="F2" s="238"/>
      <c r="G2" s="238"/>
      <c r="H2" s="9"/>
      <c r="R2" s="8"/>
      <c r="S2" s="8"/>
      <c r="T2" s="8"/>
      <c r="U2" s="8"/>
      <c r="V2" s="8"/>
    </row>
    <row r="3" spans="1:22">
      <c r="A3" s="243"/>
      <c r="B3" s="273" t="s">
        <v>1039</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1011</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1012</v>
      </c>
      <c r="J9" s="424"/>
      <c r="K9" s="424"/>
      <c r="L9" s="276" t="s">
        <v>1049</v>
      </c>
      <c r="M9" s="282" t="s">
        <v>1054</v>
      </c>
      <c r="N9" s="282" t="s">
        <v>1057</v>
      </c>
      <c r="O9" s="282" t="s">
        <v>1060</v>
      </c>
      <c r="P9" s="282" t="s">
        <v>1062</v>
      </c>
      <c r="Q9" s="282"/>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1040</v>
      </c>
      <c r="M11" s="25" t="s">
        <v>1040</v>
      </c>
      <c r="N11" s="25"/>
      <c r="O11" s="25"/>
      <c r="P11" s="25" t="s">
        <v>1040</v>
      </c>
      <c r="Q11" s="25" t="s">
        <v>1040</v>
      </c>
    </row>
    <row r="12" spans="1:22" s="21" customFormat="1" ht="34.5" customHeight="1">
      <c r="A12" s="244" t="s">
        <v>606</v>
      </c>
      <c r="B12" s="24"/>
      <c r="C12" s="19"/>
      <c r="D12" s="19"/>
      <c r="E12" s="19"/>
      <c r="F12" s="19"/>
      <c r="G12" s="19"/>
      <c r="H12" s="20"/>
      <c r="I12" s="422" t="s">
        <v>4</v>
      </c>
      <c r="J12" s="422"/>
      <c r="K12" s="422"/>
      <c r="L12" s="29"/>
      <c r="M12" s="29"/>
      <c r="N12" s="29"/>
      <c r="O12" s="29" t="s">
        <v>1040</v>
      </c>
      <c r="P12" s="29"/>
      <c r="Q12" s="29"/>
    </row>
    <row r="13" spans="1:22" s="21" customFormat="1" ht="34.5" customHeight="1">
      <c r="A13" s="244" t="s">
        <v>606</v>
      </c>
      <c r="B13" s="17"/>
      <c r="C13" s="19"/>
      <c r="D13" s="19"/>
      <c r="E13" s="19"/>
      <c r="F13" s="19"/>
      <c r="G13" s="19"/>
      <c r="H13" s="20"/>
      <c r="I13" s="422" t="s">
        <v>5</v>
      </c>
      <c r="J13" s="422"/>
      <c r="K13" s="422"/>
      <c r="L13" s="28"/>
      <c r="M13" s="28"/>
      <c r="N13" s="28" t="s">
        <v>1040</v>
      </c>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1063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1014</v>
      </c>
      <c r="J22" s="315"/>
      <c r="K22" s="316"/>
      <c r="L22" s="277" t="s">
        <v>1049</v>
      </c>
      <c r="M22" s="282" t="s">
        <v>1054</v>
      </c>
      <c r="N22" s="282" t="s">
        <v>1057</v>
      </c>
      <c r="O22" s="282" t="s">
        <v>1060</v>
      </c>
      <c r="P22" s="282" t="s">
        <v>1062</v>
      </c>
      <c r="Q22" s="282"/>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1040</v>
      </c>
      <c r="M24" s="25" t="s">
        <v>1040</v>
      </c>
      <c r="N24" s="25"/>
      <c r="O24" s="25"/>
      <c r="P24" s="25" t="s">
        <v>1040</v>
      </c>
      <c r="Q24" s="25"/>
    </row>
    <row r="25" spans="1:22" s="21" customFormat="1" ht="34.5" customHeight="1">
      <c r="A25" s="244" t="s">
        <v>607</v>
      </c>
      <c r="B25" s="24"/>
      <c r="C25" s="19"/>
      <c r="D25" s="19"/>
      <c r="E25" s="19"/>
      <c r="F25" s="19"/>
      <c r="G25" s="19"/>
      <c r="H25" s="20"/>
      <c r="I25" s="303" t="s">
        <v>4</v>
      </c>
      <c r="J25" s="304"/>
      <c r="K25" s="305"/>
      <c r="L25" s="29"/>
      <c r="M25" s="29"/>
      <c r="N25" s="29"/>
      <c r="O25" s="29" t="s">
        <v>1040</v>
      </c>
      <c r="P25" s="29"/>
      <c r="Q25" s="29"/>
    </row>
    <row r="26" spans="1:22" s="21" customFormat="1" ht="34.5" customHeight="1">
      <c r="A26" s="244" t="s">
        <v>607</v>
      </c>
      <c r="B26" s="17"/>
      <c r="C26" s="19"/>
      <c r="D26" s="19"/>
      <c r="E26" s="19"/>
      <c r="F26" s="19"/>
      <c r="G26" s="19"/>
      <c r="H26" s="20"/>
      <c r="I26" s="303" t="s">
        <v>5</v>
      </c>
      <c r="J26" s="304"/>
      <c r="K26" s="305"/>
      <c r="L26" s="28"/>
      <c r="M26" s="28"/>
      <c r="N26" s="28" t="s">
        <v>1040</v>
      </c>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t="s">
        <v>1040</v>
      </c>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1016</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1015</v>
      </c>
      <c r="J35" s="315"/>
      <c r="K35" s="316"/>
      <c r="L35" s="277" t="s">
        <v>1049</v>
      </c>
      <c r="M35" s="282" t="s">
        <v>1054</v>
      </c>
      <c r="N35" s="282" t="s">
        <v>1057</v>
      </c>
      <c r="O35" s="282" t="s">
        <v>1060</v>
      </c>
      <c r="P35" s="282" t="s">
        <v>1062</v>
      </c>
      <c r="Q35" s="282"/>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1014</v>
      </c>
      <c r="J44" s="312"/>
      <c r="K44" s="313"/>
      <c r="L44" s="277" t="s">
        <v>1049</v>
      </c>
      <c r="M44" s="282" t="s">
        <v>1054</v>
      </c>
      <c r="N44" s="282" t="s">
        <v>1057</v>
      </c>
      <c r="O44" s="282" t="s">
        <v>1060</v>
      </c>
      <c r="P44" s="282" t="s">
        <v>1062</v>
      </c>
      <c r="Q44" s="282"/>
    </row>
    <row r="45" spans="1:22" s="21" customFormat="1" ht="34.5" customHeight="1">
      <c r="A45" s="278" t="s">
        <v>985</v>
      </c>
      <c r="B45" s="17"/>
      <c r="C45" s="19"/>
      <c r="D45" s="19"/>
      <c r="E45" s="19"/>
      <c r="F45" s="19"/>
      <c r="G45" s="19"/>
      <c r="H45" s="20"/>
      <c r="I45" s="306" t="s">
        <v>2</v>
      </c>
      <c r="J45" s="307"/>
      <c r="K45" s="308"/>
      <c r="L45" s="25"/>
      <c r="M45" s="25"/>
      <c r="N45" s="25"/>
      <c r="O45" s="25"/>
      <c r="P45" s="25"/>
      <c r="Q45" s="25"/>
    </row>
    <row r="46" spans="1:22" s="21" customFormat="1" ht="34.5" customHeight="1">
      <c r="A46" s="278" t="s">
        <v>985</v>
      </c>
      <c r="B46" s="24"/>
      <c r="C46" s="19"/>
      <c r="D46" s="19"/>
      <c r="E46" s="19"/>
      <c r="F46" s="19"/>
      <c r="G46" s="19"/>
      <c r="H46" s="20"/>
      <c r="I46" s="306" t="s">
        <v>3</v>
      </c>
      <c r="J46" s="307"/>
      <c r="K46" s="308"/>
      <c r="L46" s="25"/>
      <c r="M46" s="25"/>
      <c r="N46" s="25"/>
      <c r="O46" s="25"/>
      <c r="P46" s="25"/>
      <c r="Q46" s="25"/>
    </row>
    <row r="47" spans="1:22" s="21" customFormat="1" ht="34.5" customHeight="1">
      <c r="A47" s="278" t="s">
        <v>985</v>
      </c>
      <c r="B47" s="24"/>
      <c r="C47" s="19"/>
      <c r="D47" s="19"/>
      <c r="E47" s="19"/>
      <c r="F47" s="19"/>
      <c r="G47" s="19"/>
      <c r="H47" s="20"/>
      <c r="I47" s="306" t="s">
        <v>4</v>
      </c>
      <c r="J47" s="307"/>
      <c r="K47" s="308"/>
      <c r="L47" s="29"/>
      <c r="M47" s="29"/>
      <c r="N47" s="29"/>
      <c r="O47" s="29"/>
      <c r="P47" s="29"/>
      <c r="Q47" s="29"/>
    </row>
    <row r="48" spans="1:22" s="21" customFormat="1" ht="34.5" customHeight="1">
      <c r="A48" s="278" t="s">
        <v>985</v>
      </c>
      <c r="B48" s="17"/>
      <c r="C48" s="19"/>
      <c r="D48" s="19"/>
      <c r="E48" s="19"/>
      <c r="F48" s="19"/>
      <c r="G48" s="19"/>
      <c r="H48" s="20"/>
      <c r="I48" s="306" t="s">
        <v>5</v>
      </c>
      <c r="J48" s="307"/>
      <c r="K48" s="308"/>
      <c r="L48" s="28"/>
      <c r="M48" s="28"/>
      <c r="N48" s="28"/>
      <c r="O48" s="28"/>
      <c r="P48" s="28"/>
      <c r="Q48" s="28"/>
    </row>
    <row r="49" spans="1:17" s="21" customFormat="1" ht="34.5" customHeight="1">
      <c r="A49" s="278" t="s">
        <v>985</v>
      </c>
      <c r="B49" s="17"/>
      <c r="C49" s="19"/>
      <c r="D49" s="19"/>
      <c r="E49" s="19"/>
      <c r="F49" s="19"/>
      <c r="G49" s="19"/>
      <c r="H49" s="20"/>
      <c r="I49" s="306" t="s">
        <v>554</v>
      </c>
      <c r="J49" s="307"/>
      <c r="K49" s="308"/>
      <c r="L49" s="29"/>
      <c r="M49" s="29"/>
      <c r="N49" s="29"/>
      <c r="O49" s="29"/>
      <c r="P49" s="29"/>
      <c r="Q49" s="29"/>
    </row>
    <row r="50" spans="1:17" s="21" customFormat="1" ht="34.5" customHeight="1">
      <c r="A50" s="278" t="s">
        <v>985</v>
      </c>
      <c r="B50" s="17"/>
      <c r="C50" s="19"/>
      <c r="D50" s="19"/>
      <c r="E50" s="19"/>
      <c r="F50" s="19"/>
      <c r="G50" s="19"/>
      <c r="H50" s="20"/>
      <c r="I50" s="306" t="s">
        <v>553</v>
      </c>
      <c r="J50" s="307"/>
      <c r="K50" s="308"/>
      <c r="L50" s="29"/>
      <c r="M50" s="29"/>
      <c r="N50" s="29"/>
      <c r="O50" s="29"/>
      <c r="P50" s="29"/>
      <c r="Q50" s="29"/>
    </row>
    <row r="51" spans="1:17" s="33" customFormat="1" ht="34.5" customHeight="1">
      <c r="A51" s="278" t="s">
        <v>985</v>
      </c>
      <c r="B51" s="17"/>
      <c r="C51" s="19"/>
      <c r="D51" s="19"/>
      <c r="E51" s="19"/>
      <c r="F51" s="19"/>
      <c r="G51" s="19"/>
      <c r="H51" s="20"/>
      <c r="I51" s="306" t="s">
        <v>8</v>
      </c>
      <c r="J51" s="307"/>
      <c r="K51" s="308"/>
      <c r="L51" s="29"/>
      <c r="M51" s="29"/>
      <c r="N51" s="29"/>
      <c r="O51" s="29"/>
      <c r="P51" s="29"/>
      <c r="Q51" s="29"/>
    </row>
    <row r="52" spans="1:17"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row>
    <row r="53" spans="1:17"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981</v>
      </c>
      <c r="K71" s="423"/>
      <c r="L71" s="423"/>
      <c r="O71" s="283"/>
      <c r="P71" s="283"/>
    </row>
    <row r="72" spans="1:17" s="21" customFormat="1">
      <c r="A72" s="243"/>
      <c r="B72" s="1"/>
      <c r="C72" s="423" t="s">
        <v>22</v>
      </c>
      <c r="D72" s="423"/>
      <c r="E72" s="423"/>
      <c r="F72" s="423"/>
      <c r="G72" s="423"/>
      <c r="H72" s="423" t="s">
        <v>980</v>
      </c>
      <c r="I72" s="423"/>
      <c r="J72" s="423" t="s">
        <v>272</v>
      </c>
      <c r="K72" s="423"/>
      <c r="L72" s="423"/>
      <c r="O72" s="283"/>
      <c r="P72" s="283"/>
    </row>
    <row r="73" spans="1:17" s="21" customFormat="1">
      <c r="A73" s="243"/>
      <c r="B73" s="1"/>
      <c r="C73" s="423" t="s">
        <v>24</v>
      </c>
      <c r="D73" s="423"/>
      <c r="E73" s="423"/>
      <c r="F73" s="423"/>
      <c r="G73" s="423"/>
      <c r="H73" s="423" t="s">
        <v>216</v>
      </c>
      <c r="I73" s="423"/>
      <c r="J73" s="423" t="s">
        <v>982</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983</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1017</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1054</v>
      </c>
      <c r="N89" s="262" t="s">
        <v>1057</v>
      </c>
      <c r="O89" s="262" t="s">
        <v>1060</v>
      </c>
      <c r="P89" s="262" t="s">
        <v>1062</v>
      </c>
      <c r="Q89" s="262" t="s">
        <v>542</v>
      </c>
    </row>
    <row r="90" spans="1:22" s="21" customFormat="1">
      <c r="A90" s="243"/>
      <c r="B90" s="1"/>
      <c r="C90" s="3"/>
      <c r="D90" s="3"/>
      <c r="E90" s="3"/>
      <c r="F90" s="3"/>
      <c r="G90" s="3"/>
      <c r="H90" s="287"/>
      <c r="I90" s="67" t="s">
        <v>36</v>
      </c>
      <c r="J90" s="68"/>
      <c r="K90" s="69"/>
      <c r="L90" s="262" t="s">
        <v>1050</v>
      </c>
      <c r="M90" s="262" t="s">
        <v>1050</v>
      </c>
      <c r="N90" s="262" t="s">
        <v>1058</v>
      </c>
      <c r="O90" s="262" t="s">
        <v>1061</v>
      </c>
      <c r="P90" s="262" t="s">
        <v>1050</v>
      </c>
      <c r="Q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1057</v>
      </c>
      <c r="O97" s="66" t="s">
        <v>1060</v>
      </c>
      <c r="P97" s="66" t="s">
        <v>1062</v>
      </c>
      <c r="Q97" s="66" t="s">
        <v>542</v>
      </c>
      <c r="R97" s="8"/>
      <c r="S97" s="8"/>
      <c r="T97" s="8"/>
      <c r="U97" s="8"/>
      <c r="V97" s="8"/>
    </row>
    <row r="98" spans="1:22" ht="20.25" customHeight="1">
      <c r="A98" s="243"/>
      <c r="B98" s="1"/>
      <c r="C98" s="62"/>
      <c r="D98" s="3"/>
      <c r="F98" s="3"/>
      <c r="G98" s="3"/>
      <c r="H98" s="287"/>
      <c r="I98" s="67" t="s">
        <v>40</v>
      </c>
      <c r="J98" s="68"/>
      <c r="K98" s="79"/>
      <c r="L98" s="70" t="s">
        <v>1050</v>
      </c>
      <c r="M98" s="70" t="s">
        <v>1050</v>
      </c>
      <c r="N98" s="70" t="s">
        <v>1058</v>
      </c>
      <c r="O98" s="70" t="s">
        <v>1061</v>
      </c>
      <c r="P98" s="70" t="s">
        <v>1050</v>
      </c>
      <c r="Q98" s="70" t="s">
        <v>1050</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99</v>
      </c>
      <c r="K99" s="237" t="str">
        <f>IF(OR(COUNTIF(L99:Q99,"未確認")&gt;0,COUNTIF(L99:Q99,"~*")&gt;0),"※","")</f>
        <v/>
      </c>
      <c r="L99" s="258">
        <v>48</v>
      </c>
      <c r="M99" s="258">
        <v>50</v>
      </c>
      <c r="N99" s="258">
        <v>0</v>
      </c>
      <c r="O99" s="258">
        <v>0</v>
      </c>
      <c r="P99" s="258">
        <v>1</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IF(OR(COUNTIF(L101:Q101,"未確認")&gt;0,COUNTIF(L101:Q101,"~*")&gt;0),"※","")</f>
        <v/>
      </c>
      <c r="L101" s="258">
        <v>48</v>
      </c>
      <c r="M101" s="258">
        <v>50</v>
      </c>
      <c r="N101" s="258">
        <v>0</v>
      </c>
      <c r="O101" s="258">
        <v>0</v>
      </c>
      <c r="P101" s="258">
        <v>1</v>
      </c>
      <c r="Q101" s="258">
        <v>0</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IF(OR(COUNTIF(L101:Q101,"未確認")&gt;0,COUNTIF(L101:Q101,"~*")&gt;0),"※","")</f>
        <v/>
      </c>
      <c r="L102" s="258">
        <v>48</v>
      </c>
      <c r="M102" s="258">
        <v>50</v>
      </c>
      <c r="N102" s="258">
        <v>0</v>
      </c>
      <c r="O102" s="258">
        <v>0</v>
      </c>
      <c r="P102" s="258">
        <v>1</v>
      </c>
      <c r="Q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0</v>
      </c>
      <c r="M103" s="258">
        <v>0</v>
      </c>
      <c r="N103" s="258">
        <v>52</v>
      </c>
      <c r="O103" s="258">
        <v>48</v>
      </c>
      <c r="P103" s="258">
        <v>0</v>
      </c>
      <c r="Q103" s="258">
        <v>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0</v>
      </c>
      <c r="M104" s="258">
        <v>0</v>
      </c>
      <c r="N104" s="258">
        <v>52</v>
      </c>
      <c r="O104" s="258">
        <v>48</v>
      </c>
      <c r="P104" s="258">
        <v>0</v>
      </c>
      <c r="Q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0</v>
      </c>
      <c r="M106" s="258">
        <v>0</v>
      </c>
      <c r="N106" s="258">
        <v>52</v>
      </c>
      <c r="O106" s="258">
        <v>48</v>
      </c>
      <c r="P106" s="258">
        <v>0</v>
      </c>
      <c r="Q106" s="258">
        <v>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0</v>
      </c>
      <c r="M107" s="258">
        <v>0</v>
      </c>
      <c r="N107" s="258">
        <v>52</v>
      </c>
      <c r="O107" s="258">
        <v>48</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0</v>
      </c>
      <c r="M109" s="258">
        <v>0</v>
      </c>
      <c r="N109" s="258">
        <v>52</v>
      </c>
      <c r="O109" s="258">
        <v>48</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66" t="s">
        <v>1060</v>
      </c>
      <c r="P118" s="66" t="s">
        <v>1062</v>
      </c>
      <c r="Q118" s="66" t="s">
        <v>542</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1058</v>
      </c>
      <c r="O119" s="70" t="s">
        <v>1061</v>
      </c>
      <c r="P119" s="70" t="s">
        <v>1050</v>
      </c>
      <c r="Q119" s="70" t="s">
        <v>1050</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1051</v>
      </c>
      <c r="Q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1051</v>
      </c>
      <c r="N121" s="98" t="s">
        <v>1051</v>
      </c>
      <c r="O121" s="98" t="s">
        <v>1044</v>
      </c>
      <c r="P121" s="98" t="s">
        <v>533</v>
      </c>
      <c r="Q121" s="98" t="s">
        <v>533</v>
      </c>
    </row>
    <row r="122" spans="1:22" s="83" customFormat="1" ht="40.5" customHeight="1">
      <c r="A122" s="244" t="s">
        <v>619</v>
      </c>
      <c r="B122" s="1"/>
      <c r="C122" s="295"/>
      <c r="D122" s="297"/>
      <c r="E122" s="396"/>
      <c r="F122" s="418"/>
      <c r="G122" s="418"/>
      <c r="H122" s="397"/>
      <c r="I122" s="354"/>
      <c r="J122" s="101"/>
      <c r="K122" s="102"/>
      <c r="L122" s="98" t="s">
        <v>1044</v>
      </c>
      <c r="M122" s="98" t="s">
        <v>1052</v>
      </c>
      <c r="N122" s="98" t="s">
        <v>1045</v>
      </c>
      <c r="O122" s="98" t="s">
        <v>1043</v>
      </c>
      <c r="P122" s="98" t="s">
        <v>533</v>
      </c>
      <c r="Q122" s="98" t="s">
        <v>533</v>
      </c>
    </row>
    <row r="123" spans="1:22" s="83" customFormat="1" ht="40.5" customHeight="1">
      <c r="A123" s="244" t="s">
        <v>620</v>
      </c>
      <c r="B123" s="1"/>
      <c r="C123" s="289"/>
      <c r="D123" s="290"/>
      <c r="E123" s="377"/>
      <c r="F123" s="378"/>
      <c r="G123" s="378"/>
      <c r="H123" s="379"/>
      <c r="I123" s="341"/>
      <c r="J123" s="105"/>
      <c r="K123" s="106"/>
      <c r="L123" s="98" t="s">
        <v>1045</v>
      </c>
      <c r="M123" s="98" t="s">
        <v>1053</v>
      </c>
      <c r="N123" s="98" t="s">
        <v>1044</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66" t="s">
        <v>1060</v>
      </c>
      <c r="P129" s="66" t="s">
        <v>1062</v>
      </c>
      <c r="Q129" s="66" t="s">
        <v>542</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1058</v>
      </c>
      <c r="O130" s="70" t="s">
        <v>1061</v>
      </c>
      <c r="P130" s="70" t="s">
        <v>1050</v>
      </c>
      <c r="Q130" s="70" t="s">
        <v>1050</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1055</v>
      </c>
      <c r="O131" s="98" t="s">
        <v>1059</v>
      </c>
      <c r="P131" s="98" t="s">
        <v>533</v>
      </c>
      <c r="Q131" s="98" t="s">
        <v>533</v>
      </c>
    </row>
    <row r="132" spans="1:22" s="83" customFormat="1" ht="34.5" customHeight="1">
      <c r="A132" s="244" t="s">
        <v>621</v>
      </c>
      <c r="B132" s="84"/>
      <c r="C132" s="295"/>
      <c r="D132" s="297"/>
      <c r="E132" s="320" t="s">
        <v>58</v>
      </c>
      <c r="F132" s="321"/>
      <c r="G132" s="321"/>
      <c r="H132" s="322"/>
      <c r="I132" s="389"/>
      <c r="J132" s="101"/>
      <c r="K132" s="102"/>
      <c r="L132" s="82">
        <v>48</v>
      </c>
      <c r="M132" s="82">
        <v>50</v>
      </c>
      <c r="N132" s="82">
        <v>52</v>
      </c>
      <c r="O132" s="82">
        <v>48</v>
      </c>
      <c r="P132" s="82">
        <v>0</v>
      </c>
      <c r="Q132" s="82"/>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18</v>
      </c>
      <c r="N134" s="82">
        <v>0</v>
      </c>
      <c r="O134" s="82">
        <v>0</v>
      </c>
      <c r="P134" s="82">
        <v>0</v>
      </c>
      <c r="Q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66" t="s">
        <v>1060</v>
      </c>
      <c r="P143" s="66" t="s">
        <v>1062</v>
      </c>
      <c r="Q143" s="66" t="s">
        <v>542</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1058</v>
      </c>
      <c r="O144" s="70" t="s">
        <v>1061</v>
      </c>
      <c r="P144" s="70" t="s">
        <v>1050</v>
      </c>
      <c r="Q144" s="70" t="s">
        <v>1050</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t="s">
        <v>1064</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t="s">
        <v>1064</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t="s">
        <v>1064</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t="s">
        <v>1064</v>
      </c>
    </row>
    <row r="149" spans="1:17" s="118" customFormat="1" ht="34.5" customHeight="1">
      <c r="A149" s="246" t="s">
        <v>651</v>
      </c>
      <c r="B149" s="115"/>
      <c r="C149" s="317" t="s">
        <v>559</v>
      </c>
      <c r="D149" s="318"/>
      <c r="E149" s="318"/>
      <c r="F149" s="318"/>
      <c r="G149" s="318"/>
      <c r="H149" s="319"/>
      <c r="I149" s="413"/>
      <c r="J149" s="263">
        <f t="shared" si="2"/>
        <v>175</v>
      </c>
      <c r="K149" s="264" t="str">
        <f t="shared" si="3"/>
        <v/>
      </c>
      <c r="L149" s="117">
        <v>92</v>
      </c>
      <c r="M149" s="117">
        <v>83</v>
      </c>
      <c r="N149" s="117">
        <v>0</v>
      </c>
      <c r="O149" s="117">
        <v>0</v>
      </c>
      <c r="P149" s="117">
        <v>0</v>
      </c>
      <c r="Q149" s="117" t="s">
        <v>1064</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t="s">
        <v>1064</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t="s">
        <v>1064</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t="s">
        <v>1064</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t="s">
        <v>1064</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t="s">
        <v>1064</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t="s">
        <v>1064</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t="s">
        <v>1064</v>
      </c>
    </row>
    <row r="157" spans="1:17" s="118" customFormat="1" ht="34.5" customHeight="1">
      <c r="A157" s="246" t="s">
        <v>659</v>
      </c>
      <c r="B157" s="115"/>
      <c r="C157" s="317" t="s">
        <v>566</v>
      </c>
      <c r="D157" s="318"/>
      <c r="E157" s="318"/>
      <c r="F157" s="318"/>
      <c r="G157" s="318"/>
      <c r="H157" s="319"/>
      <c r="I157" s="413"/>
      <c r="J157" s="263">
        <f t="shared" si="2"/>
        <v>54</v>
      </c>
      <c r="K157" s="264" t="str">
        <f t="shared" si="3"/>
        <v/>
      </c>
      <c r="L157" s="117">
        <v>0</v>
      </c>
      <c r="M157" s="117">
        <v>0</v>
      </c>
      <c r="N157" s="117">
        <v>54</v>
      </c>
      <c r="O157" s="117">
        <v>0</v>
      </c>
      <c r="P157" s="117">
        <v>0</v>
      </c>
      <c r="Q157" s="117" t="s">
        <v>1064</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t="s">
        <v>1064</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t="s">
        <v>1064</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t="s">
        <v>1064</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t="s">
        <v>1064</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t="s">
        <v>1064</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t="s">
        <v>1064</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t="s">
        <v>1064</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t="s">
        <v>1064</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t="s">
        <v>1064</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t="s">
        <v>1064</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t="s">
        <v>1064</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t="s">
        <v>1064</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t="s">
        <v>1064</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t="s">
        <v>1064</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t="s">
        <v>1064</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t="s">
        <v>1064</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t="s">
        <v>1064</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t="s">
        <v>1064</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t="s">
        <v>1064</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t="s">
        <v>1064</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t="s">
        <v>1064</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t="s">
        <v>1064</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t="s">
        <v>1064</v>
      </c>
    </row>
    <row r="181" spans="1:17"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t="s">
        <v>1064</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t="s">
        <v>1064</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t="s">
        <v>1064</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t="s">
        <v>1064</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t="s">
        <v>1064</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t="s">
        <v>1064</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t="s">
        <v>1064</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t="s">
        <v>1064</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t="s">
        <v>1064</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t="s">
        <v>1064</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t="s">
        <v>1064</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t="s">
        <v>1064</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t="s">
        <v>1064</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t="s">
        <v>1064</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t="s">
        <v>1064</v>
      </c>
    </row>
    <row r="196" spans="1:17" s="118" customFormat="1" ht="34.5" customHeight="1">
      <c r="A196" s="246" t="s">
        <v>698</v>
      </c>
      <c r="B196" s="115"/>
      <c r="C196" s="317" t="s">
        <v>109</v>
      </c>
      <c r="D196" s="318"/>
      <c r="E196" s="318"/>
      <c r="F196" s="318"/>
      <c r="G196" s="318"/>
      <c r="H196" s="319"/>
      <c r="I196" s="413"/>
      <c r="J196" s="263">
        <f t="shared" si="4"/>
        <v>65</v>
      </c>
      <c r="K196" s="264" t="str">
        <f t="shared" si="5"/>
        <v/>
      </c>
      <c r="L196" s="117">
        <v>0</v>
      </c>
      <c r="M196" s="117">
        <v>0</v>
      </c>
      <c r="N196" s="117">
        <v>0</v>
      </c>
      <c r="O196" s="117">
        <v>65</v>
      </c>
      <c r="P196" s="117">
        <v>0</v>
      </c>
      <c r="Q196" s="117" t="s">
        <v>1064</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t="s">
        <v>1064</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t="s">
        <v>1064</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t="s">
        <v>1064</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t="s">
        <v>1064</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t="s">
        <v>1064</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t="s">
        <v>1064</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t="s">
        <v>1064</v>
      </c>
    </row>
    <row r="204" spans="1:17"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t="s">
        <v>1064</v>
      </c>
    </row>
    <row r="205" spans="1:17" s="118" customFormat="1" ht="34.5" customHeight="1">
      <c r="A205" s="246" t="s">
        <v>707</v>
      </c>
      <c r="B205" s="119"/>
      <c r="C205" s="317" t="s">
        <v>602</v>
      </c>
      <c r="D205" s="318"/>
      <c r="E205" s="318"/>
      <c r="F205" s="318"/>
      <c r="G205" s="318"/>
      <c r="H205" s="319"/>
      <c r="I205" s="413"/>
      <c r="J205" s="263">
        <f t="shared" si="4"/>
        <v>28</v>
      </c>
      <c r="K205" s="264" t="str">
        <f t="shared" si="5"/>
        <v/>
      </c>
      <c r="L205" s="117">
        <v>0</v>
      </c>
      <c r="M205" s="117">
        <v>28</v>
      </c>
      <c r="N205" s="117">
        <v>0</v>
      </c>
      <c r="O205" s="117">
        <v>0</v>
      </c>
      <c r="P205" s="117">
        <v>0</v>
      </c>
      <c r="Q205" s="117" t="s">
        <v>1064</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t="s">
        <v>1064</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t="s">
        <v>1064</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t="s">
        <v>1064</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t="s">
        <v>1064</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t="s">
        <v>1064</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t="s">
        <v>1064</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t="s">
        <v>1064</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t="s">
        <v>1064</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t="s">
        <v>1064</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t="s">
        <v>1064</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t="s">
        <v>1064</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t="s">
        <v>1064</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t="s">
        <v>1064</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t="s">
        <v>1064</v>
      </c>
    </row>
    <row r="220" spans="1:17" s="118" customFormat="1" ht="34.5" customHeight="1">
      <c r="A220" s="246" t="s">
        <v>722</v>
      </c>
      <c r="B220" s="119"/>
      <c r="C220" s="317" t="s">
        <v>646</v>
      </c>
      <c r="D220" s="318"/>
      <c r="E220" s="318"/>
      <c r="F220" s="318"/>
      <c r="G220" s="318"/>
      <c r="H220" s="319"/>
      <c r="I220" s="414"/>
      <c r="J220" s="263">
        <f t="shared" si="6"/>
        <v>13</v>
      </c>
      <c r="K220" s="264" t="str">
        <f t="shared" si="7"/>
        <v>※</v>
      </c>
      <c r="L220" s="117" t="s">
        <v>541</v>
      </c>
      <c r="M220" s="117">
        <v>13</v>
      </c>
      <c r="N220" s="117">
        <v>0</v>
      </c>
      <c r="O220" s="117">
        <v>0</v>
      </c>
      <c r="P220" s="117">
        <v>0</v>
      </c>
      <c r="Q220" s="117" t="s">
        <v>1064</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66" t="s">
        <v>1060</v>
      </c>
      <c r="P226" s="66" t="s">
        <v>1062</v>
      </c>
      <c r="Q226" s="66" t="s">
        <v>542</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1058</v>
      </c>
      <c r="O227" s="70" t="s">
        <v>1061</v>
      </c>
      <c r="P227" s="70" t="s">
        <v>1050</v>
      </c>
      <c r="Q227" s="70" t="s">
        <v>1050</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66" t="s">
        <v>1060</v>
      </c>
      <c r="P234" s="66" t="s">
        <v>1062</v>
      </c>
      <c r="Q234" s="66" t="s">
        <v>542</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1058</v>
      </c>
      <c r="O235" s="70" t="s">
        <v>1061</v>
      </c>
      <c r="P235" s="70" t="s">
        <v>1050</v>
      </c>
      <c r="Q235" s="70" t="s">
        <v>1050</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66" t="s">
        <v>1060</v>
      </c>
      <c r="P244" s="66" t="s">
        <v>1062</v>
      </c>
      <c r="Q244" s="66" t="s">
        <v>542</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1058</v>
      </c>
      <c r="O245" s="70" t="s">
        <v>1061</v>
      </c>
      <c r="P245" s="70" t="s">
        <v>1050</v>
      </c>
      <c r="Q245" s="70" t="s">
        <v>1050</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66" t="s">
        <v>1060</v>
      </c>
      <c r="P253" s="66" t="s">
        <v>1062</v>
      </c>
      <c r="Q253" s="66" t="s">
        <v>542</v>
      </c>
      <c r="R253" s="8"/>
      <c r="S253" s="8"/>
      <c r="T253" s="8"/>
      <c r="U253" s="8"/>
      <c r="V253" s="8"/>
    </row>
    <row r="254" spans="1:22">
      <c r="A254" s="243"/>
      <c r="B254" s="1"/>
      <c r="C254" s="62"/>
      <c r="D254" s="3"/>
      <c r="F254" s="3"/>
      <c r="G254" s="3"/>
      <c r="H254" s="287"/>
      <c r="I254" s="67" t="s">
        <v>36</v>
      </c>
      <c r="J254" s="68"/>
      <c r="K254" s="79"/>
      <c r="L254" s="70" t="s">
        <v>1050</v>
      </c>
      <c r="M254" s="137" t="s">
        <v>1050</v>
      </c>
      <c r="N254" s="137" t="s">
        <v>1058</v>
      </c>
      <c r="O254" s="137" t="s">
        <v>1061</v>
      </c>
      <c r="P254" s="137" t="s">
        <v>1050</v>
      </c>
      <c r="Q254" s="137" t="s">
        <v>1050</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66" t="s">
        <v>1060</v>
      </c>
      <c r="P263" s="66" t="s">
        <v>1062</v>
      </c>
      <c r="Q263" s="66" t="s">
        <v>542</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1058</v>
      </c>
      <c r="O264" s="70" t="s">
        <v>1061</v>
      </c>
      <c r="P264" s="70" t="s">
        <v>1050</v>
      </c>
      <c r="Q264" s="70" t="s">
        <v>1050</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60</v>
      </c>
      <c r="K269" s="81" t="str">
        <f t="shared" si="8"/>
        <v/>
      </c>
      <c r="L269" s="147">
        <v>22</v>
      </c>
      <c r="M269" s="147">
        <v>21</v>
      </c>
      <c r="N269" s="147">
        <v>7</v>
      </c>
      <c r="O269" s="147">
        <v>10</v>
      </c>
      <c r="P269" s="147">
        <v>0</v>
      </c>
      <c r="Q269" s="147">
        <v>0</v>
      </c>
    </row>
    <row r="270" spans="1:22" s="83" customFormat="1" ht="34.5" customHeight="1">
      <c r="A270" s="249" t="s">
        <v>725</v>
      </c>
      <c r="B270" s="120"/>
      <c r="C270" s="371"/>
      <c r="D270" s="371"/>
      <c r="E270" s="371"/>
      <c r="F270" s="371"/>
      <c r="G270" s="371" t="s">
        <v>148</v>
      </c>
      <c r="H270" s="371"/>
      <c r="I270" s="404"/>
      <c r="J270" s="266">
        <f t="shared" si="9"/>
        <v>5.7</v>
      </c>
      <c r="K270" s="81" t="str">
        <f t="shared" si="8"/>
        <v/>
      </c>
      <c r="L270" s="148">
        <v>0.8</v>
      </c>
      <c r="M270" s="148">
        <v>0.8</v>
      </c>
      <c r="N270" s="148">
        <v>2.8</v>
      </c>
      <c r="O270" s="148">
        <v>1.3</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3</v>
      </c>
      <c r="M271" s="147">
        <v>4</v>
      </c>
      <c r="N271" s="147">
        <v>4</v>
      </c>
      <c r="O271" s="147">
        <v>4</v>
      </c>
      <c r="P271" s="147">
        <v>0</v>
      </c>
      <c r="Q271" s="147">
        <v>0</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v>
      </c>
      <c r="O272" s="148">
        <v>0.4</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32</v>
      </c>
      <c r="K273" s="81" t="str">
        <f t="shared" si="8"/>
        <v/>
      </c>
      <c r="L273" s="147">
        <v>5</v>
      </c>
      <c r="M273" s="147">
        <v>4</v>
      </c>
      <c r="N273" s="147">
        <v>14</v>
      </c>
      <c r="O273" s="147">
        <v>9</v>
      </c>
      <c r="P273" s="147">
        <v>0</v>
      </c>
      <c r="Q273" s="147">
        <v>0</v>
      </c>
    </row>
    <row r="274" spans="1:17" s="83" customFormat="1" ht="34.5" customHeight="1">
      <c r="A274" s="249" t="s">
        <v>727</v>
      </c>
      <c r="B274" s="120"/>
      <c r="C274" s="372"/>
      <c r="D274" s="372"/>
      <c r="E274" s="372"/>
      <c r="F274" s="372"/>
      <c r="G274" s="371" t="s">
        <v>148</v>
      </c>
      <c r="H274" s="371"/>
      <c r="I274" s="404"/>
      <c r="J274" s="266">
        <f t="shared" si="9"/>
        <v>9.6999999999999993</v>
      </c>
      <c r="K274" s="81" t="str">
        <f t="shared" si="8"/>
        <v/>
      </c>
      <c r="L274" s="148">
        <v>1</v>
      </c>
      <c r="M274" s="148">
        <v>1.9</v>
      </c>
      <c r="N274" s="148">
        <v>2.8</v>
      </c>
      <c r="O274" s="148">
        <v>4</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14</v>
      </c>
      <c r="K277" s="81" t="str">
        <f t="shared" si="8"/>
        <v/>
      </c>
      <c r="L277" s="147">
        <v>0</v>
      </c>
      <c r="M277" s="147">
        <v>0</v>
      </c>
      <c r="N277" s="147">
        <v>0</v>
      </c>
      <c r="O277" s="147">
        <v>14</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7</v>
      </c>
      <c r="K279" s="81" t="str">
        <f t="shared" si="8"/>
        <v/>
      </c>
      <c r="L279" s="147">
        <v>0</v>
      </c>
      <c r="M279" s="147">
        <v>0</v>
      </c>
      <c r="N279" s="147">
        <v>0</v>
      </c>
      <c r="O279" s="147">
        <v>7</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0</v>
      </c>
      <c r="O281" s="147">
        <v>2</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14</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1.7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66" t="s">
        <v>1060</v>
      </c>
      <c r="P322" s="66" t="s">
        <v>1062</v>
      </c>
      <c r="Q322" s="66" t="s">
        <v>542</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1058</v>
      </c>
      <c r="O323" s="137" t="s">
        <v>1061</v>
      </c>
      <c r="P323" s="137" t="s">
        <v>1050</v>
      </c>
      <c r="Q323" s="137" t="s">
        <v>1050</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66" t="s">
        <v>1060</v>
      </c>
      <c r="P342" s="66" t="s">
        <v>1062</v>
      </c>
      <c r="Q342" s="66" t="s">
        <v>542</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1058</v>
      </c>
      <c r="O343" s="137" t="s">
        <v>1061</v>
      </c>
      <c r="P343" s="137" t="s">
        <v>1050</v>
      </c>
      <c r="Q343" s="137" t="s">
        <v>1050</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c r="O367" s="66" t="s">
        <v>1060</v>
      </c>
      <c r="P367" s="66" t="s">
        <v>1062</v>
      </c>
      <c r="Q367" s="66" t="s">
        <v>542</v>
      </c>
    </row>
    <row r="368" spans="1:22" s="118" customFormat="1" ht="20.25" customHeight="1">
      <c r="A368" s="243"/>
      <c r="B368" s="1"/>
      <c r="C368" s="3"/>
      <c r="D368" s="3"/>
      <c r="E368" s="3"/>
      <c r="F368" s="3"/>
      <c r="G368" s="3"/>
      <c r="H368" s="287"/>
      <c r="I368" s="67" t="s">
        <v>36</v>
      </c>
      <c r="J368" s="170"/>
      <c r="K368" s="79"/>
      <c r="L368" s="137" t="s">
        <v>1050</v>
      </c>
      <c r="M368" s="137" t="s">
        <v>1050</v>
      </c>
      <c r="N368" s="137" t="s">
        <v>1058</v>
      </c>
      <c r="O368" s="137" t="s">
        <v>1061</v>
      </c>
      <c r="P368" s="137" t="s">
        <v>1050</v>
      </c>
      <c r="Q368" s="137" t="s">
        <v>1050</v>
      </c>
    </row>
    <row r="369" spans="1:17"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979</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66" t="s">
        <v>1060</v>
      </c>
      <c r="P390" s="66" t="s">
        <v>1062</v>
      </c>
      <c r="Q390" s="66" t="s">
        <v>542</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1058</v>
      </c>
      <c r="O391" s="70" t="s">
        <v>1061</v>
      </c>
      <c r="P391" s="70" t="s">
        <v>1050</v>
      </c>
      <c r="Q391" s="70" t="s">
        <v>1050</v>
      </c>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IF(SUM(L392:Q392)=0,IF(COUNTIF(L392:Q392,"未確認")&gt;0,"未確認",IF(COUNTIF(L392:Q392,"~*")&gt;0,"*",SUM(L392:Q392))),SUM(L392:Q392))</f>
        <v>2050</v>
      </c>
      <c r="K392" s="81" t="str">
        <f t="shared" ref="K392:K397" si="12">IF(OR(COUNTIF(L392:Q392,"未確認")&gt;0,COUNTIF(L392:Q392,"~*")&gt;0),"※","")</f>
        <v/>
      </c>
      <c r="L392" s="147">
        <v>824</v>
      </c>
      <c r="M392" s="147">
        <v>919</v>
      </c>
      <c r="N392" s="147">
        <v>82</v>
      </c>
      <c r="O392" s="147">
        <v>225</v>
      </c>
      <c r="P392" s="147">
        <v>0</v>
      </c>
      <c r="Q392" s="147">
        <v>0</v>
      </c>
    </row>
    <row r="393" spans="1:22" s="83" customFormat="1" ht="34.5" customHeight="1">
      <c r="A393" s="249" t="s">
        <v>773</v>
      </c>
      <c r="B393" s="84"/>
      <c r="C393" s="370"/>
      <c r="D393" s="380"/>
      <c r="E393" s="320" t="s">
        <v>224</v>
      </c>
      <c r="F393" s="321"/>
      <c r="G393" s="321"/>
      <c r="H393" s="322"/>
      <c r="I393" s="343"/>
      <c r="J393" s="140">
        <f t="shared" si="11"/>
        <v>875</v>
      </c>
      <c r="K393" s="81" t="str">
        <f t="shared" si="12"/>
        <v/>
      </c>
      <c r="L393" s="147">
        <v>365</v>
      </c>
      <c r="M393" s="147">
        <v>267</v>
      </c>
      <c r="N393" s="147">
        <v>18</v>
      </c>
      <c r="O393" s="147">
        <v>225</v>
      </c>
      <c r="P393" s="147">
        <v>0</v>
      </c>
      <c r="Q393" s="147">
        <v>0</v>
      </c>
    </row>
    <row r="394" spans="1:22" s="83" customFormat="1" ht="34.5" customHeight="1">
      <c r="A394" s="250" t="s">
        <v>774</v>
      </c>
      <c r="B394" s="84"/>
      <c r="C394" s="370"/>
      <c r="D394" s="381"/>
      <c r="E394" s="320" t="s">
        <v>225</v>
      </c>
      <c r="F394" s="321"/>
      <c r="G394" s="321"/>
      <c r="H394" s="322"/>
      <c r="I394" s="343"/>
      <c r="J394" s="140">
        <f t="shared" si="11"/>
        <v>704</v>
      </c>
      <c r="K394" s="81" t="str">
        <f t="shared" si="12"/>
        <v/>
      </c>
      <c r="L394" s="147">
        <v>256</v>
      </c>
      <c r="M394" s="147">
        <v>402</v>
      </c>
      <c r="N394" s="147">
        <v>46</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471</v>
      </c>
      <c r="K395" s="81" t="str">
        <f t="shared" si="12"/>
        <v/>
      </c>
      <c r="L395" s="147">
        <v>203</v>
      </c>
      <c r="M395" s="147">
        <v>250</v>
      </c>
      <c r="N395" s="147">
        <v>18</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2187</v>
      </c>
      <c r="K396" s="81" t="str">
        <f t="shared" si="12"/>
        <v/>
      </c>
      <c r="L396" s="147">
        <v>859</v>
      </c>
      <c r="M396" s="147">
        <v>952</v>
      </c>
      <c r="N396" s="147">
        <v>116</v>
      </c>
      <c r="O396" s="147">
        <v>260</v>
      </c>
      <c r="P396" s="147">
        <v>0</v>
      </c>
      <c r="Q396" s="147">
        <v>0</v>
      </c>
    </row>
    <row r="397" spans="1:22" s="83" customFormat="1" ht="34.5" customHeight="1">
      <c r="A397" s="250" t="s">
        <v>777</v>
      </c>
      <c r="B397" s="119"/>
      <c r="C397" s="370"/>
      <c r="D397" s="320" t="s">
        <v>228</v>
      </c>
      <c r="E397" s="321"/>
      <c r="F397" s="321"/>
      <c r="G397" s="321"/>
      <c r="H397" s="322"/>
      <c r="I397" s="344"/>
      <c r="J397" s="140">
        <f t="shared" si="11"/>
        <v>2039</v>
      </c>
      <c r="K397" s="81" t="str">
        <f t="shared" si="12"/>
        <v/>
      </c>
      <c r="L397" s="147">
        <v>826</v>
      </c>
      <c r="M397" s="147">
        <v>914</v>
      </c>
      <c r="N397" s="147">
        <v>78</v>
      </c>
      <c r="O397" s="147">
        <v>221</v>
      </c>
      <c r="P397" s="147">
        <v>0</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66" t="s">
        <v>1060</v>
      </c>
      <c r="P403" s="66" t="s">
        <v>1062</v>
      </c>
      <c r="Q403" s="66" t="s">
        <v>542</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1058</v>
      </c>
      <c r="O404" s="70" t="s">
        <v>1061</v>
      </c>
      <c r="P404" s="70" t="s">
        <v>1050</v>
      </c>
      <c r="Q404" s="70" t="s">
        <v>1050</v>
      </c>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IF(SUM(L405:Q405)=0,IF(COUNTIF(L405:Q405,"未確認")&gt;0,"未確認",IF(COUNTIF(L405:Q405,"~*")&gt;0,"*",SUM(L405:Q405))),SUM(L405:Q405))</f>
        <v>2050</v>
      </c>
      <c r="K405" s="81" t="str">
        <f t="shared" ref="K405:K422" si="14">IF(OR(COUNTIF(L405:Q405,"未確認")&gt;0,COUNTIF(L405:Q405,"~*")&gt;0),"※","")</f>
        <v/>
      </c>
      <c r="L405" s="147">
        <v>824</v>
      </c>
      <c r="M405" s="147">
        <v>919</v>
      </c>
      <c r="N405" s="147">
        <v>82</v>
      </c>
      <c r="O405" s="147">
        <v>225</v>
      </c>
      <c r="P405" s="147">
        <v>0</v>
      </c>
      <c r="Q405" s="147">
        <v>0</v>
      </c>
    </row>
    <row r="406" spans="1:22" s="83" customFormat="1" ht="34.5" customHeight="1">
      <c r="A406" s="251" t="s">
        <v>779</v>
      </c>
      <c r="B406" s="119"/>
      <c r="C406" s="369"/>
      <c r="D406" s="375" t="s">
        <v>233</v>
      </c>
      <c r="E406" s="377" t="s">
        <v>234</v>
      </c>
      <c r="F406" s="378"/>
      <c r="G406" s="378"/>
      <c r="H406" s="379"/>
      <c r="I406" s="361"/>
      <c r="J406" s="140">
        <f t="shared" si="13"/>
        <v>403</v>
      </c>
      <c r="K406" s="81" t="str">
        <f t="shared" si="14"/>
        <v/>
      </c>
      <c r="L406" s="147">
        <v>20</v>
      </c>
      <c r="M406" s="147">
        <v>81</v>
      </c>
      <c r="N406" s="147">
        <v>82</v>
      </c>
      <c r="O406" s="147">
        <v>220</v>
      </c>
      <c r="P406" s="147">
        <v>0</v>
      </c>
      <c r="Q406" s="147">
        <v>0</v>
      </c>
    </row>
    <row r="407" spans="1:22" s="83" customFormat="1" ht="34.5" customHeight="1">
      <c r="A407" s="251" t="s">
        <v>780</v>
      </c>
      <c r="B407" s="119"/>
      <c r="C407" s="369"/>
      <c r="D407" s="369"/>
      <c r="E407" s="320" t="s">
        <v>235</v>
      </c>
      <c r="F407" s="321"/>
      <c r="G407" s="321"/>
      <c r="H407" s="322"/>
      <c r="I407" s="361"/>
      <c r="J407" s="140">
        <f t="shared" si="13"/>
        <v>1116</v>
      </c>
      <c r="K407" s="81" t="str">
        <f t="shared" si="14"/>
        <v/>
      </c>
      <c r="L407" s="147">
        <v>521</v>
      </c>
      <c r="M407" s="147">
        <v>595</v>
      </c>
      <c r="N407" s="147">
        <v>0</v>
      </c>
      <c r="O407" s="147">
        <v>0</v>
      </c>
      <c r="P407" s="147">
        <v>0</v>
      </c>
      <c r="Q407" s="147">
        <v>0</v>
      </c>
    </row>
    <row r="408" spans="1:22" s="83" customFormat="1" ht="34.5" customHeight="1">
      <c r="A408" s="251" t="s">
        <v>781</v>
      </c>
      <c r="B408" s="119"/>
      <c r="C408" s="369"/>
      <c r="D408" s="369"/>
      <c r="E408" s="320" t="s">
        <v>236</v>
      </c>
      <c r="F408" s="321"/>
      <c r="G408" s="321"/>
      <c r="H408" s="322"/>
      <c r="I408" s="361"/>
      <c r="J408" s="140">
        <f t="shared" si="13"/>
        <v>405</v>
      </c>
      <c r="K408" s="81" t="str">
        <f t="shared" si="14"/>
        <v/>
      </c>
      <c r="L408" s="147">
        <v>254</v>
      </c>
      <c r="M408" s="147">
        <v>146</v>
      </c>
      <c r="N408" s="147">
        <v>0</v>
      </c>
      <c r="O408" s="147">
        <v>5</v>
      </c>
      <c r="P408" s="147">
        <v>0</v>
      </c>
      <c r="Q408" s="147">
        <v>0</v>
      </c>
    </row>
    <row r="409" spans="1:22" s="83" customFormat="1" ht="34.5" customHeight="1">
      <c r="A409" s="251" t="s">
        <v>782</v>
      </c>
      <c r="B409" s="119"/>
      <c r="C409" s="369"/>
      <c r="D409" s="369"/>
      <c r="E409" s="317" t="s">
        <v>990</v>
      </c>
      <c r="F409" s="318"/>
      <c r="G409" s="318"/>
      <c r="H409" s="319"/>
      <c r="I409" s="361"/>
      <c r="J409" s="140">
        <f t="shared" si="13"/>
        <v>126</v>
      </c>
      <c r="K409" s="81" t="str">
        <f t="shared" si="14"/>
        <v/>
      </c>
      <c r="L409" s="147">
        <v>29</v>
      </c>
      <c r="M409" s="147">
        <v>97</v>
      </c>
      <c r="N409" s="147">
        <v>0</v>
      </c>
      <c r="O409" s="147">
        <v>0</v>
      </c>
      <c r="P409" s="147">
        <v>0</v>
      </c>
      <c r="Q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2039</v>
      </c>
      <c r="K413" s="81" t="str">
        <f t="shared" si="14"/>
        <v/>
      </c>
      <c r="L413" s="147">
        <v>826</v>
      </c>
      <c r="M413" s="147">
        <v>914</v>
      </c>
      <c r="N413" s="147">
        <v>78</v>
      </c>
      <c r="O413" s="147">
        <v>221</v>
      </c>
      <c r="P413" s="147">
        <v>0</v>
      </c>
      <c r="Q413" s="147">
        <v>0</v>
      </c>
    </row>
    <row r="414" spans="1:22" s="83" customFormat="1" ht="34.5" customHeight="1">
      <c r="A414" s="251" t="s">
        <v>787</v>
      </c>
      <c r="B414" s="119"/>
      <c r="C414" s="369"/>
      <c r="D414" s="375" t="s">
        <v>240</v>
      </c>
      <c r="E414" s="377" t="s">
        <v>241</v>
      </c>
      <c r="F414" s="378"/>
      <c r="G414" s="378"/>
      <c r="H414" s="379"/>
      <c r="I414" s="361"/>
      <c r="J414" s="140">
        <f t="shared" si="13"/>
        <v>402</v>
      </c>
      <c r="K414" s="81" t="str">
        <f t="shared" si="14"/>
        <v/>
      </c>
      <c r="L414" s="147">
        <v>278</v>
      </c>
      <c r="M414" s="147">
        <v>83</v>
      </c>
      <c r="N414" s="147">
        <v>18</v>
      </c>
      <c r="O414" s="147">
        <v>23</v>
      </c>
      <c r="P414" s="147">
        <v>0</v>
      </c>
      <c r="Q414" s="147">
        <v>0</v>
      </c>
    </row>
    <row r="415" spans="1:22" s="83" customFormat="1" ht="34.5" customHeight="1">
      <c r="A415" s="251" t="s">
        <v>788</v>
      </c>
      <c r="B415" s="119"/>
      <c r="C415" s="369"/>
      <c r="D415" s="369"/>
      <c r="E415" s="320" t="s">
        <v>242</v>
      </c>
      <c r="F415" s="321"/>
      <c r="G415" s="321"/>
      <c r="H415" s="322"/>
      <c r="I415" s="361"/>
      <c r="J415" s="140">
        <f t="shared" si="13"/>
        <v>1029</v>
      </c>
      <c r="K415" s="81" t="str">
        <f t="shared" si="14"/>
        <v/>
      </c>
      <c r="L415" s="147">
        <v>394</v>
      </c>
      <c r="M415" s="147">
        <v>521</v>
      </c>
      <c r="N415" s="147">
        <v>1</v>
      </c>
      <c r="O415" s="147">
        <v>113</v>
      </c>
      <c r="P415" s="147">
        <v>0</v>
      </c>
      <c r="Q415" s="147">
        <v>0</v>
      </c>
    </row>
    <row r="416" spans="1:22" s="83" customFormat="1" ht="34.5" customHeight="1">
      <c r="A416" s="251" t="s">
        <v>789</v>
      </c>
      <c r="B416" s="119"/>
      <c r="C416" s="369"/>
      <c r="D416" s="369"/>
      <c r="E416" s="320" t="s">
        <v>243</v>
      </c>
      <c r="F416" s="321"/>
      <c r="G416" s="321"/>
      <c r="H416" s="322"/>
      <c r="I416" s="361"/>
      <c r="J416" s="140">
        <f t="shared" si="13"/>
        <v>254</v>
      </c>
      <c r="K416" s="81" t="str">
        <f t="shared" si="14"/>
        <v/>
      </c>
      <c r="L416" s="147">
        <v>76</v>
      </c>
      <c r="M416" s="147">
        <v>124</v>
      </c>
      <c r="N416" s="147">
        <v>4</v>
      </c>
      <c r="O416" s="147">
        <v>50</v>
      </c>
      <c r="P416" s="147">
        <v>0</v>
      </c>
      <c r="Q416" s="147">
        <v>0</v>
      </c>
    </row>
    <row r="417" spans="1:22" s="83" customFormat="1" ht="34.5" customHeight="1">
      <c r="A417" s="251" t="s">
        <v>790</v>
      </c>
      <c r="B417" s="119"/>
      <c r="C417" s="369"/>
      <c r="D417" s="369"/>
      <c r="E417" s="320" t="s">
        <v>244</v>
      </c>
      <c r="F417" s="321"/>
      <c r="G417" s="321"/>
      <c r="H417" s="322"/>
      <c r="I417" s="361"/>
      <c r="J417" s="140">
        <f t="shared" si="13"/>
        <v>67</v>
      </c>
      <c r="K417" s="81" t="str">
        <f t="shared" si="14"/>
        <v/>
      </c>
      <c r="L417" s="147">
        <v>13</v>
      </c>
      <c r="M417" s="147">
        <v>38</v>
      </c>
      <c r="N417" s="147">
        <v>4</v>
      </c>
      <c r="O417" s="147">
        <v>12</v>
      </c>
      <c r="P417" s="147">
        <v>0</v>
      </c>
      <c r="Q417" s="147">
        <v>0</v>
      </c>
    </row>
    <row r="418" spans="1:22" s="83" customFormat="1" ht="34.5" customHeight="1">
      <c r="A418" s="251" t="s">
        <v>791</v>
      </c>
      <c r="B418" s="119"/>
      <c r="C418" s="369"/>
      <c r="D418" s="369"/>
      <c r="E418" s="320" t="s">
        <v>245</v>
      </c>
      <c r="F418" s="321"/>
      <c r="G418" s="321"/>
      <c r="H418" s="322"/>
      <c r="I418" s="361"/>
      <c r="J418" s="140">
        <f t="shared" si="13"/>
        <v>53</v>
      </c>
      <c r="K418" s="81" t="str">
        <f t="shared" si="14"/>
        <v/>
      </c>
      <c r="L418" s="147">
        <v>8</v>
      </c>
      <c r="M418" s="147">
        <v>29</v>
      </c>
      <c r="N418" s="147">
        <v>2</v>
      </c>
      <c r="O418" s="147">
        <v>14</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4</v>
      </c>
      <c r="M420" s="147">
        <v>20</v>
      </c>
      <c r="N420" s="147">
        <v>0</v>
      </c>
      <c r="O420" s="147">
        <v>8</v>
      </c>
      <c r="P420" s="147">
        <v>0</v>
      </c>
      <c r="Q420" s="147">
        <v>0</v>
      </c>
    </row>
    <row r="421" spans="1:22" s="83" customFormat="1" ht="34.5" customHeight="1">
      <c r="A421" s="251" t="s">
        <v>794</v>
      </c>
      <c r="B421" s="119"/>
      <c r="C421" s="369"/>
      <c r="D421" s="369"/>
      <c r="E421" s="320" t="s">
        <v>247</v>
      </c>
      <c r="F421" s="321"/>
      <c r="G421" s="321"/>
      <c r="H421" s="322"/>
      <c r="I421" s="361"/>
      <c r="J421" s="140">
        <f t="shared" si="13"/>
        <v>202</v>
      </c>
      <c r="K421" s="81" t="str">
        <f t="shared" si="14"/>
        <v/>
      </c>
      <c r="L421" s="147">
        <v>53</v>
      </c>
      <c r="M421" s="147">
        <v>99</v>
      </c>
      <c r="N421" s="147">
        <v>49</v>
      </c>
      <c r="O421" s="147">
        <v>1</v>
      </c>
      <c r="P421" s="147">
        <v>0</v>
      </c>
      <c r="Q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66" t="s">
        <v>1060</v>
      </c>
      <c r="P428" s="66" t="s">
        <v>1062</v>
      </c>
      <c r="Q428" s="66" t="s">
        <v>542</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1058</v>
      </c>
      <c r="O429" s="70" t="s">
        <v>1061</v>
      </c>
      <c r="P429" s="70" t="s">
        <v>1050</v>
      </c>
      <c r="Q429" s="70" t="s">
        <v>1050</v>
      </c>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IF(SUM(L430:Q430)=0,IF(COUNTIF(L430:Q430,"未確認")&gt;0,"未確認",IF(COUNTIF(L430:Q430,"~*")&gt;0,"*",SUM(L430:Q430))),SUM(L430:Q430))</f>
        <v>1637</v>
      </c>
      <c r="K430" s="193" t="str">
        <f>IF(OR(COUNTIF(L430:Q430,"未確認")&gt;0,COUNTIF(L430:Q430,"~*")&gt;0),"※","")</f>
        <v/>
      </c>
      <c r="L430" s="147">
        <v>548</v>
      </c>
      <c r="M430" s="147">
        <v>831</v>
      </c>
      <c r="N430" s="147">
        <v>60</v>
      </c>
      <c r="O430" s="147">
        <v>198</v>
      </c>
      <c r="P430" s="147">
        <v>0</v>
      </c>
      <c r="Q430" s="147">
        <v>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45</v>
      </c>
      <c r="K431" s="193" t="str">
        <f>IF(OR(COUNTIF(L431:Q431,"未確認")&gt;0,COUNTIF(L431:Q431,"~*")&gt;0),"※","")</f>
        <v/>
      </c>
      <c r="L431" s="147">
        <v>2</v>
      </c>
      <c r="M431" s="147">
        <v>36</v>
      </c>
      <c r="N431" s="147">
        <v>1</v>
      </c>
      <c r="O431" s="147">
        <v>6</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57</v>
      </c>
      <c r="K432" s="193" t="str">
        <f>IF(OR(COUNTIF(L432:Q432,"未確認")&gt;0,COUNTIF(L432:Q432,"~*")&gt;0),"※","")</f>
        <v/>
      </c>
      <c r="L432" s="147">
        <v>5</v>
      </c>
      <c r="M432" s="147">
        <v>32</v>
      </c>
      <c r="N432" s="147">
        <v>2</v>
      </c>
      <c r="O432" s="147">
        <v>18</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1530</v>
      </c>
      <c r="K433" s="193" t="str">
        <f>IF(OR(COUNTIF(L433:Q433,"未確認")&gt;0,COUNTIF(L433:Q433,"~*")&gt;0),"※","")</f>
        <v/>
      </c>
      <c r="L433" s="147">
        <v>541</v>
      </c>
      <c r="M433" s="147">
        <v>759</v>
      </c>
      <c r="N433" s="147">
        <v>57</v>
      </c>
      <c r="O433" s="147">
        <v>173</v>
      </c>
      <c r="P433" s="147">
        <v>0</v>
      </c>
      <c r="Q433" s="147">
        <v>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5</v>
      </c>
      <c r="K434" s="193" t="str">
        <f>IF(OR(COUNTIF(L434:Q434,"未確認")&gt;0,COUNTIF(L434:Q434,"~*")&gt;0),"※","")</f>
        <v/>
      </c>
      <c r="L434" s="147">
        <v>0</v>
      </c>
      <c r="M434" s="147">
        <v>4</v>
      </c>
      <c r="N434" s="147">
        <v>0</v>
      </c>
      <c r="O434" s="147">
        <v>1</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66" t="s">
        <v>1060</v>
      </c>
      <c r="P441" s="66" t="s">
        <v>1062</v>
      </c>
      <c r="Q441" s="66" t="s">
        <v>542</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1058</v>
      </c>
      <c r="O442" s="70" t="s">
        <v>1061</v>
      </c>
      <c r="P442" s="70" t="s">
        <v>1050</v>
      </c>
      <c r="Q442" s="70" t="s">
        <v>1050</v>
      </c>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979</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66" t="s">
        <v>1060</v>
      </c>
      <c r="P466" s="66" t="s">
        <v>1062</v>
      </c>
      <c r="Q466" s="66" t="s">
        <v>542</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1058</v>
      </c>
      <c r="O467" s="70" t="s">
        <v>1061</v>
      </c>
      <c r="P467" s="70" t="s">
        <v>1050</v>
      </c>
      <c r="Q467" s="70" t="s">
        <v>1050</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42</v>
      </c>
      <c r="K468" s="201" t="str">
        <f t="shared" ref="K468:K475" si="16">IF(OR(COUNTIF(L468:Q468,"未確認")&gt;0,COUNTIF(L468:Q468,"*")&gt;0),"※","")</f>
        <v>※</v>
      </c>
      <c r="L468" s="117">
        <v>23</v>
      </c>
      <c r="M468" s="117">
        <v>19</v>
      </c>
      <c r="N468" s="117">
        <v>0</v>
      </c>
      <c r="O468" s="117">
        <v>0</v>
      </c>
      <c r="P468" s="117">
        <v>0</v>
      </c>
      <c r="Q468" s="117" t="s">
        <v>1064</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未確認</v>
      </c>
      <c r="K469" s="201" t="str">
        <f t="shared" si="16"/>
        <v>※</v>
      </c>
      <c r="L469" s="117">
        <v>0</v>
      </c>
      <c r="M469" s="117">
        <v>0</v>
      </c>
      <c r="N469" s="117">
        <v>0</v>
      </c>
      <c r="O469" s="117">
        <v>0</v>
      </c>
      <c r="P469" s="117">
        <v>0</v>
      </c>
      <c r="Q469" s="117" t="s">
        <v>978</v>
      </c>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v>0</v>
      </c>
      <c r="N470" s="117">
        <v>0</v>
      </c>
      <c r="O470" s="117">
        <v>0</v>
      </c>
      <c r="P470" s="117">
        <v>0</v>
      </c>
      <c r="Q470" s="117" t="s">
        <v>978</v>
      </c>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541</v>
      </c>
      <c r="M471" s="117">
        <v>0</v>
      </c>
      <c r="N471" s="117">
        <v>0</v>
      </c>
      <c r="O471" s="117">
        <v>0</v>
      </c>
      <c r="P471" s="117">
        <v>0</v>
      </c>
      <c r="Q471" s="117" t="s">
        <v>978</v>
      </c>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v>0</v>
      </c>
      <c r="P472" s="117">
        <v>0</v>
      </c>
      <c r="Q472" s="117" t="s">
        <v>978</v>
      </c>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v>0</v>
      </c>
      <c r="O473" s="117">
        <v>0</v>
      </c>
      <c r="P473" s="117">
        <v>0</v>
      </c>
      <c r="Q473" s="117" t="s">
        <v>978</v>
      </c>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v>0</v>
      </c>
      <c r="P474" s="117">
        <v>0</v>
      </c>
      <c r="Q474" s="117" t="s">
        <v>978</v>
      </c>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541</v>
      </c>
      <c r="M475" s="117">
        <v>0</v>
      </c>
      <c r="N475" s="117">
        <v>0</v>
      </c>
      <c r="O475" s="117">
        <v>0</v>
      </c>
      <c r="P475" s="117">
        <v>0</v>
      </c>
      <c r="Q475" s="117" t="s">
        <v>978</v>
      </c>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IF(OR(COUNTIF(L476:Q476,"未確認")&gt;0,COUNTIF(L476:Q476,"~")&gt;0),"※","")</f>
        <v>※</v>
      </c>
      <c r="L476" s="117" t="s">
        <v>541</v>
      </c>
      <c r="M476" s="117" t="s">
        <v>541</v>
      </c>
      <c r="N476" s="117">
        <v>0</v>
      </c>
      <c r="O476" s="117">
        <v>0</v>
      </c>
      <c r="P476" s="117">
        <v>0</v>
      </c>
      <c r="Q476" s="117" t="s">
        <v>978</v>
      </c>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IF(OR(COUNTIF(L477:Q477,"未確認")&gt;0,COUNTIF(L477:Q477,"*")&gt;0),"※","")</f>
        <v>※</v>
      </c>
      <c r="L477" s="117" t="s">
        <v>541</v>
      </c>
      <c r="M477" s="117">
        <v>18</v>
      </c>
      <c r="N477" s="117">
        <v>0</v>
      </c>
      <c r="O477" s="117">
        <v>0</v>
      </c>
      <c r="P477" s="117">
        <v>0</v>
      </c>
      <c r="Q477" s="117" t="s">
        <v>978</v>
      </c>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541</v>
      </c>
      <c r="M478" s="117">
        <v>0</v>
      </c>
      <c r="N478" s="117">
        <v>0</v>
      </c>
      <c r="O478" s="117">
        <v>0</v>
      </c>
      <c r="P478" s="117">
        <v>0</v>
      </c>
      <c r="Q478" s="117" t="s">
        <v>978</v>
      </c>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541</v>
      </c>
      <c r="M479" s="117">
        <v>0</v>
      </c>
      <c r="N479" s="117">
        <v>0</v>
      </c>
      <c r="O479" s="117">
        <v>0</v>
      </c>
      <c r="P479" s="117">
        <v>0</v>
      </c>
      <c r="Q479" s="117" t="s">
        <v>978</v>
      </c>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v>0</v>
      </c>
      <c r="Q480" s="117" t="s">
        <v>978</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13</v>
      </c>
      <c r="K481" s="201" t="str">
        <f t="shared" si="18"/>
        <v>※</v>
      </c>
      <c r="L481" s="117">
        <v>13</v>
      </c>
      <c r="M481" s="117">
        <v>0</v>
      </c>
      <c r="N481" s="117">
        <v>0</v>
      </c>
      <c r="O481" s="117">
        <v>0</v>
      </c>
      <c r="P481" s="117">
        <v>0</v>
      </c>
      <c r="Q481" s="117" t="s">
        <v>1064</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未確認</v>
      </c>
      <c r="K482" s="201" t="str">
        <f t="shared" si="18"/>
        <v>※</v>
      </c>
      <c r="L482" s="117">
        <v>0</v>
      </c>
      <c r="M482" s="117">
        <v>0</v>
      </c>
      <c r="N482" s="117">
        <v>0</v>
      </c>
      <c r="O482" s="117">
        <v>0</v>
      </c>
      <c r="P482" s="117">
        <v>0</v>
      </c>
      <c r="Q482" s="117" t="s">
        <v>978</v>
      </c>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541</v>
      </c>
      <c r="M483" s="117">
        <v>0</v>
      </c>
      <c r="N483" s="117">
        <v>0</v>
      </c>
      <c r="O483" s="117">
        <v>0</v>
      </c>
      <c r="P483" s="117">
        <v>0</v>
      </c>
      <c r="Q483" s="117" t="s">
        <v>978</v>
      </c>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v>0</v>
      </c>
      <c r="P484" s="117">
        <v>0</v>
      </c>
      <c r="Q484" s="117" t="s">
        <v>978</v>
      </c>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v>0</v>
      </c>
      <c r="Q485" s="117" t="s">
        <v>978</v>
      </c>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v>0</v>
      </c>
      <c r="P486" s="117">
        <v>0</v>
      </c>
      <c r="Q486" s="117" t="s">
        <v>978</v>
      </c>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v>0</v>
      </c>
      <c r="P487" s="117">
        <v>0</v>
      </c>
      <c r="Q487" s="117" t="s">
        <v>978</v>
      </c>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v>0</v>
      </c>
      <c r="P488" s="117">
        <v>0</v>
      </c>
      <c r="Q488" s="117" t="s">
        <v>978</v>
      </c>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v>0</v>
      </c>
      <c r="P489" s="117">
        <v>0</v>
      </c>
      <c r="Q489" s="117" t="s">
        <v>978</v>
      </c>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541</v>
      </c>
      <c r="M490" s="117">
        <v>0</v>
      </c>
      <c r="N490" s="117">
        <v>0</v>
      </c>
      <c r="O490" s="117">
        <v>0</v>
      </c>
      <c r="P490" s="117">
        <v>0</v>
      </c>
      <c r="Q490" s="117" t="s">
        <v>978</v>
      </c>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541</v>
      </c>
      <c r="M491" s="117">
        <v>0</v>
      </c>
      <c r="N491" s="117">
        <v>0</v>
      </c>
      <c r="O491" s="117">
        <v>0</v>
      </c>
      <c r="P491" s="117">
        <v>0</v>
      </c>
      <c r="Q491" s="117" t="s">
        <v>978</v>
      </c>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v>0</v>
      </c>
      <c r="O492" s="117">
        <v>0</v>
      </c>
      <c r="P492" s="117">
        <v>0</v>
      </c>
      <c r="Q492" s="117" t="s">
        <v>978</v>
      </c>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t="s">
        <v>978</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v>0</v>
      </c>
      <c r="Q494" s="117" t="s">
        <v>1064</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v>0</v>
      </c>
      <c r="P495" s="117">
        <v>0</v>
      </c>
      <c r="Q495" s="117" t="s">
        <v>1064</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v>0</v>
      </c>
      <c r="O496" s="117">
        <v>0</v>
      </c>
      <c r="P496" s="117">
        <v>0</v>
      </c>
      <c r="Q496" s="117" t="s">
        <v>1064</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66" t="s">
        <v>1060</v>
      </c>
      <c r="P502" s="66" t="s">
        <v>1062</v>
      </c>
      <c r="Q502" s="66" t="s">
        <v>542</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1058</v>
      </c>
      <c r="O503" s="70" t="s">
        <v>1061</v>
      </c>
      <c r="P503" s="70" t="s">
        <v>1050</v>
      </c>
      <c r="Q503" s="70" t="s">
        <v>1050</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v>0</v>
      </c>
      <c r="O504" s="117">
        <v>0</v>
      </c>
      <c r="P504" s="117">
        <v>0</v>
      </c>
      <c r="Q504" s="117" t="s">
        <v>1064</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v>10</v>
      </c>
      <c r="N505" s="117">
        <v>0</v>
      </c>
      <c r="O505" s="117">
        <v>0</v>
      </c>
      <c r="P505" s="117">
        <v>0</v>
      </c>
      <c r="Q505" s="117" t="s">
        <v>1064</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v>0</v>
      </c>
      <c r="P506" s="117">
        <v>0</v>
      </c>
      <c r="Q506" s="117" t="s">
        <v>1064</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v>0</v>
      </c>
      <c r="P507" s="117">
        <v>0</v>
      </c>
      <c r="Q507" s="117" t="s">
        <v>1064</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v>0</v>
      </c>
      <c r="Q508" s="117" t="s">
        <v>1064</v>
      </c>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v>0</v>
      </c>
      <c r="P509" s="117">
        <v>0</v>
      </c>
      <c r="Q509" s="117" t="s">
        <v>1064</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t="s">
        <v>1064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v>0</v>
      </c>
      <c r="Q511" s="117" t="s">
        <v>1064</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66" t="s">
        <v>1060</v>
      </c>
      <c r="P514" s="66" t="s">
        <v>1062</v>
      </c>
      <c r="Q514" s="66" t="s">
        <v>542</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1058</v>
      </c>
      <c r="O515" s="70" t="s">
        <v>1061</v>
      </c>
      <c r="P515" s="70" t="s">
        <v>1050</v>
      </c>
      <c r="Q515" s="70" t="s">
        <v>1050</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v>
      </c>
      <c r="L516" s="117">
        <v>0</v>
      </c>
      <c r="M516" s="117">
        <v>0</v>
      </c>
      <c r="N516" s="117">
        <v>0</v>
      </c>
      <c r="O516" s="117">
        <v>0</v>
      </c>
      <c r="P516" s="117">
        <v>0</v>
      </c>
      <c r="Q516" s="117" t="s">
        <v>1064</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v>
      </c>
      <c r="L517" s="117">
        <v>0</v>
      </c>
      <c r="M517" s="117">
        <v>0</v>
      </c>
      <c r="N517" s="117">
        <v>0</v>
      </c>
      <c r="O517" s="117">
        <v>0</v>
      </c>
      <c r="P517" s="117">
        <v>0</v>
      </c>
      <c r="Q517" s="117" t="s">
        <v>1064</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66" t="s">
        <v>1060</v>
      </c>
      <c r="P520" s="66" t="s">
        <v>1062</v>
      </c>
      <c r="Q520" s="66" t="s">
        <v>542</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1058</v>
      </c>
      <c r="O521" s="70" t="s">
        <v>1061</v>
      </c>
      <c r="P521" s="70" t="s">
        <v>1050</v>
      </c>
      <c r="Q521" s="70" t="s">
        <v>1050</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v>
      </c>
      <c r="L522" s="117">
        <v>0</v>
      </c>
      <c r="M522" s="117">
        <v>0</v>
      </c>
      <c r="N522" s="117">
        <v>0</v>
      </c>
      <c r="O522" s="117">
        <v>0</v>
      </c>
      <c r="P522" s="117">
        <v>0</v>
      </c>
      <c r="Q522" s="117" t="s">
        <v>1064</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66" t="s">
        <v>1060</v>
      </c>
      <c r="P525" s="66" t="s">
        <v>1062</v>
      </c>
      <c r="Q525" s="66" t="s">
        <v>542</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1058</v>
      </c>
      <c r="O526" s="70" t="s">
        <v>1061</v>
      </c>
      <c r="P526" s="70" t="s">
        <v>1050</v>
      </c>
      <c r="Q526" s="70" t="s">
        <v>1050</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66" t="s">
        <v>1060</v>
      </c>
      <c r="P530" s="66" t="s">
        <v>1062</v>
      </c>
      <c r="Q530" s="66" t="s">
        <v>542</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1058</v>
      </c>
      <c r="O531" s="70" t="s">
        <v>1061</v>
      </c>
      <c r="P531" s="70" t="s">
        <v>1050</v>
      </c>
      <c r="Q531" s="70" t="s">
        <v>1050</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v>
      </c>
      <c r="L532" s="117">
        <v>0</v>
      </c>
      <c r="M532" s="117">
        <v>0</v>
      </c>
      <c r="N532" s="117">
        <v>0</v>
      </c>
      <c r="O532" s="117">
        <v>0</v>
      </c>
      <c r="P532" s="117">
        <v>0</v>
      </c>
      <c r="Q532" s="117" t="s">
        <v>1064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t="s">
        <v>1064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v>0</v>
      </c>
      <c r="Q534" s="117" t="s">
        <v>1064</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v>0</v>
      </c>
      <c r="P535" s="117">
        <v>0</v>
      </c>
      <c r="Q535" s="117" t="s">
        <v>1064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v>0</v>
      </c>
      <c r="Q536" s="117" t="s">
        <v>1064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v>0</v>
      </c>
      <c r="Q537" s="117" t="s">
        <v>1064</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c r="O543" s="66" t="s">
        <v>1060</v>
      </c>
      <c r="P543" s="66" t="s">
        <v>1062</v>
      </c>
      <c r="Q543" s="66" t="s">
        <v>542</v>
      </c>
    </row>
    <row r="544" spans="1:22" s="1" customFormat="1" ht="20.25" customHeight="1">
      <c r="A544" s="243"/>
      <c r="C544" s="62"/>
      <c r="D544" s="3"/>
      <c r="E544" s="3"/>
      <c r="F544" s="3"/>
      <c r="G544" s="3"/>
      <c r="H544" s="287"/>
      <c r="I544" s="67" t="s">
        <v>36</v>
      </c>
      <c r="J544" s="68"/>
      <c r="K544" s="186"/>
      <c r="L544" s="70" t="s">
        <v>1050</v>
      </c>
      <c r="M544" s="70" t="s">
        <v>1050</v>
      </c>
      <c r="N544" s="70" t="s">
        <v>1058</v>
      </c>
      <c r="O544" s="70" t="s">
        <v>1061</v>
      </c>
      <c r="P544" s="70" t="s">
        <v>1050</v>
      </c>
      <c r="Q544" s="70" t="s">
        <v>1050</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v>
      </c>
      <c r="L545" s="117">
        <v>0</v>
      </c>
      <c r="M545" s="117">
        <v>0</v>
      </c>
      <c r="N545" s="117">
        <v>0</v>
      </c>
      <c r="O545" s="117">
        <v>0</v>
      </c>
      <c r="P545" s="117">
        <v>0</v>
      </c>
      <c r="Q545" s="117" t="s">
        <v>1064</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t="s">
        <v>1064</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v>0</v>
      </c>
      <c r="Q547" s="117" t="s">
        <v>1064</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v>0</v>
      </c>
      <c r="Q548" s="117" t="s">
        <v>1064</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v>0</v>
      </c>
      <c r="Q549" s="117" t="s">
        <v>1064</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v>0</v>
      </c>
      <c r="Q550" s="117" t="s">
        <v>1064</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t="s">
        <v>1064</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t="s">
        <v>1064</v>
      </c>
    </row>
    <row r="553" spans="1:17"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t="s">
        <v>1064</v>
      </c>
    </row>
    <row r="554" spans="1:17"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v>0</v>
      </c>
      <c r="Q554" s="117" t="s">
        <v>1064</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v>0</v>
      </c>
      <c r="Q555" s="117" t="s">
        <v>1064</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v>0</v>
      </c>
      <c r="Q556" s="117" t="s">
        <v>1064</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v>0</v>
      </c>
      <c r="Q557" s="117" t="s">
        <v>1064</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1056</v>
      </c>
      <c r="O558" s="211" t="s">
        <v>1056</v>
      </c>
      <c r="P558" s="211" t="s">
        <v>1056</v>
      </c>
      <c r="Q558" s="211" t="s">
        <v>1056</v>
      </c>
    </row>
    <row r="559" spans="1:17"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42.1</v>
      </c>
      <c r="M560" s="211">
        <v>25.6</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26</v>
      </c>
      <c r="M561" s="211">
        <v>16.5</v>
      </c>
      <c r="N561" s="211" t="s">
        <v>533</v>
      </c>
      <c r="O561" s="211" t="s">
        <v>533</v>
      </c>
      <c r="P561" s="211" t="s">
        <v>533</v>
      </c>
      <c r="Q561" s="211" t="s">
        <v>533</v>
      </c>
    </row>
    <row r="562" spans="1:17" s="91" customFormat="1" ht="34.5" customHeight="1">
      <c r="A562" s="251" t="s">
        <v>872</v>
      </c>
      <c r="B562" s="119"/>
      <c r="C562" s="209"/>
      <c r="D562" s="331" t="s">
        <v>993</v>
      </c>
      <c r="E562" s="342"/>
      <c r="F562" s="342"/>
      <c r="G562" s="342"/>
      <c r="H562" s="332"/>
      <c r="I562" s="343"/>
      <c r="J562" s="207"/>
      <c r="K562" s="210"/>
      <c r="L562" s="211">
        <v>19.5</v>
      </c>
      <c r="M562" s="211">
        <v>10</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6.9</v>
      </c>
      <c r="M563" s="211">
        <v>9.6999999999999993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6.2</v>
      </c>
      <c r="M564" s="211">
        <v>0.7</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22.9</v>
      </c>
      <c r="M565" s="211">
        <v>2.1</v>
      </c>
      <c r="N565" s="211" t="s">
        <v>533</v>
      </c>
      <c r="O565" s="211" t="s">
        <v>533</v>
      </c>
      <c r="P565" s="211" t="s">
        <v>533</v>
      </c>
      <c r="Q565" s="211" t="s">
        <v>533</v>
      </c>
    </row>
    <row r="566" spans="1:17" s="91" customFormat="1" ht="34.5" customHeight="1">
      <c r="A566" s="251" t="s">
        <v>876</v>
      </c>
      <c r="B566" s="119"/>
      <c r="C566" s="285"/>
      <c r="D566" s="331" t="s">
        <v>994</v>
      </c>
      <c r="E566" s="342"/>
      <c r="F566" s="342"/>
      <c r="G566" s="342"/>
      <c r="H566" s="332"/>
      <c r="I566" s="343"/>
      <c r="J566" s="213"/>
      <c r="K566" s="214"/>
      <c r="L566" s="211">
        <v>32.700000000000003</v>
      </c>
      <c r="M566" s="211">
        <v>14.9</v>
      </c>
      <c r="N566" s="211" t="s">
        <v>533</v>
      </c>
      <c r="O566" s="211" t="s">
        <v>533</v>
      </c>
      <c r="P566" s="211" t="s">
        <v>533</v>
      </c>
      <c r="Q566" s="211" t="s">
        <v>533</v>
      </c>
    </row>
    <row r="567" spans="1:17" s="91" customFormat="1" ht="42.75" customHeight="1">
      <c r="A567" s="243"/>
      <c r="B567" s="119"/>
      <c r="C567" s="323" t="s">
        <v>1025</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v>27.6</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v>15.9</v>
      </c>
      <c r="N569" s="211" t="s">
        <v>533</v>
      </c>
      <c r="O569" s="211" t="s">
        <v>533</v>
      </c>
      <c r="P569" s="211" t="s">
        <v>533</v>
      </c>
      <c r="Q569" s="211" t="s">
        <v>533</v>
      </c>
    </row>
    <row r="570" spans="1:17" s="91" customFormat="1" ht="34.5" customHeight="1">
      <c r="A570" s="251" t="s">
        <v>879</v>
      </c>
      <c r="B570" s="119"/>
      <c r="C570" s="209"/>
      <c r="D570" s="331" t="s">
        <v>993</v>
      </c>
      <c r="E570" s="342"/>
      <c r="F570" s="342"/>
      <c r="G570" s="342"/>
      <c r="H570" s="332"/>
      <c r="I570" s="343"/>
      <c r="J570" s="207"/>
      <c r="K570" s="210"/>
      <c r="L570" s="211" t="s">
        <v>533</v>
      </c>
      <c r="M570" s="211">
        <v>6.8</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v>2.6</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c r="P573" s="211" t="s">
        <v>533</v>
      </c>
      <c r="Q573" s="211" t="s">
        <v>533</v>
      </c>
    </row>
    <row r="574" spans="1:17" s="91" customFormat="1" ht="34.5" customHeight="1">
      <c r="A574" s="251" t="s">
        <v>883</v>
      </c>
      <c r="B574" s="119"/>
      <c r="C574" s="212"/>
      <c r="D574" s="331" t="s">
        <v>994</v>
      </c>
      <c r="E574" s="342"/>
      <c r="F574" s="342"/>
      <c r="G574" s="342"/>
      <c r="H574" s="332"/>
      <c r="I574" s="343"/>
      <c r="J574" s="213"/>
      <c r="K574" s="214"/>
      <c r="L574" s="211" t="s">
        <v>533</v>
      </c>
      <c r="M574" s="211">
        <v>9.4</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c r="P577" s="211" t="s">
        <v>533</v>
      </c>
      <c r="Q577" s="211" t="s">
        <v>533</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c r="P581" s="211" t="s">
        <v>533</v>
      </c>
      <c r="Q581" s="211" t="s">
        <v>533</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c r="O588" s="66" t="s">
        <v>1060</v>
      </c>
      <c r="P588" s="66" t="s">
        <v>1062</v>
      </c>
      <c r="Q588" s="66" t="s">
        <v>542</v>
      </c>
    </row>
    <row r="589" spans="1:22" s="1" customFormat="1" ht="20.25" customHeight="1">
      <c r="A589" s="243"/>
      <c r="C589" s="62"/>
      <c r="D589" s="3"/>
      <c r="E589" s="3"/>
      <c r="F589" s="3"/>
      <c r="G589" s="3"/>
      <c r="H589" s="287"/>
      <c r="I589" s="67" t="s">
        <v>36</v>
      </c>
      <c r="J589" s="68"/>
      <c r="K589" s="186"/>
      <c r="L589" s="70" t="s">
        <v>1050</v>
      </c>
      <c r="M589" s="70" t="s">
        <v>1050</v>
      </c>
      <c r="N589" s="70" t="s">
        <v>1058</v>
      </c>
      <c r="O589" s="70" t="s">
        <v>1061</v>
      </c>
      <c r="P589" s="70" t="s">
        <v>1050</v>
      </c>
      <c r="Q589" s="70" t="s">
        <v>1050</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v>
      </c>
      <c r="L590" s="117">
        <v>0</v>
      </c>
      <c r="M590" s="117">
        <v>0</v>
      </c>
      <c r="N590" s="117">
        <v>0</v>
      </c>
      <c r="O590" s="117">
        <v>0</v>
      </c>
      <c r="P590" s="117">
        <v>0</v>
      </c>
      <c r="Q590" s="117" t="s">
        <v>1064</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v>0</v>
      </c>
      <c r="O591" s="117">
        <v>0</v>
      </c>
      <c r="P591" s="117">
        <v>0</v>
      </c>
      <c r="Q591" s="117" t="s">
        <v>1064</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v>
      </c>
      <c r="L592" s="117">
        <v>0</v>
      </c>
      <c r="M592" s="117">
        <v>0</v>
      </c>
      <c r="N592" s="117">
        <v>0</v>
      </c>
      <c r="O592" s="117">
        <v>0</v>
      </c>
      <c r="P592" s="117">
        <v>0</v>
      </c>
      <c r="Q592" s="117" t="s">
        <v>1064</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45</v>
      </c>
      <c r="K593" s="201" t="str">
        <f>IF(OR(COUNTIF(L593:Q593,"未確認")&gt;0,COUNTIF(L593:Q593,"*")&gt;0),"※","")</f>
        <v>※</v>
      </c>
      <c r="L593" s="117">
        <v>22</v>
      </c>
      <c r="M593" s="117">
        <v>23</v>
      </c>
      <c r="N593" s="117">
        <v>0</v>
      </c>
      <c r="O593" s="117">
        <v>0</v>
      </c>
      <c r="P593" s="117">
        <v>0</v>
      </c>
      <c r="Q593" s="117" t="s">
        <v>1064</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v>
      </c>
      <c r="L594" s="117">
        <v>0</v>
      </c>
      <c r="M594" s="117">
        <v>0</v>
      </c>
      <c r="N594" s="117">
        <v>0</v>
      </c>
      <c r="O594" s="117">
        <v>0</v>
      </c>
      <c r="P594" s="117">
        <v>0</v>
      </c>
      <c r="Q594" s="117" t="s">
        <v>1064</v>
      </c>
    </row>
    <row r="595" spans="1:17" s="115" customFormat="1" ht="35.15" customHeight="1">
      <c r="A595" s="251" t="s">
        <v>895</v>
      </c>
      <c r="B595" s="84"/>
      <c r="C595" s="323" t="s">
        <v>995</v>
      </c>
      <c r="D595" s="324"/>
      <c r="E595" s="324"/>
      <c r="F595" s="324"/>
      <c r="G595" s="324"/>
      <c r="H595" s="325"/>
      <c r="I595" s="340" t="s">
        <v>397</v>
      </c>
      <c r="J595" s="140">
        <v>1217</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118</v>
      </c>
      <c r="K596" s="201" t="str">
        <f>IF(OR(COUNTIF(L596:Q596,"未確認")&gt;0,COUNTIF(L596:Q596,"~*")&gt;0),"※","")</f>
        <v/>
      </c>
      <c r="L596" s="216"/>
      <c r="M596" s="216"/>
      <c r="N596" s="216"/>
      <c r="O596" s="216"/>
      <c r="P596" s="216"/>
      <c r="Q596" s="216"/>
    </row>
    <row r="597" spans="1:17" s="115" customFormat="1" ht="35.15" customHeight="1">
      <c r="A597" s="251" t="s">
        <v>897</v>
      </c>
      <c r="B597" s="84"/>
      <c r="C597" s="323" t="s">
        <v>996</v>
      </c>
      <c r="D597" s="324"/>
      <c r="E597" s="324"/>
      <c r="F597" s="324"/>
      <c r="G597" s="324"/>
      <c r="H597" s="325"/>
      <c r="I597" s="326" t="s">
        <v>400</v>
      </c>
      <c r="J597" s="140">
        <v>1583</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150</v>
      </c>
      <c r="K598" s="201" t="str">
        <f>IF(OR(COUNTIF(L598:Q598,"未確認")&gt;0,COUNTIF(L598:Q598,"~*")&gt;0),"※","")</f>
        <v/>
      </c>
      <c r="L598" s="216"/>
      <c r="M598" s="216"/>
      <c r="N598" s="216"/>
      <c r="O598" s="216"/>
      <c r="P598" s="216"/>
      <c r="Q598" s="216"/>
    </row>
    <row r="599" spans="1:17" s="115" customFormat="1" ht="42" customHeight="1">
      <c r="A599" s="251" t="s">
        <v>899</v>
      </c>
      <c r="B599" s="84"/>
      <c r="C599" s="317" t="s">
        <v>997</v>
      </c>
      <c r="D599" s="318"/>
      <c r="E599" s="318"/>
      <c r="F599" s="318"/>
      <c r="G599" s="318"/>
      <c r="H599" s="319"/>
      <c r="I599" s="122" t="s">
        <v>402</v>
      </c>
      <c r="J599" s="116">
        <v>2213</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v>
      </c>
      <c r="L600" s="117">
        <v>0</v>
      </c>
      <c r="M600" s="117">
        <v>0</v>
      </c>
      <c r="N600" s="117">
        <v>0</v>
      </c>
      <c r="O600" s="117">
        <v>0</v>
      </c>
      <c r="P600" s="117">
        <v>0</v>
      </c>
      <c r="Q600" s="117" t="s">
        <v>1064</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v>0</v>
      </c>
      <c r="Q601" s="117" t="s">
        <v>1064</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t="s">
        <v>1064</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v>0</v>
      </c>
      <c r="P603" s="117">
        <v>0</v>
      </c>
      <c r="Q603" s="117" t="s">
        <v>1064</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v>0</v>
      </c>
      <c r="P604" s="117">
        <v>0</v>
      </c>
      <c r="Q604" s="117" t="s">
        <v>1064</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t="s">
        <v>1064</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66" t="s">
        <v>1060</v>
      </c>
      <c r="P611" s="66" t="s">
        <v>1062</v>
      </c>
      <c r="Q611" s="66" t="s">
        <v>542</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1058</v>
      </c>
      <c r="O612" s="70" t="s">
        <v>1061</v>
      </c>
      <c r="P612" s="70" t="s">
        <v>1050</v>
      </c>
      <c r="Q612" s="70" t="s">
        <v>1050</v>
      </c>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IF(SUM(L613:Q613)=0,IF(COUNTIF(L613:Q613,"未確認")&gt;0,"未確認",IF(COUNTIF(L613:Q613,"~*")&gt;0,"*",SUM(L613:Q613))),SUM(L613:Q613))</f>
        <v>12</v>
      </c>
      <c r="K613" s="201" t="str">
        <f t="shared" ref="K613:K623" si="29">IF(OR(COUNTIF(L613:Q613,"未確認")&gt;0,COUNTIF(L613:Q613,"*")&gt;0),"※","")</f>
        <v>※</v>
      </c>
      <c r="L613" s="117" t="s">
        <v>541</v>
      </c>
      <c r="M613" s="117">
        <v>12</v>
      </c>
      <c r="N613" s="117">
        <v>0</v>
      </c>
      <c r="O613" s="117">
        <v>0</v>
      </c>
      <c r="P613" s="117">
        <v>0</v>
      </c>
      <c r="Q613" s="117" t="s">
        <v>1064</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v>0</v>
      </c>
      <c r="Q614" s="117" t="s">
        <v>1064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v>0</v>
      </c>
      <c r="Q615" s="117" t="s">
        <v>1064</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v>0</v>
      </c>
      <c r="Q616" s="117" t="s">
        <v>1064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t="s">
        <v>1064</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v>0</v>
      </c>
      <c r="M618" s="117" t="s">
        <v>541</v>
      </c>
      <c r="N618" s="117" t="s">
        <v>541</v>
      </c>
      <c r="O618" s="117">
        <v>0</v>
      </c>
      <c r="P618" s="117">
        <v>0</v>
      </c>
      <c r="Q618" s="117" t="s">
        <v>1064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v>0</v>
      </c>
      <c r="Q619" s="117" t="s">
        <v>1064</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v>0</v>
      </c>
      <c r="P620" s="117">
        <v>0</v>
      </c>
      <c r="Q620" s="117" t="s">
        <v>1064</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t="s">
        <v>541</v>
      </c>
      <c r="N621" s="117">
        <v>0</v>
      </c>
      <c r="O621" s="117">
        <v>0</v>
      </c>
      <c r="P621" s="117">
        <v>0</v>
      </c>
      <c r="Q621" s="117" t="s">
        <v>1064</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c r="Q622" s="117" t="s">
        <v>1064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t="s">
        <v>1064</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66" t="s">
        <v>1060</v>
      </c>
      <c r="P629" s="66" t="s">
        <v>1062</v>
      </c>
      <c r="Q629" s="66" t="s">
        <v>542</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1058</v>
      </c>
      <c r="O630" s="70" t="s">
        <v>1061</v>
      </c>
      <c r="P630" s="70" t="s">
        <v>1050</v>
      </c>
      <c r="Q630" s="70" t="s">
        <v>1050</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t="s">
        <v>1064</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v>
      </c>
      <c r="L632" s="117">
        <v>20</v>
      </c>
      <c r="M632" s="117" t="s">
        <v>541</v>
      </c>
      <c r="N632" s="117">
        <v>0</v>
      </c>
      <c r="O632" s="117">
        <v>0</v>
      </c>
      <c r="P632" s="117">
        <v>0</v>
      </c>
      <c r="Q632" s="117" t="s">
        <v>1064</v>
      </c>
    </row>
    <row r="633" spans="1:22" s="118" customFormat="1" ht="56">
      <c r="A633" s="252" t="s">
        <v>919</v>
      </c>
      <c r="B633" s="119"/>
      <c r="C633" s="320" t="s">
        <v>436</v>
      </c>
      <c r="D633" s="321"/>
      <c r="E633" s="321"/>
      <c r="F633" s="321"/>
      <c r="G633" s="321"/>
      <c r="H633" s="322"/>
      <c r="I633" s="122" t="s">
        <v>437</v>
      </c>
      <c r="J633" s="116">
        <f t="shared" si="30"/>
        <v>28</v>
      </c>
      <c r="K633" s="201" t="str">
        <f t="shared" si="31"/>
        <v>※</v>
      </c>
      <c r="L633" s="117">
        <v>14</v>
      </c>
      <c r="M633" s="117">
        <v>14</v>
      </c>
      <c r="N633" s="117">
        <v>0</v>
      </c>
      <c r="O633" s="117">
        <v>0</v>
      </c>
      <c r="P633" s="117">
        <v>0</v>
      </c>
      <c r="Q633" s="117" t="s">
        <v>1064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v>0</v>
      </c>
      <c r="P634" s="117">
        <v>0</v>
      </c>
      <c r="Q634" s="117" t="s">
        <v>1064</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v>
      </c>
      <c r="L635" s="117">
        <v>11</v>
      </c>
      <c r="M635" s="117" t="s">
        <v>541</v>
      </c>
      <c r="N635" s="117">
        <v>0</v>
      </c>
      <c r="O635" s="117">
        <v>0</v>
      </c>
      <c r="P635" s="117">
        <v>0</v>
      </c>
      <c r="Q635" s="117" t="s">
        <v>1064</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t="s">
        <v>1064</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v>
      </c>
      <c r="L637" s="117" t="s">
        <v>541</v>
      </c>
      <c r="M637" s="117" t="s">
        <v>541</v>
      </c>
      <c r="N637" s="117">
        <v>10</v>
      </c>
      <c r="O637" s="117" t="s">
        <v>541</v>
      </c>
      <c r="P637" s="117">
        <v>0</v>
      </c>
      <c r="Q637" s="117" t="s">
        <v>1064</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541</v>
      </c>
      <c r="N638" s="117" t="s">
        <v>541</v>
      </c>
      <c r="O638" s="117">
        <v>0</v>
      </c>
      <c r="P638" s="117">
        <v>0</v>
      </c>
      <c r="Q638" s="117" t="s">
        <v>1064</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66" t="s">
        <v>1060</v>
      </c>
      <c r="P644" s="66" t="s">
        <v>1062</v>
      </c>
      <c r="Q644" s="66" t="s">
        <v>542</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1058</v>
      </c>
      <c r="O645" s="70" t="s">
        <v>1061</v>
      </c>
      <c r="P645" s="70" t="s">
        <v>1050</v>
      </c>
      <c r="Q645" s="70" t="s">
        <v>1050</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166</v>
      </c>
      <c r="K646" s="201" t="str">
        <f t="shared" ref="K646:K660" si="33">IF(OR(COUNTIF(L646:Q646,"未確認")&gt;0,COUNTIF(L646:Q646,"*")&gt;0),"※","")</f>
        <v>※</v>
      </c>
      <c r="L646" s="117">
        <v>57</v>
      </c>
      <c r="M646" s="117">
        <v>14</v>
      </c>
      <c r="N646" s="117">
        <v>31</v>
      </c>
      <c r="O646" s="117">
        <v>64</v>
      </c>
      <c r="P646" s="117">
        <v>0</v>
      </c>
      <c r="Q646" s="117" t="s">
        <v>1064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v>0</v>
      </c>
      <c r="P647" s="117">
        <v>0</v>
      </c>
      <c r="Q647" s="117" t="s">
        <v>1064</v>
      </c>
    </row>
    <row r="648" spans="1:22" s="118" customFormat="1" ht="70" customHeight="1">
      <c r="A648" s="252" t="s">
        <v>927</v>
      </c>
      <c r="B648" s="84"/>
      <c r="C648" s="188"/>
      <c r="D648" s="221"/>
      <c r="E648" s="320" t="s">
        <v>939</v>
      </c>
      <c r="F648" s="321"/>
      <c r="G648" s="321"/>
      <c r="H648" s="322"/>
      <c r="I648" s="122" t="s">
        <v>454</v>
      </c>
      <c r="J648" s="116">
        <f t="shared" si="32"/>
        <v>79</v>
      </c>
      <c r="K648" s="201" t="str">
        <f t="shared" si="33"/>
        <v>※</v>
      </c>
      <c r="L648" s="117">
        <v>29</v>
      </c>
      <c r="M648" s="117" t="s">
        <v>541</v>
      </c>
      <c r="N648" s="117">
        <v>21</v>
      </c>
      <c r="O648" s="117">
        <v>29</v>
      </c>
      <c r="P648" s="117">
        <v>0</v>
      </c>
      <c r="Q648" s="117" t="s">
        <v>1064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t="s">
        <v>541</v>
      </c>
      <c r="P649" s="117">
        <v>0</v>
      </c>
      <c r="Q649" s="117" t="s">
        <v>1064</v>
      </c>
    </row>
    <row r="650" spans="1:22" s="118" customFormat="1" ht="84" customHeight="1">
      <c r="A650" s="252" t="s">
        <v>929</v>
      </c>
      <c r="B650" s="84"/>
      <c r="C650" s="295"/>
      <c r="D650" s="297"/>
      <c r="E650" s="320" t="s">
        <v>941</v>
      </c>
      <c r="F650" s="321"/>
      <c r="G650" s="321"/>
      <c r="H650" s="322"/>
      <c r="I650" s="122" t="s">
        <v>458</v>
      </c>
      <c r="J650" s="116">
        <f t="shared" si="32"/>
        <v>82</v>
      </c>
      <c r="K650" s="201" t="str">
        <f t="shared" si="33"/>
        <v>※</v>
      </c>
      <c r="L650" s="117">
        <v>28</v>
      </c>
      <c r="M650" s="117">
        <v>11</v>
      </c>
      <c r="N650" s="117">
        <v>10</v>
      </c>
      <c r="O650" s="117">
        <v>33</v>
      </c>
      <c r="P650" s="117">
        <v>0</v>
      </c>
      <c r="Q650" s="117" t="s">
        <v>1064</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v>0</v>
      </c>
      <c r="Q651" s="117" t="s">
        <v>1064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v>0</v>
      </c>
      <c r="Q652" s="117" t="s">
        <v>1064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v>0</v>
      </c>
      <c r="P653" s="117">
        <v>0</v>
      </c>
      <c r="Q653" s="117" t="s">
        <v>1064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t="s">
        <v>1064</v>
      </c>
    </row>
    <row r="655" spans="1:22" s="118" customFormat="1" ht="70" customHeight="1">
      <c r="A655" s="252" t="s">
        <v>934</v>
      </c>
      <c r="B655" s="84"/>
      <c r="C655" s="320" t="s">
        <v>937</v>
      </c>
      <c r="D655" s="321"/>
      <c r="E655" s="321"/>
      <c r="F655" s="321"/>
      <c r="G655" s="321"/>
      <c r="H655" s="322"/>
      <c r="I655" s="122" t="s">
        <v>468</v>
      </c>
      <c r="J655" s="116">
        <f t="shared" si="32"/>
        <v>59</v>
      </c>
      <c r="K655" s="201" t="str">
        <f t="shared" si="33"/>
        <v>※</v>
      </c>
      <c r="L655" s="117">
        <v>46</v>
      </c>
      <c r="M655" s="117" t="s">
        <v>541</v>
      </c>
      <c r="N655" s="117" t="s">
        <v>541</v>
      </c>
      <c r="O655" s="117">
        <v>13</v>
      </c>
      <c r="P655" s="117">
        <v>0</v>
      </c>
      <c r="Q655" s="117" t="s">
        <v>1064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v>0</v>
      </c>
      <c r="Q656" s="117" t="s">
        <v>1064</v>
      </c>
    </row>
    <row r="657" spans="1:22" s="118" customFormat="1" ht="70" customHeight="1">
      <c r="A657" s="252" t="s">
        <v>936</v>
      </c>
      <c r="B657" s="84"/>
      <c r="C657" s="320" t="s">
        <v>469</v>
      </c>
      <c r="D657" s="321"/>
      <c r="E657" s="321"/>
      <c r="F657" s="321"/>
      <c r="G657" s="321"/>
      <c r="H657" s="322"/>
      <c r="I657" s="122" t="s">
        <v>470</v>
      </c>
      <c r="J657" s="116">
        <f t="shared" si="32"/>
        <v>31</v>
      </c>
      <c r="K657" s="201" t="str">
        <f t="shared" si="33"/>
        <v>※</v>
      </c>
      <c r="L657" s="117">
        <v>31</v>
      </c>
      <c r="M657" s="117" t="s">
        <v>541</v>
      </c>
      <c r="N657" s="117" t="s">
        <v>541</v>
      </c>
      <c r="O657" s="117" t="s">
        <v>541</v>
      </c>
      <c r="P657" s="117">
        <v>0</v>
      </c>
      <c r="Q657" s="117" t="s">
        <v>1064</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v>0</v>
      </c>
      <c r="Q658" s="117" t="s">
        <v>1064</v>
      </c>
    </row>
    <row r="659" spans="1:22" s="118" customFormat="1" ht="70" customHeight="1">
      <c r="A659" s="252" t="s">
        <v>947</v>
      </c>
      <c r="B659" s="84"/>
      <c r="C659" s="317" t="s">
        <v>1003</v>
      </c>
      <c r="D659" s="318"/>
      <c r="E659" s="318"/>
      <c r="F659" s="318"/>
      <c r="G659" s="318"/>
      <c r="H659" s="319"/>
      <c r="I659" s="122" t="s">
        <v>476</v>
      </c>
      <c r="J659" s="116">
        <f t="shared" si="32"/>
        <v>65</v>
      </c>
      <c r="K659" s="201" t="str">
        <f t="shared" si="33"/>
        <v>※</v>
      </c>
      <c r="L659" s="117">
        <v>0</v>
      </c>
      <c r="M659" s="117">
        <v>0</v>
      </c>
      <c r="N659" s="117">
        <v>0</v>
      </c>
      <c r="O659" s="117">
        <v>65</v>
      </c>
      <c r="P659" s="117">
        <v>0</v>
      </c>
      <c r="Q659" s="117" t="s">
        <v>1064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t="s">
        <v>1064</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66" t="s">
        <v>1060</v>
      </c>
      <c r="P665" s="66" t="s">
        <v>1062</v>
      </c>
      <c r="Q665" s="66" t="s">
        <v>542</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1058</v>
      </c>
      <c r="O666" s="70" t="s">
        <v>1061</v>
      </c>
      <c r="P666" s="70" t="s">
        <v>1050</v>
      </c>
      <c r="Q666" s="70" t="s">
        <v>1050</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6.54</v>
      </c>
      <c r="P669" s="300" t="s">
        <v>533</v>
      </c>
      <c r="Q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v>189</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72</v>
      </c>
      <c r="P671" s="301" t="s">
        <v>533</v>
      </c>
      <c r="Q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v>40</v>
      </c>
      <c r="P672" s="301" t="s">
        <v>533</v>
      </c>
      <c r="Q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v>117</v>
      </c>
      <c r="P673" s="301" t="s">
        <v>533</v>
      </c>
      <c r="Q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v>80</v>
      </c>
      <c r="P674" s="301" t="s">
        <v>533</v>
      </c>
      <c r="Q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v>30.9</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66" t="s">
        <v>1060</v>
      </c>
      <c r="P681" s="66" t="s">
        <v>1062</v>
      </c>
      <c r="Q681" s="66" t="s">
        <v>542</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1058</v>
      </c>
      <c r="O682" s="70" t="s">
        <v>1061</v>
      </c>
      <c r="P682" s="70" t="s">
        <v>1050</v>
      </c>
      <c r="Q682" s="70" t="s">
        <v>1050</v>
      </c>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IF(SUM(L683:Q683)=0,IF(COUNTIF(L683:Q683,"未確認")&gt;0,"未確認",IF(COUNTIF(L683:Q683,"~*")&gt;0,"*",SUM(L683:Q683))),SUM(L683:Q683))</f>
        <v>38</v>
      </c>
      <c r="K683" s="201" t="str">
        <f>IF(OR(COUNTIF(L683:Q683,"未確認")&gt;0,COUNTIF(L683:Q683,"*")&gt;0),"※","")</f>
        <v>※</v>
      </c>
      <c r="L683" s="117">
        <v>0</v>
      </c>
      <c r="M683" s="117">
        <v>0</v>
      </c>
      <c r="N683" s="117">
        <v>38</v>
      </c>
      <c r="O683" s="117">
        <v>0</v>
      </c>
      <c r="P683" s="117">
        <v>0</v>
      </c>
      <c r="Q683" s="117" t="s">
        <v>1064</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v>0</v>
      </c>
      <c r="O684" s="117">
        <v>0</v>
      </c>
      <c r="P684" s="117">
        <v>0</v>
      </c>
      <c r="Q684" s="117" t="s">
        <v>1064</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v>
      </c>
      <c r="L685" s="117">
        <v>0</v>
      </c>
      <c r="M685" s="117">
        <v>0</v>
      </c>
      <c r="N685" s="117">
        <v>0</v>
      </c>
      <c r="O685" s="117">
        <v>0</v>
      </c>
      <c r="P685" s="117">
        <v>0</v>
      </c>
      <c r="Q685" s="117" t="s">
        <v>1064</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66" t="s">
        <v>1060</v>
      </c>
      <c r="P691" s="66" t="s">
        <v>1062</v>
      </c>
      <c r="Q691" s="66" t="s">
        <v>542</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1058</v>
      </c>
      <c r="O692" s="70" t="s">
        <v>1061</v>
      </c>
      <c r="P692" s="70" t="s">
        <v>1050</v>
      </c>
      <c r="Q692" s="70" t="s">
        <v>1050</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v>0</v>
      </c>
      <c r="N693" s="117">
        <v>0</v>
      </c>
      <c r="O693" s="117">
        <v>0</v>
      </c>
      <c r="P693" s="117">
        <v>0</v>
      </c>
      <c r="Q693" s="117" t="s">
        <v>1064</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v>
      </c>
      <c r="L694" s="117">
        <v>0</v>
      </c>
      <c r="M694" s="117">
        <v>0</v>
      </c>
      <c r="N694" s="117">
        <v>0</v>
      </c>
      <c r="O694" s="117">
        <v>0</v>
      </c>
      <c r="P694" s="117">
        <v>0</v>
      </c>
      <c r="Q694" s="117" t="s">
        <v>1064</v>
      </c>
    </row>
    <row r="695" spans="1:22" s="118" customFormat="1" ht="70" customHeight="1">
      <c r="A695" s="252" t="s">
        <v>965</v>
      </c>
      <c r="B695" s="119"/>
      <c r="C695" s="317" t="s">
        <v>1007</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v>0</v>
      </c>
      <c r="M695" s="117">
        <v>0</v>
      </c>
      <c r="N695" s="117" t="s">
        <v>541</v>
      </c>
      <c r="O695" s="117">
        <v>0</v>
      </c>
      <c r="P695" s="117">
        <v>0</v>
      </c>
      <c r="Q695" s="117" t="s">
        <v>1064</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v>
      </c>
      <c r="L696" s="117">
        <v>0</v>
      </c>
      <c r="M696" s="117">
        <v>0</v>
      </c>
      <c r="N696" s="117">
        <v>0</v>
      </c>
      <c r="O696" s="117">
        <v>0</v>
      </c>
      <c r="P696" s="117">
        <v>0</v>
      </c>
      <c r="Q696" s="117" t="s">
        <v>1064</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v>
      </c>
      <c r="L697" s="117">
        <v>0</v>
      </c>
      <c r="M697" s="117">
        <v>0</v>
      </c>
      <c r="N697" s="117">
        <v>0</v>
      </c>
      <c r="O697" s="117">
        <v>0</v>
      </c>
      <c r="P697" s="117">
        <v>0</v>
      </c>
      <c r="Q697" s="117" t="s">
        <v>1064</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66" t="s">
        <v>1060</v>
      </c>
      <c r="P704" s="66" t="s">
        <v>1062</v>
      </c>
      <c r="Q704" s="66" t="s">
        <v>542</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1058</v>
      </c>
      <c r="O705" s="70" t="s">
        <v>1061</v>
      </c>
      <c r="P705" s="70" t="s">
        <v>1050</v>
      </c>
      <c r="Q705" s="70" t="s">
        <v>1050</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v>
      </c>
      <c r="L706" s="117">
        <v>0</v>
      </c>
      <c r="M706" s="117">
        <v>0</v>
      </c>
      <c r="N706" s="117">
        <v>0</v>
      </c>
      <c r="O706" s="117">
        <v>0</v>
      </c>
      <c r="P706" s="117">
        <v>0</v>
      </c>
      <c r="Q706" s="117" t="s">
        <v>1064</v>
      </c>
    </row>
    <row r="707" spans="1:23" s="118" customFormat="1" ht="70"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t="s">
        <v>541</v>
      </c>
      <c r="M707" s="117">
        <v>0</v>
      </c>
      <c r="N707" s="117">
        <v>0</v>
      </c>
      <c r="O707" s="117">
        <v>0</v>
      </c>
      <c r="P707" s="117">
        <v>0</v>
      </c>
      <c r="Q707" s="117" t="s">
        <v>1064</v>
      </c>
    </row>
    <row r="708" spans="1:23" s="118" customFormat="1" ht="70" customHeight="1">
      <c r="A708" s="252" t="s">
        <v>970</v>
      </c>
      <c r="B708" s="119"/>
      <c r="C708" s="317" t="s">
        <v>1008</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v>
      </c>
      <c r="L708" s="117">
        <v>0</v>
      </c>
      <c r="M708" s="117">
        <v>0</v>
      </c>
      <c r="N708" s="117">
        <v>0</v>
      </c>
      <c r="O708" s="117">
        <v>0</v>
      </c>
      <c r="P708" s="117">
        <v>0</v>
      </c>
      <c r="Q708" s="117" t="s">
        <v>1064</v>
      </c>
    </row>
    <row r="709" spans="1:23" s="118" customFormat="1" ht="70" customHeight="1">
      <c r="A709" s="252" t="s">
        <v>971</v>
      </c>
      <c r="B709" s="119"/>
      <c r="C709" s="317" t="s">
        <v>1009</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v>
      </c>
      <c r="L709" s="117">
        <v>0</v>
      </c>
      <c r="M709" s="117">
        <v>0</v>
      </c>
      <c r="N709" s="117">
        <v>0</v>
      </c>
      <c r="O709" s="117">
        <v>0</v>
      </c>
      <c r="P709" s="117">
        <v>0</v>
      </c>
      <c r="Q709" s="117" t="s">
        <v>1064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8D0AE8-A094-4432-A4D3-3E118087BEF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2019-12-23T01:27:18Z</dcterms:modified>
</cp:coreProperties>
</file>