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6_事業報告書\令和5年（2023)\07_CD用\table\"/>
    </mc:Choice>
  </mc:AlternateContent>
  <xr:revisionPtr revIDLastSave="0" documentId="13_ncr:9_{EDCE6C88-8F7B-4739-9EFF-50DC3C5D80F7}" xr6:coauthVersionLast="47" xr6:coauthVersionMax="47" xr10:uidLastSave="{00000000-0000-0000-0000-000000000000}"/>
  <bookViews>
    <workbookView xWindow="-120" yWindow="-120" windowWidth="29040" windowHeight="15720" tabRatio="900" xr2:uid="{C4AD0813-D5F3-4D9E-8723-39F5EFAFA284}"/>
  </bookViews>
  <sheets>
    <sheet name="インフルエンザ【22_23シーズン】36-" sheetId="58" r:id="rId1"/>
    <sheet name="（参考）インフルエンザ【2023年】 " sheetId="66" r:id="rId2"/>
    <sheet name="新型コロナウイルス感染症" sheetId="76" r:id="rId3"/>
    <sheet name="RSウイルス感染症【2023年】" sheetId="61" r:id="rId4"/>
    <sheet name="（参考）RSウイルス感染症【22_23シーズン】 23-" sheetId="67" r:id="rId5"/>
    <sheet name="咽頭結膜熱" sheetId="7" r:id="rId6"/>
    <sheet name="A群溶レン菌咽頭炎" sheetId="39" r:id="rId7"/>
    <sheet name="感染性胃腸炎【22_23シーズン】36-" sheetId="54" r:id="rId8"/>
    <sheet name="（参考）感染性胃腸炎【2023年】" sheetId="62" r:id="rId9"/>
    <sheet name="水痘 【2023年】" sheetId="68" r:id="rId10"/>
    <sheet name="（参考）水痘【22_23シーズン】36-" sheetId="41" r:id="rId11"/>
    <sheet name="手足口病" sheetId="42" r:id="rId12"/>
    <sheet name="伝染性紅斑" sheetId="43" r:id="rId13"/>
    <sheet name="突発性発しん" sheetId="44" r:id="rId14"/>
    <sheet name="ヘルパンギーナ" sheetId="48" r:id="rId15"/>
    <sheet name="流行性耳下腺炎" sheetId="50" r:id="rId16"/>
    <sheet name="急性出血性結膜炎" sheetId="19" r:id="rId17"/>
    <sheet name="流行性角結膜炎" sheetId="51" r:id="rId18"/>
    <sheet name="ロタウイルス胃腸炎、細菌性髄膜炎" sheetId="70" r:id="rId19"/>
    <sheet name="無菌性髄膜炎、マイコプラズマ肺炎" sheetId="71" r:id="rId20"/>
    <sheet name="クラミジア肺炎" sheetId="72" r:id="rId21"/>
    <sheet name="性器クラミジア感染症・性器ヘルペスウイルス感染症" sheetId="29" r:id="rId22"/>
    <sheet name="尖圭コンジローマ・淋菌感染症" sheetId="30" r:id="rId23"/>
    <sheet name="月報_基幹定点" sheetId="31" r:id="rId24"/>
  </sheets>
  <definedNames>
    <definedName name="_xlnm._FilterDatabase" localSheetId="1" hidden="1">'（参考）インフルエンザ【2023年】 '!$A$1:$AB$58</definedName>
    <definedName name="_xlnm._FilterDatabase" localSheetId="10" hidden="1">'（参考）水痘【22_23シーズン】36-'!$A$1:$AB$59</definedName>
    <definedName name="_xlnm._FilterDatabase" localSheetId="6" hidden="1">A群溶レン菌咽頭炎!$A$1:$AB$58</definedName>
    <definedName name="_xlnm._FilterDatabase" localSheetId="14" hidden="1">ヘルパンギーナ!$A$1:$AB$58</definedName>
    <definedName name="_xlnm._FilterDatabase" localSheetId="5" hidden="1">咽頭結膜熱!$A$1:$AB$58</definedName>
    <definedName name="_xlnm._FilterDatabase" localSheetId="7" hidden="1">'感染性胃腸炎【22_23シーズン】36-'!$A$1:$AB$59</definedName>
    <definedName name="_xlnm._FilterDatabase" localSheetId="11" hidden="1">手足口病!$A$1:$AB$58</definedName>
    <definedName name="_xlnm._FilterDatabase" localSheetId="2" hidden="1">新型コロナウイルス感染症!$A$1:$AB$58</definedName>
    <definedName name="_xlnm._FilterDatabase" localSheetId="12" hidden="1">伝染性紅斑!$A$1:$AB$58</definedName>
    <definedName name="_xlnm._FilterDatabase" localSheetId="13" hidden="1">突発性発しん!$A$1:$AB$58</definedName>
    <definedName name="_xlnm._FilterDatabase" localSheetId="17" hidden="1">流行性角結膜炎!$A$1:$Z$58</definedName>
    <definedName name="_xlnm._FilterDatabase" localSheetId="15" hidden="1">流行性耳下腺炎!$A$1:$AB$58</definedName>
    <definedName name="_xlnm.Print_Area" localSheetId="4">'（参考）RSウイルス感染症【22_23シーズン】 23-'!$A$1:$AB$59</definedName>
    <definedName name="_xlnm.Print_Area" localSheetId="1">'（参考）インフルエンザ【2023年】 '!$A$1:$AB$58</definedName>
    <definedName name="_xlnm.Print_Area" localSheetId="8">'（参考）感染性胃腸炎【2023年】'!$A$1:$AB$58</definedName>
    <definedName name="_xlnm.Print_Area" localSheetId="10">'（参考）水痘【22_23シーズン】36-'!$A$1:$AB$59</definedName>
    <definedName name="_xlnm.Print_Area" localSheetId="6">A群溶レン菌咽頭炎!$A$1:$AB$58</definedName>
    <definedName name="_xlnm.Print_Area" localSheetId="3">RSウイルス感染症【2023年】!$A$1:$AB$58</definedName>
    <definedName name="_xlnm.Print_Area" localSheetId="0">'インフルエンザ【22_23シーズン】36-'!$A$1:$AB$59</definedName>
    <definedName name="_xlnm.Print_Area" localSheetId="20">クラミジア肺炎!$A$1:$AO$58</definedName>
    <definedName name="_xlnm.Print_Area" localSheetId="14">ヘルパンギーナ!$A$1:$AB$58</definedName>
    <definedName name="_xlnm.Print_Area" localSheetId="18">'ロタウイルス胃腸炎、細菌性髄膜炎'!$A$1:$AO$58</definedName>
    <definedName name="_xlnm.Print_Area" localSheetId="5">咽頭結膜熱!$A$1:$AB$58</definedName>
    <definedName name="_xlnm.Print_Area" localSheetId="7">'感染性胃腸炎【22_23シーズン】36-'!$A$1:$AB$59</definedName>
    <definedName name="_xlnm.Print_Area" localSheetId="16">急性出血性結膜炎!$A$1:$Z$58</definedName>
    <definedName name="_xlnm.Print_Area" localSheetId="23">月報_基幹定点!$A$1:$Y$75</definedName>
    <definedName name="_xlnm.Print_Area" localSheetId="11">手足口病!$A$1:$AB$58</definedName>
    <definedName name="_xlnm.Print_Area" localSheetId="2">新型コロナウイルス感染症!$A$1:$AB$58</definedName>
    <definedName name="_xlnm.Print_Area" localSheetId="9">'水痘 【2023年】'!$A$1:$AB$58</definedName>
    <definedName name="_xlnm.Print_Area" localSheetId="21">性器クラミジア感染症・性器ヘルペスウイルス感染症!$A$1:$AA$37</definedName>
    <definedName name="_xlnm.Print_Area" localSheetId="22">尖圭コンジローマ・淋菌感染症!$A$1:$AA$37</definedName>
    <definedName name="_xlnm.Print_Area" localSheetId="12">伝染性紅斑!$A$1:$AB$58</definedName>
    <definedName name="_xlnm.Print_Area" localSheetId="13">突発性発しん!$A$1:$AB$58</definedName>
    <definedName name="_xlnm.Print_Area" localSheetId="19">'無菌性髄膜炎、マイコプラズマ肺炎'!$A$1:$AO$58</definedName>
    <definedName name="_xlnm.Print_Area" localSheetId="17">流行性角結膜炎!$A$1:$Z$58</definedName>
    <definedName name="_xlnm.Print_Area" localSheetId="15">流行性耳下腺炎!$A$1:$AB$58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29" l="1"/>
  <c r="I23" i="29"/>
  <c r="O22" i="29"/>
  <c r="B22" i="29"/>
  <c r="AB4" i="76"/>
  <c r="AA4" i="76"/>
  <c r="Z4" i="76"/>
  <c r="Y4" i="76"/>
  <c r="X4" i="76"/>
  <c r="W4" i="76"/>
  <c r="C3" i="76"/>
  <c r="O4" i="76"/>
  <c r="N4" i="76"/>
  <c r="M4" i="76"/>
  <c r="L4" i="76"/>
  <c r="K4" i="76"/>
  <c r="J4" i="76"/>
  <c r="B3" i="30"/>
  <c r="O3" i="30" s="1"/>
  <c r="O22" i="30" s="1"/>
  <c r="I4" i="29"/>
  <c r="I4" i="30"/>
  <c r="I23" i="30" s="1"/>
  <c r="O3" i="29"/>
  <c r="Y4" i="29"/>
  <c r="Y23" i="29" s="1"/>
  <c r="N4" i="29"/>
  <c r="N23" i="29" s="1"/>
  <c r="M4" i="29"/>
  <c r="M23" i="29" s="1"/>
  <c r="M4" i="30"/>
  <c r="Z4" i="30" s="1"/>
  <c r="Z23" i="30" s="1"/>
  <c r="L4" i="29"/>
  <c r="L23" i="29" s="1"/>
  <c r="K4" i="29"/>
  <c r="K23" i="29" s="1"/>
  <c r="K4" i="30"/>
  <c r="J4" i="31" s="1"/>
  <c r="J4" i="29"/>
  <c r="C3" i="61"/>
  <c r="AA4" i="29"/>
  <c r="AA23" i="29" s="1"/>
  <c r="AA4" i="48"/>
  <c r="X4" i="29"/>
  <c r="X23" i="29" s="1"/>
  <c r="W4" i="29"/>
  <c r="W23" i="29" s="1"/>
  <c r="V4" i="51"/>
  <c r="W4" i="44"/>
  <c r="P3" i="58"/>
  <c r="J4" i="70"/>
  <c r="P4" i="70"/>
  <c r="K4" i="70"/>
  <c r="Q4" i="70"/>
  <c r="AF4" i="70"/>
  <c r="AF4" i="71"/>
  <c r="L4" i="70"/>
  <c r="L4" i="71"/>
  <c r="M4" i="70"/>
  <c r="N4" i="70"/>
  <c r="T4" i="70"/>
  <c r="I4" i="70"/>
  <c r="I4" i="72"/>
  <c r="C3" i="70"/>
  <c r="C3" i="72"/>
  <c r="Z4" i="51"/>
  <c r="X4" i="51"/>
  <c r="W4" i="51"/>
  <c r="U4" i="51"/>
  <c r="N4" i="51"/>
  <c r="M4" i="51"/>
  <c r="L4" i="51"/>
  <c r="K4" i="51"/>
  <c r="J4" i="51"/>
  <c r="I4" i="51"/>
  <c r="C3" i="19"/>
  <c r="O3" i="51" s="1"/>
  <c r="C3" i="51"/>
  <c r="P3" i="66"/>
  <c r="P3" i="76"/>
  <c r="V4" i="19"/>
  <c r="W4" i="19"/>
  <c r="X4" i="19"/>
  <c r="Z4" i="19"/>
  <c r="U4" i="19"/>
  <c r="N4" i="19"/>
  <c r="M4" i="19"/>
  <c r="L4" i="19"/>
  <c r="K4" i="19"/>
  <c r="J4" i="19"/>
  <c r="I4" i="19"/>
  <c r="AB4" i="50"/>
  <c r="AA4" i="50"/>
  <c r="Z4" i="50"/>
  <c r="Y4" i="50"/>
  <c r="X4" i="50"/>
  <c r="W4" i="50"/>
  <c r="O4" i="50"/>
  <c r="N4" i="50"/>
  <c r="M4" i="50"/>
  <c r="L4" i="50"/>
  <c r="K4" i="50"/>
  <c r="J4" i="50"/>
  <c r="C3" i="50"/>
  <c r="AB4" i="48"/>
  <c r="Z4" i="48"/>
  <c r="Y4" i="48"/>
  <c r="X4" i="48"/>
  <c r="W4" i="48"/>
  <c r="O4" i="48"/>
  <c r="N4" i="48"/>
  <c r="M4" i="48"/>
  <c r="L4" i="48"/>
  <c r="K4" i="48"/>
  <c r="J4" i="48"/>
  <c r="C3" i="48"/>
  <c r="AB4" i="44"/>
  <c r="Z4" i="44"/>
  <c r="Y4" i="44"/>
  <c r="X4" i="44"/>
  <c r="O4" i="44"/>
  <c r="N4" i="44"/>
  <c r="M4" i="44"/>
  <c r="L4" i="44"/>
  <c r="K4" i="44"/>
  <c r="J4" i="44"/>
  <c r="C3" i="44"/>
  <c r="AB4" i="43"/>
  <c r="AA4" i="43"/>
  <c r="Z4" i="43"/>
  <c r="Y4" i="43"/>
  <c r="X4" i="43"/>
  <c r="W4" i="43"/>
  <c r="O4" i="43"/>
  <c r="N4" i="43"/>
  <c r="M4" i="43"/>
  <c r="L4" i="43"/>
  <c r="K4" i="43"/>
  <c r="J4" i="43"/>
  <c r="C3" i="43"/>
  <c r="AB4" i="42"/>
  <c r="Z4" i="42"/>
  <c r="Y4" i="42"/>
  <c r="O4" i="42"/>
  <c r="N4" i="42"/>
  <c r="M4" i="42"/>
  <c r="L4" i="42"/>
  <c r="K4" i="42"/>
  <c r="J4" i="42"/>
  <c r="C3" i="42"/>
  <c r="AB4" i="68"/>
  <c r="Z4" i="68"/>
  <c r="Y4" i="68"/>
  <c r="X4" i="68"/>
  <c r="W4" i="68"/>
  <c r="O4" i="68"/>
  <c r="N4" i="68"/>
  <c r="M4" i="68"/>
  <c r="L4" i="68"/>
  <c r="K4" i="68"/>
  <c r="J4" i="68"/>
  <c r="C3" i="68"/>
  <c r="AB4" i="62"/>
  <c r="AA4" i="62"/>
  <c r="Z4" i="62"/>
  <c r="Y4" i="62"/>
  <c r="X4" i="62"/>
  <c r="O4" i="62"/>
  <c r="N4" i="62"/>
  <c r="M4" i="62"/>
  <c r="L4" i="62"/>
  <c r="K4" i="62"/>
  <c r="J4" i="62"/>
  <c r="P3" i="62"/>
  <c r="C3" i="62"/>
  <c r="AB4" i="39"/>
  <c r="Z4" i="39"/>
  <c r="Y4" i="39"/>
  <c r="W4" i="39"/>
  <c r="O4" i="39"/>
  <c r="N4" i="39"/>
  <c r="M4" i="39"/>
  <c r="L4" i="39"/>
  <c r="K4" i="39"/>
  <c r="J4" i="39"/>
  <c r="P3" i="39"/>
  <c r="C3" i="39"/>
  <c r="AB4" i="61"/>
  <c r="Z4" i="61"/>
  <c r="Y4" i="61"/>
  <c r="X4" i="61"/>
  <c r="O4" i="61"/>
  <c r="N4" i="61"/>
  <c r="M4" i="61"/>
  <c r="L4" i="61"/>
  <c r="K4" i="61"/>
  <c r="J4" i="61"/>
  <c r="P3" i="61"/>
  <c r="C3" i="7"/>
  <c r="AB4" i="7"/>
  <c r="AA4" i="7"/>
  <c r="Z4" i="7"/>
  <c r="Y4" i="7"/>
  <c r="X4" i="7"/>
  <c r="O4" i="7"/>
  <c r="N4" i="7"/>
  <c r="M4" i="7"/>
  <c r="L4" i="7"/>
  <c r="K4" i="7"/>
  <c r="J4" i="7"/>
  <c r="AB4" i="41"/>
  <c r="AA4" i="41"/>
  <c r="Z4" i="41"/>
  <c r="Y4" i="41"/>
  <c r="X4" i="41"/>
  <c r="W4" i="41"/>
  <c r="O4" i="41"/>
  <c r="N4" i="41"/>
  <c r="M4" i="41"/>
  <c r="L4" i="41"/>
  <c r="K4" i="41"/>
  <c r="J4" i="41"/>
  <c r="AB4" i="54"/>
  <c r="AA4" i="54"/>
  <c r="Z4" i="54"/>
  <c r="Y4" i="54"/>
  <c r="X4" i="54"/>
  <c r="W4" i="54"/>
  <c r="O4" i="54"/>
  <c r="N4" i="54"/>
  <c r="M4" i="54"/>
  <c r="L4" i="54"/>
  <c r="K4" i="54"/>
  <c r="J4" i="54"/>
  <c r="AB4" i="67"/>
  <c r="AA4" i="67"/>
  <c r="Z4" i="67"/>
  <c r="Y4" i="67"/>
  <c r="X4" i="67"/>
  <c r="W4" i="67"/>
  <c r="O4" i="67"/>
  <c r="N4" i="67"/>
  <c r="M4" i="67"/>
  <c r="L4" i="67"/>
  <c r="K4" i="67"/>
  <c r="J4" i="67"/>
  <c r="P3" i="41"/>
  <c r="C3" i="41"/>
  <c r="C3" i="54"/>
  <c r="P3" i="54"/>
  <c r="P3" i="67"/>
  <c r="C3" i="67"/>
  <c r="H44" i="31"/>
  <c r="H56" i="31"/>
  <c r="N44" i="31"/>
  <c r="N56" i="31"/>
  <c r="O44" i="31"/>
  <c r="O56" i="31"/>
  <c r="P44" i="31"/>
  <c r="Q44" i="31"/>
  <c r="R44" i="31"/>
  <c r="R56" i="31"/>
  <c r="S44" i="31"/>
  <c r="T44" i="31"/>
  <c r="T56" i="31"/>
  <c r="H45" i="31"/>
  <c r="N45" i="31"/>
  <c r="O45" i="31"/>
  <c r="P45" i="31"/>
  <c r="P56" i="31"/>
  <c r="Q45" i="31"/>
  <c r="R45" i="31"/>
  <c r="S45" i="31"/>
  <c r="S56" i="31"/>
  <c r="T45" i="31"/>
  <c r="H46" i="31"/>
  <c r="T46" i="31"/>
  <c r="N46" i="31"/>
  <c r="O46" i="31"/>
  <c r="P46" i="31"/>
  <c r="Q46" i="31"/>
  <c r="R46" i="31"/>
  <c r="S46" i="31"/>
  <c r="H47" i="31"/>
  <c r="N47" i="31"/>
  <c r="O47" i="31"/>
  <c r="P47" i="31"/>
  <c r="Q47" i="31"/>
  <c r="R47" i="31"/>
  <c r="S47" i="31"/>
  <c r="T47" i="31"/>
  <c r="H48" i="31"/>
  <c r="T48" i="31"/>
  <c r="N48" i="31"/>
  <c r="O48" i="31"/>
  <c r="P48" i="31"/>
  <c r="Q48" i="31"/>
  <c r="R48" i="31"/>
  <c r="S48" i="31"/>
  <c r="H49" i="31"/>
  <c r="N49" i="31"/>
  <c r="O49" i="31"/>
  <c r="P49" i="31"/>
  <c r="Q49" i="31"/>
  <c r="R49" i="31"/>
  <c r="S49" i="31"/>
  <c r="T49" i="31"/>
  <c r="H50" i="31"/>
  <c r="N50" i="31"/>
  <c r="O50" i="31"/>
  <c r="P50" i="31"/>
  <c r="Q50" i="31"/>
  <c r="R50" i="31"/>
  <c r="S50" i="31"/>
  <c r="T50" i="31"/>
  <c r="H51" i="31"/>
  <c r="T51" i="31"/>
  <c r="N51" i="31"/>
  <c r="O51" i="31"/>
  <c r="P51" i="31"/>
  <c r="Q51" i="31"/>
  <c r="R51" i="31"/>
  <c r="S51" i="31"/>
  <c r="H52" i="31"/>
  <c r="N52" i="31"/>
  <c r="O52" i="31"/>
  <c r="P52" i="31"/>
  <c r="Q52" i="31"/>
  <c r="R52" i="31"/>
  <c r="S52" i="31"/>
  <c r="T52" i="31"/>
  <c r="B56" i="31"/>
  <c r="C56" i="31"/>
  <c r="D56" i="31"/>
  <c r="E56" i="31"/>
  <c r="F56" i="31"/>
  <c r="G56" i="31"/>
  <c r="I56" i="31"/>
  <c r="J56" i="31"/>
  <c r="K56" i="31"/>
  <c r="Q56" i="31"/>
  <c r="U56" i="31"/>
  <c r="V56" i="31"/>
  <c r="X4" i="39"/>
  <c r="X4" i="42"/>
  <c r="W4" i="7"/>
  <c r="W4" i="61"/>
  <c r="W4" i="62"/>
  <c r="W4" i="42"/>
  <c r="AI4" i="70"/>
  <c r="AI4" i="71"/>
  <c r="M4" i="72"/>
  <c r="S4" i="70"/>
  <c r="S4" i="72"/>
  <c r="AA4" i="44"/>
  <c r="Y4" i="51"/>
  <c r="AH4" i="70"/>
  <c r="AH4" i="71"/>
  <c r="N4" i="71"/>
  <c r="J4" i="71"/>
  <c r="V4" i="29"/>
  <c r="V23" i="29" s="1"/>
  <c r="Z4" i="29"/>
  <c r="Z23" i="29" s="1"/>
  <c r="N4" i="30"/>
  <c r="N23" i="30" s="1"/>
  <c r="AA4" i="61"/>
  <c r="AA4" i="68"/>
  <c r="AA4" i="42"/>
  <c r="Y4" i="19"/>
  <c r="I4" i="71"/>
  <c r="M4" i="71"/>
  <c r="AA4" i="39"/>
  <c r="C3" i="71"/>
  <c r="P3" i="68"/>
  <c r="P3" i="43"/>
  <c r="P3" i="42"/>
  <c r="P3" i="7"/>
  <c r="P3" i="44"/>
  <c r="P3" i="48"/>
  <c r="AD4" i="70"/>
  <c r="AD4" i="71"/>
  <c r="N4" i="72"/>
  <c r="X3" i="70"/>
  <c r="X3" i="71"/>
  <c r="T4" i="72"/>
  <c r="T4" i="71"/>
  <c r="AO4" i="70"/>
  <c r="AO4" i="71"/>
  <c r="K4" i="71"/>
  <c r="J4" i="72"/>
  <c r="K4" i="72"/>
  <c r="J4" i="30"/>
  <c r="W4" i="30" s="1"/>
  <c r="W23" i="30" s="1"/>
  <c r="AG4" i="70"/>
  <c r="AG4" i="71"/>
  <c r="R4" i="70"/>
  <c r="R4" i="72"/>
  <c r="R4" i="71"/>
  <c r="L4" i="72"/>
  <c r="AN4" i="70"/>
  <c r="AN4" i="71"/>
  <c r="S4" i="71"/>
  <c r="P3" i="50"/>
  <c r="O4" i="70"/>
  <c r="AM4" i="70"/>
  <c r="AM4" i="71"/>
  <c r="O4" i="72"/>
  <c r="AJ4" i="70"/>
  <c r="AJ4" i="71"/>
  <c r="O4" i="71"/>
  <c r="Q4" i="71"/>
  <c r="AL4" i="70"/>
  <c r="AL4" i="71"/>
  <c r="Q4" i="72"/>
  <c r="L4" i="31"/>
  <c r="X4" i="31" s="1"/>
  <c r="X61" i="31" s="1"/>
  <c r="M23" i="30"/>
  <c r="P4" i="71"/>
  <c r="AK4" i="70"/>
  <c r="AK4" i="71"/>
  <c r="P4" i="72"/>
  <c r="AE4" i="70"/>
  <c r="AE4" i="71"/>
  <c r="AA4" i="30" l="1"/>
  <c r="AA23" i="30" s="1"/>
  <c r="V4" i="30"/>
  <c r="V23" i="30" s="1"/>
  <c r="I4" i="31"/>
  <c r="J23" i="30"/>
  <c r="J23" i="31"/>
  <c r="V23" i="31" s="1"/>
  <c r="V4" i="31"/>
  <c r="V61" i="31" s="1"/>
  <c r="J61" i="31"/>
  <c r="L4" i="30"/>
  <c r="M4" i="31"/>
  <c r="L23" i="31"/>
  <c r="X23" i="31" s="1"/>
  <c r="X4" i="30"/>
  <c r="X23" i="30" s="1"/>
  <c r="B3" i="31"/>
  <c r="B22" i="30"/>
  <c r="L61" i="31"/>
  <c r="H4" i="31"/>
  <c r="K23" i="30"/>
  <c r="O3" i="19"/>
  <c r="I23" i="31" l="1"/>
  <c r="U23" i="31" s="1"/>
  <c r="I61" i="31"/>
  <c r="U4" i="31"/>
  <c r="U61" i="31" s="1"/>
  <c r="T4" i="31"/>
  <c r="T61" i="31" s="1"/>
  <c r="H61" i="31"/>
  <c r="H23" i="31"/>
  <c r="T23" i="31" s="1"/>
  <c r="M23" i="31"/>
  <c r="Y23" i="31" s="1"/>
  <c r="Y4" i="31"/>
  <c r="Y61" i="31" s="1"/>
  <c r="M61" i="31"/>
  <c r="B22" i="31"/>
  <c r="N22" i="31" s="1"/>
  <c r="N3" i="31"/>
  <c r="N60" i="31" s="1"/>
  <c r="B60" i="31"/>
  <c r="K4" i="31"/>
  <c r="Y4" i="30"/>
  <c r="Y23" i="30" s="1"/>
  <c r="L23" i="30"/>
  <c r="W4" i="31" l="1"/>
  <c r="W61" i="31" s="1"/>
  <c r="K23" i="31"/>
  <c r="W23" i="31" s="1"/>
  <c r="K61" i="31"/>
</calcChain>
</file>

<file path=xl/sharedStrings.xml><?xml version="1.0" encoding="utf-8"?>
<sst xmlns="http://schemas.openxmlformats.org/spreadsheetml/2006/main" count="1002" uniqueCount="72">
  <si>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</si>
  <si>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</si>
  <si>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</si>
  <si>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</si>
  <si>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</si>
  <si>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</si>
  <si>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</si>
  <si>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</si>
  <si>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</si>
  <si>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</si>
  <si>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</si>
  <si>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</si>
  <si>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松山市</t>
    <rPh sb="0" eb="3">
      <t>マツヤマシ</t>
    </rPh>
    <phoneticPr fontId="1"/>
  </si>
  <si>
    <t>愛媛県</t>
    <rPh sb="0" eb="3">
      <t>エヒメケン</t>
    </rPh>
    <phoneticPr fontId="1"/>
  </si>
  <si>
    <t>月</t>
    <rPh sb="0" eb="1">
      <t>ツキ</t>
    </rPh>
    <phoneticPr fontId="1"/>
  </si>
  <si>
    <t>週</t>
    <rPh sb="0" eb="1">
      <t>シュウ</t>
    </rPh>
    <phoneticPr fontId="1"/>
  </si>
  <si>
    <t>患者報告数</t>
    <rPh sb="0" eb="2">
      <t>カンジャ</t>
    </rPh>
    <rPh sb="2" eb="4">
      <t>ホウコク</t>
    </rPh>
    <rPh sb="4" eb="5">
      <t>スウ</t>
    </rPh>
    <phoneticPr fontId="1"/>
  </si>
  <si>
    <t>　愛媛県</t>
    <rPh sb="1" eb="4">
      <t>エヒメケン</t>
    </rPh>
    <phoneticPr fontId="1"/>
  </si>
  <si>
    <t>　全　国</t>
    <rPh sb="1" eb="2">
      <t>ゼン</t>
    </rPh>
    <rPh sb="3" eb="4">
      <t>クニ</t>
    </rPh>
    <phoneticPr fontId="1"/>
  </si>
  <si>
    <t>全　国</t>
    <rPh sb="0" eb="1">
      <t>ゼン</t>
    </rPh>
    <rPh sb="2" eb="3">
      <t>クニ</t>
    </rPh>
    <phoneticPr fontId="1"/>
  </si>
  <si>
    <t>合計</t>
    <rPh sb="0" eb="1">
      <t>ゴウ</t>
    </rPh>
    <rPh sb="1" eb="2">
      <t>ケイ</t>
    </rPh>
    <phoneticPr fontId="1"/>
  </si>
  <si>
    <t>細菌性髄膜炎</t>
    <rPh sb="0" eb="3">
      <t>サイキンセイ</t>
    </rPh>
    <rPh sb="3" eb="6">
      <t>ズイマクエン</t>
    </rPh>
    <phoneticPr fontId="1"/>
  </si>
  <si>
    <t>無菌性髄膜炎</t>
    <rPh sb="0" eb="2">
      <t>ムキン</t>
    </rPh>
    <rPh sb="2" eb="3">
      <t>セイ</t>
    </rPh>
    <rPh sb="3" eb="6">
      <t>ズイマクエン</t>
    </rPh>
    <phoneticPr fontId="1"/>
  </si>
  <si>
    <t>マイコプラズマ肺炎</t>
    <rPh sb="7" eb="9">
      <t>ハイエン</t>
    </rPh>
    <phoneticPr fontId="1"/>
  </si>
  <si>
    <t>クラミジア肺炎（オウム病は除く）</t>
    <rPh sb="5" eb="7">
      <t>ハイエン</t>
    </rPh>
    <rPh sb="11" eb="12">
      <t>ビョウ</t>
    </rPh>
    <rPh sb="13" eb="14">
      <t>ノゾ</t>
    </rPh>
    <phoneticPr fontId="1"/>
  </si>
  <si>
    <t>咽頭結膜熱</t>
    <rPh sb="0" eb="2">
      <t>イントウ</t>
    </rPh>
    <rPh sb="2" eb="4">
      <t>ケツマク</t>
    </rPh>
    <rPh sb="4" eb="5">
      <t>ネツ</t>
    </rPh>
    <phoneticPr fontId="1"/>
  </si>
  <si>
    <t>A群溶血性レンサ球菌咽頭炎</t>
    <rPh sb="1" eb="2">
      <t>グン</t>
    </rPh>
    <rPh sb="2" eb="3">
      <t>ヨウ</t>
    </rPh>
    <rPh sb="3" eb="4">
      <t>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1"/>
  </si>
  <si>
    <t>手足口病</t>
    <rPh sb="0" eb="2">
      <t>テアシ</t>
    </rPh>
    <rPh sb="2" eb="3">
      <t>クチ</t>
    </rPh>
    <rPh sb="3" eb="4">
      <t>ビョウ</t>
    </rPh>
    <phoneticPr fontId="1"/>
  </si>
  <si>
    <t>伝染性紅斑</t>
    <rPh sb="0" eb="3">
      <t>デンセンセイ</t>
    </rPh>
    <rPh sb="3" eb="4">
      <t>コウ</t>
    </rPh>
    <rPh sb="4" eb="5">
      <t>ハン</t>
    </rPh>
    <phoneticPr fontId="1"/>
  </si>
  <si>
    <t>流行性耳下腺炎</t>
    <rPh sb="0" eb="3">
      <t>リュウコウセイ</t>
    </rPh>
    <rPh sb="3" eb="6">
      <t>ジカセン</t>
    </rPh>
    <rPh sb="6" eb="7">
      <t>エン</t>
    </rPh>
    <phoneticPr fontId="1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</si>
  <si>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1"/>
  </si>
  <si>
    <t>流行性角結膜炎</t>
    <rPh sb="0" eb="2">
      <t>リュウコウ</t>
    </rPh>
    <rPh sb="2" eb="3">
      <t>セイ</t>
    </rPh>
    <rPh sb="3" eb="4">
      <t>カク</t>
    </rPh>
    <rPh sb="4" eb="6">
      <t>ケツマク</t>
    </rPh>
    <rPh sb="6" eb="7">
      <t>エン</t>
    </rPh>
    <phoneticPr fontId="1"/>
  </si>
  <si>
    <t>突発性発しん</t>
    <rPh sb="0" eb="3">
      <t>トッパツセイ</t>
    </rPh>
    <rPh sb="3" eb="4">
      <t>ハッ</t>
    </rPh>
    <phoneticPr fontId="1"/>
  </si>
  <si>
    <t>性器クラミジア感染症</t>
    <phoneticPr fontId="1"/>
  </si>
  <si>
    <t>性器ヘルペスウイルス感染症</t>
    <rPh sb="0" eb="2">
      <t>セイキ</t>
    </rPh>
    <rPh sb="10" eb="13">
      <t>カンセンショウ</t>
    </rPh>
    <phoneticPr fontId="1"/>
  </si>
  <si>
    <t>尖圭コンジローマ</t>
    <rPh sb="0" eb="1">
      <t>セン</t>
    </rPh>
    <rPh sb="1" eb="2">
      <t>ケイ</t>
    </rPh>
    <phoneticPr fontId="1"/>
  </si>
  <si>
    <t>淋菌感染症</t>
    <rPh sb="0" eb="2">
      <t>リンキン</t>
    </rPh>
    <rPh sb="2" eb="5">
      <t>カンセンショウ</t>
    </rPh>
    <phoneticPr fontId="1"/>
  </si>
  <si>
    <t>メチシリン耐性黄色ブドウ球菌感染症</t>
    <rPh sb="5" eb="7">
      <t>タイセイ</t>
    </rPh>
    <rPh sb="7" eb="9">
      <t>キイロ</t>
    </rPh>
    <rPh sb="12" eb="14">
      <t>キュウキン</t>
    </rPh>
    <rPh sb="14" eb="17">
      <t>カンセンショウ</t>
    </rPh>
    <phoneticPr fontId="1"/>
  </si>
  <si>
    <t>ペニシリン耐性肺炎球菌感染症</t>
    <rPh sb="5" eb="7">
      <t>タイセイ</t>
    </rPh>
    <rPh sb="7" eb="9">
      <t>ハイエン</t>
    </rPh>
    <rPh sb="9" eb="11">
      <t>キュウキン</t>
    </rPh>
    <rPh sb="11" eb="14">
      <t>カンセンショウ</t>
    </rPh>
    <phoneticPr fontId="1"/>
  </si>
  <si>
    <t>薬剤耐性緑膿菌感染症</t>
    <rPh sb="0" eb="2">
      <t>ヤクザイ</t>
    </rPh>
    <rPh sb="2" eb="4">
      <t>タイセイ</t>
    </rPh>
    <rPh sb="4" eb="5">
      <t>リョク</t>
    </rPh>
    <rPh sb="5" eb="6">
      <t>ウミ</t>
    </rPh>
    <rPh sb="6" eb="7">
      <t>キン</t>
    </rPh>
    <rPh sb="7" eb="10">
      <t>カンセンショウ</t>
    </rPh>
    <phoneticPr fontId="1"/>
  </si>
  <si>
    <t>四国中央</t>
    <rPh sb="0" eb="2">
      <t>シコク</t>
    </rPh>
    <rPh sb="2" eb="4">
      <t>チュウオウ</t>
    </rPh>
    <phoneticPr fontId="1"/>
  </si>
  <si>
    <t>西条</t>
    <rPh sb="0" eb="2">
      <t>サイジョウ</t>
    </rPh>
    <phoneticPr fontId="1"/>
  </si>
  <si>
    <t>今治</t>
    <rPh sb="0" eb="2">
      <t>イマバリ</t>
    </rPh>
    <phoneticPr fontId="1"/>
  </si>
  <si>
    <t>八幡浜</t>
    <rPh sb="0" eb="3">
      <t>ヤワタハマ</t>
    </rPh>
    <phoneticPr fontId="1"/>
  </si>
  <si>
    <t>宇和島</t>
    <rPh sb="0" eb="3">
      <t>ウワジマ</t>
    </rPh>
    <phoneticPr fontId="1"/>
  </si>
  <si>
    <t>ヘルパンギーナ</t>
    <phoneticPr fontId="1"/>
  </si>
  <si>
    <t>定点当たり報告数</t>
    <rPh sb="0" eb="2">
      <t>テイテン</t>
    </rPh>
    <rPh sb="2" eb="3">
      <t>ア</t>
    </rPh>
    <rPh sb="5" eb="7">
      <t>ホウコク</t>
    </rPh>
    <rPh sb="7" eb="8">
      <t>カズ</t>
    </rPh>
    <phoneticPr fontId="1"/>
  </si>
  <si>
    <t>定点当たり報告数</t>
    <rPh sb="2" eb="3">
      <t>ア</t>
    </rPh>
    <phoneticPr fontId="1"/>
  </si>
  <si>
    <t>患者報告数</t>
    <phoneticPr fontId="1"/>
  </si>
  <si>
    <t>西条</t>
    <phoneticPr fontId="1"/>
  </si>
  <si>
    <t>薬剤耐性アシネトバクター感染症</t>
    <rPh sb="0" eb="2">
      <t>ヤクザイ</t>
    </rPh>
    <rPh sb="2" eb="4">
      <t>タイセイ</t>
    </rPh>
    <rPh sb="12" eb="15">
      <t>カンセンショウ</t>
    </rPh>
    <phoneticPr fontId="1"/>
  </si>
  <si>
    <t>中予</t>
    <rPh sb="0" eb="1">
      <t>チュウ</t>
    </rPh>
    <rPh sb="1" eb="2">
      <t>ヨ</t>
    </rPh>
    <phoneticPr fontId="1"/>
  </si>
  <si>
    <t>0.00</t>
  </si>
  <si>
    <t>ロタウイルス胃腸炎</t>
    <rPh sb="6" eb="8">
      <t>イチョウ</t>
    </rPh>
    <rPh sb="8" eb="9">
      <t>エン</t>
    </rPh>
    <phoneticPr fontId="1"/>
  </si>
  <si>
    <t>全数届出へ変更</t>
    <rPh sb="0" eb="2">
      <t>ゼンスウ</t>
    </rPh>
    <rPh sb="2" eb="4">
      <t>トドケデ</t>
    </rPh>
    <rPh sb="5" eb="7">
      <t>ヘンコウ</t>
    </rPh>
    <phoneticPr fontId="1"/>
  </si>
  <si>
    <r>
      <t>2015</t>
    </r>
    <r>
      <rPr>
        <sz val="11"/>
        <rFont val="ＭＳ Ｐゴシック"/>
        <family val="3"/>
        <charset val="128"/>
      </rPr>
      <t>年　保健所別</t>
    </r>
    <rPh sb="4" eb="5">
      <t>ネン</t>
    </rPh>
    <rPh sb="6" eb="9">
      <t>ホケンジョ</t>
    </rPh>
    <rPh sb="9" eb="10">
      <t>ベツ</t>
    </rPh>
    <phoneticPr fontId="1"/>
  </si>
  <si>
    <t>―</t>
  </si>
  <si>
    <t>2020
／
2021</t>
  </si>
  <si>
    <t xml:space="preserve"> </t>
  </si>
  <si>
    <r>
      <t xml:space="preserve">2021
</t>
    </r>
    <r>
      <rPr>
        <sz val="11"/>
        <rFont val="ＭＳ Ｐ明朝"/>
        <family val="1"/>
        <charset val="128"/>
      </rPr>
      <t xml:space="preserve">／
</t>
    </r>
    <r>
      <rPr>
        <sz val="11"/>
        <rFont val="Century"/>
        <family val="1"/>
      </rPr>
      <t>2022</t>
    </r>
    <phoneticPr fontId="1"/>
  </si>
  <si>
    <r>
      <t xml:space="preserve">2022
</t>
    </r>
    <r>
      <rPr>
        <sz val="11"/>
        <rFont val="ＭＳ Ｐ明朝"/>
        <family val="1"/>
        <charset val="128"/>
      </rPr>
      <t xml:space="preserve">／
</t>
    </r>
    <r>
      <rPr>
        <sz val="11"/>
        <rFont val="Century"/>
        <family val="1"/>
      </rPr>
      <t>2023</t>
    </r>
    <phoneticPr fontId="1"/>
  </si>
  <si>
    <r>
      <t>インフルエンザ</t>
    </r>
    <r>
      <rPr>
        <sz val="12"/>
        <rFont val="ＭＳ Ｐゴシック"/>
        <family val="3"/>
        <charset val="128"/>
      </rPr>
      <t>　【2022/2023シーズン（2022年第36週～2023年第35週）】</t>
    </r>
    <phoneticPr fontId="1"/>
  </si>
  <si>
    <r>
      <t>感染性胃腸炎</t>
    </r>
    <r>
      <rPr>
        <sz val="12"/>
        <rFont val="ＭＳ Ｐゴシック"/>
        <family val="3"/>
        <charset val="128"/>
      </rPr>
      <t>　【2022/2023シーズン（2022年第36週～2023年第35週）】</t>
    </r>
    <rPh sb="0" eb="3">
      <t>カンセンセイ</t>
    </rPh>
    <rPh sb="3" eb="5">
      <t>イチョウ</t>
    </rPh>
    <rPh sb="5" eb="6">
      <t>エン</t>
    </rPh>
    <phoneticPr fontId="1"/>
  </si>
  <si>
    <r>
      <t>（参考）インフルエンザ</t>
    </r>
    <r>
      <rPr>
        <sz val="12"/>
        <rFont val="ＭＳ Ｐゴシック"/>
        <family val="3"/>
        <charset val="128"/>
      </rPr>
      <t>　【2023年第1週～2023年第52週】</t>
    </r>
    <rPh sb="1" eb="3">
      <t>サンコウ</t>
    </rPh>
    <phoneticPr fontId="1"/>
  </si>
  <si>
    <r>
      <t xml:space="preserve">RSウイルス感染症  </t>
    </r>
    <r>
      <rPr>
        <sz val="12"/>
        <rFont val="ＭＳ Ｐゴシック"/>
        <family val="3"/>
        <charset val="128"/>
      </rPr>
      <t>【2023年第1週～2023年第52週】</t>
    </r>
    <rPh sb="6" eb="9">
      <t>カンセンショウ</t>
    </rPh>
    <phoneticPr fontId="1"/>
  </si>
  <si>
    <r>
      <t>(参考）RSウイルス感染症</t>
    </r>
    <r>
      <rPr>
        <sz val="12"/>
        <rFont val="ＭＳ Ｐゴシック"/>
        <family val="3"/>
        <charset val="128"/>
      </rPr>
      <t>　【2022/2023シーズン（2022年第23週～2023年第22週）】</t>
    </r>
    <rPh sb="1" eb="3">
      <t>サンコウ</t>
    </rPh>
    <rPh sb="10" eb="13">
      <t>カンセンショウ</t>
    </rPh>
    <phoneticPr fontId="1"/>
  </si>
  <si>
    <r>
      <t>（参考）感染性胃腸炎</t>
    </r>
    <r>
      <rPr>
        <sz val="12"/>
        <rFont val="ＭＳ Ｐゴシック"/>
        <family val="3"/>
        <charset val="128"/>
      </rPr>
      <t>　【2023年第1週～2023年第52週】</t>
    </r>
    <rPh sb="1" eb="3">
      <t>サンコウ</t>
    </rPh>
    <rPh sb="4" eb="7">
      <t>カンセンセイ</t>
    </rPh>
    <rPh sb="7" eb="9">
      <t>イチョウ</t>
    </rPh>
    <rPh sb="9" eb="10">
      <t>エン</t>
    </rPh>
    <phoneticPr fontId="1"/>
  </si>
  <si>
    <r>
      <t>水痘　</t>
    </r>
    <r>
      <rPr>
        <sz val="12"/>
        <rFont val="ＭＳ Ｐゴシック"/>
        <family val="3"/>
        <charset val="128"/>
      </rPr>
      <t>【2023年第1週～2023年第52週】</t>
    </r>
    <rPh sb="0" eb="2">
      <t>スイトウ</t>
    </rPh>
    <phoneticPr fontId="1"/>
  </si>
  <si>
    <r>
      <t>（参考）水痘　</t>
    </r>
    <r>
      <rPr>
        <sz val="12"/>
        <rFont val="ＭＳ Ｐゴシック"/>
        <family val="3"/>
        <charset val="128"/>
      </rPr>
      <t>【2022/2023シーズン（2022年第36週～2023年第35週）】</t>
    </r>
    <rPh sb="1" eb="3">
      <t>サンコウ</t>
    </rPh>
    <rPh sb="4" eb="6">
      <t>スイトウ</t>
    </rPh>
    <phoneticPr fontId="1"/>
  </si>
  <si>
    <t>新型コロナウイルス感染症</t>
    <rPh sb="0" eb="2">
      <t>シンガタ</t>
    </rPh>
    <rPh sb="9" eb="12">
      <t>カンセンショウ</t>
    </rPh>
    <phoneticPr fontId="1"/>
  </si>
  <si>
    <t>2022/2023シーズン　保健所別</t>
    <rPh sb="14" eb="17">
      <t>ホケンジョ</t>
    </rPh>
    <rPh sb="17" eb="18">
      <t>ベツ</t>
    </rPh>
    <phoneticPr fontId="1"/>
  </si>
  <si>
    <t>2023年　保健所別</t>
    <rPh sb="4" eb="5">
      <t>ネン</t>
    </rPh>
    <rPh sb="6" eb="9">
      <t>ホケンジョ</t>
    </rPh>
    <rPh sb="9" eb="10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</si>
</sst>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6" formatCode="0_ "/>
    <numFmt numFmtId="187" formatCode="0.00_ "/>
    <numFmt numFmtId="189" formatCode="#,##0_ "/>
    <numFmt numFmtId="192" formatCode="#,##0.00_ "/>
    <numFmt numFmtId="193" formatCode="0.00_);[Red]\(0.00\)"/>
    <numFmt numFmtId="194" formatCode="#,##0_);[Red]\(#,##0\)"/>
    <numFmt numFmtId="196" formatCode="0_);[Red]\(0\)"/>
  </numFmts>
  <fonts count="20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Century"/>
      <family val="1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sz val="7.5"/>
      <name val="Century"/>
      <family val="1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Century"/>
      <family val="1"/>
    </font>
    <font>
      <sz val="10"/>
      <color theme="1"/>
      <name val="Century"/>
      <family val="1"/>
    </font>
    <font>
      <sz val="10"/>
      <color rgb="FFFF0000"/>
      <name val="Century"/>
      <family val="1"/>
    </font>
    <font>
      <sz val="10"/>
      <color rgb="FF333333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24">
    <xf numFmtId="0" fontId="0" fillId="0" borderId="0" xfId="0"/>
    <xf numFmtId="189" fontId="5" fillId="0" borderId="0" xfId="0" applyNumberFormat="1" applyFont="1" applyFill="1"/>
    <xf numFmtId="193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89" fontId="9" fillId="0" borderId="0" xfId="0" applyNumberFormat="1" applyFont="1" applyFill="1" applyAlignment="1">
      <alignment horizontal="left"/>
    </xf>
    <xf numFmtId="189" fontId="10" fillId="0" borderId="0" xfId="0" applyNumberFormat="1" applyFont="1" applyFill="1"/>
    <xf numFmtId="189" fontId="9" fillId="0" borderId="0" xfId="0" applyNumberFormat="1" applyFont="1" applyFill="1" applyAlignment="1">
      <alignment horizontal="right"/>
    </xf>
    <xf numFmtId="189" fontId="3" fillId="0" borderId="2" xfId="0" applyNumberFormat="1" applyFont="1" applyFill="1" applyBorder="1" applyAlignment="1">
      <alignment vertical="center"/>
    </xf>
    <xf numFmtId="189" fontId="3" fillId="0" borderId="3" xfId="0" applyNumberFormat="1" applyFont="1" applyFill="1" applyBorder="1" applyAlignment="1">
      <alignment vertical="center"/>
    </xf>
    <xf numFmtId="189" fontId="3" fillId="0" borderId="4" xfId="0" applyNumberFormat="1" applyFont="1" applyFill="1" applyBorder="1" applyAlignment="1">
      <alignment vertical="center"/>
    </xf>
    <xf numFmtId="192" fontId="3" fillId="0" borderId="3" xfId="0" applyNumberFormat="1" applyFont="1" applyFill="1" applyBorder="1" applyAlignment="1">
      <alignment vertical="center"/>
    </xf>
    <xf numFmtId="192" fontId="3" fillId="0" borderId="5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89" fontId="3" fillId="0" borderId="6" xfId="0" applyNumberFormat="1" applyFont="1" applyFill="1" applyBorder="1" applyAlignment="1">
      <alignment vertical="center"/>
    </xf>
    <xf numFmtId="189" fontId="3" fillId="0" borderId="7" xfId="0" applyNumberFormat="1" applyFont="1" applyFill="1" applyBorder="1" applyAlignment="1">
      <alignment vertical="center"/>
    </xf>
    <xf numFmtId="189" fontId="3" fillId="0" borderId="8" xfId="0" applyNumberFormat="1" applyFont="1" applyFill="1" applyBorder="1" applyAlignment="1">
      <alignment vertical="center"/>
    </xf>
    <xf numFmtId="193" fontId="3" fillId="0" borderId="7" xfId="0" applyNumberFormat="1" applyFont="1" applyFill="1" applyBorder="1" applyAlignment="1">
      <alignment vertical="center"/>
    </xf>
    <xf numFmtId="189" fontId="3" fillId="0" borderId="9" xfId="0" applyNumberFormat="1" applyFont="1" applyFill="1" applyBorder="1" applyAlignment="1">
      <alignment vertical="center"/>
    </xf>
    <xf numFmtId="189" fontId="3" fillId="0" borderId="10" xfId="0" applyNumberFormat="1" applyFont="1" applyFill="1" applyBorder="1" applyAlignment="1">
      <alignment vertical="center"/>
    </xf>
    <xf numFmtId="189" fontId="3" fillId="0" borderId="11" xfId="0" applyNumberFormat="1" applyFont="1" applyFill="1" applyBorder="1" applyAlignment="1">
      <alignment vertical="center"/>
    </xf>
    <xf numFmtId="193" fontId="3" fillId="0" borderId="9" xfId="0" applyNumberFormat="1" applyFont="1" applyFill="1" applyBorder="1" applyAlignment="1">
      <alignment vertical="center"/>
    </xf>
    <xf numFmtId="193" fontId="3" fillId="0" borderId="10" xfId="0" applyNumberFormat="1" applyFont="1" applyFill="1" applyBorder="1" applyAlignment="1">
      <alignment vertical="center"/>
    </xf>
    <xf numFmtId="193" fontId="3" fillId="0" borderId="12" xfId="0" applyNumberFormat="1" applyFont="1" applyFill="1" applyBorder="1" applyAlignment="1">
      <alignment vertical="center"/>
    </xf>
    <xf numFmtId="189" fontId="3" fillId="0" borderId="13" xfId="0" applyNumberFormat="1" applyFont="1" applyFill="1" applyBorder="1" applyAlignment="1">
      <alignment vertical="center"/>
    </xf>
    <xf numFmtId="189" fontId="3" fillId="0" borderId="14" xfId="0" applyNumberFormat="1" applyFont="1" applyFill="1" applyBorder="1" applyAlignment="1">
      <alignment vertical="center"/>
    </xf>
    <xf numFmtId="189" fontId="3" fillId="0" borderId="15" xfId="0" applyNumberFormat="1" applyFont="1" applyFill="1" applyBorder="1" applyAlignment="1">
      <alignment vertical="center"/>
    </xf>
    <xf numFmtId="193" fontId="3" fillId="0" borderId="13" xfId="0" applyNumberFormat="1" applyFont="1" applyFill="1" applyBorder="1" applyAlignment="1">
      <alignment vertical="center"/>
    </xf>
    <xf numFmtId="193" fontId="3" fillId="0" borderId="14" xfId="0" applyNumberFormat="1" applyFont="1" applyFill="1" applyBorder="1" applyAlignment="1">
      <alignment vertical="center"/>
    </xf>
    <xf numFmtId="193" fontId="3" fillId="0" borderId="16" xfId="0" applyNumberFormat="1" applyFont="1" applyFill="1" applyBorder="1" applyAlignment="1">
      <alignment vertical="center"/>
    </xf>
    <xf numFmtId="193" fontId="3" fillId="0" borderId="17" xfId="0" applyNumberFormat="1" applyFont="1" applyFill="1" applyBorder="1" applyAlignment="1">
      <alignment vertical="center"/>
    </xf>
    <xf numFmtId="192" fontId="3" fillId="0" borderId="9" xfId="0" applyNumberFormat="1" applyFont="1" applyFill="1" applyBorder="1" applyAlignment="1">
      <alignment vertical="center"/>
    </xf>
    <xf numFmtId="192" fontId="3" fillId="0" borderId="10" xfId="0" applyNumberFormat="1" applyFont="1" applyFill="1" applyBorder="1" applyAlignment="1">
      <alignment vertical="center"/>
    </xf>
    <xf numFmtId="192" fontId="3" fillId="0" borderId="13" xfId="0" applyNumberFormat="1" applyFont="1" applyFill="1" applyBorder="1" applyAlignment="1">
      <alignment vertical="center"/>
    </xf>
    <xf numFmtId="192" fontId="3" fillId="0" borderId="14" xfId="0" applyNumberFormat="1" applyFont="1" applyFill="1" applyBorder="1" applyAlignment="1">
      <alignment vertical="center"/>
    </xf>
    <xf numFmtId="193" fontId="3" fillId="0" borderId="18" xfId="0" applyNumberFormat="1" applyFont="1" applyFill="1" applyBorder="1" applyAlignment="1">
      <alignment vertical="center"/>
    </xf>
    <xf numFmtId="193" fontId="3" fillId="0" borderId="19" xfId="0" applyNumberFormat="1" applyFont="1" applyFill="1" applyBorder="1" applyAlignment="1">
      <alignment vertical="center"/>
    </xf>
    <xf numFmtId="194" fontId="3" fillId="0" borderId="20" xfId="0" applyNumberFormat="1" applyFont="1" applyFill="1" applyBorder="1" applyAlignment="1">
      <alignment vertical="center"/>
    </xf>
    <xf numFmtId="194" fontId="3" fillId="0" borderId="18" xfId="0" applyNumberFormat="1" applyFont="1" applyFill="1" applyBorder="1" applyAlignment="1">
      <alignment vertical="center"/>
    </xf>
    <xf numFmtId="194" fontId="3" fillId="0" borderId="21" xfId="0" applyNumberFormat="1" applyFont="1" applyFill="1" applyBorder="1" applyAlignment="1">
      <alignment vertical="center"/>
    </xf>
    <xf numFmtId="193" fontId="3" fillId="0" borderId="21" xfId="0" applyNumberFormat="1" applyFont="1" applyFill="1" applyBorder="1" applyAlignment="1">
      <alignment vertical="center"/>
    </xf>
    <xf numFmtId="194" fontId="3" fillId="0" borderId="9" xfId="0" applyNumberFormat="1" applyFont="1" applyFill="1" applyBorder="1" applyAlignment="1">
      <alignment vertical="center"/>
    </xf>
    <xf numFmtId="192" fontId="3" fillId="0" borderId="18" xfId="0" applyNumberFormat="1" applyFont="1" applyFill="1" applyBorder="1" applyAlignment="1">
      <alignment vertical="center"/>
    </xf>
    <xf numFmtId="0" fontId="3" fillId="0" borderId="0" xfId="0" applyFont="1" applyFill="1"/>
    <xf numFmtId="193" fontId="3" fillId="0" borderId="22" xfId="0" applyNumberFormat="1" applyFont="1" applyFill="1" applyBorder="1" applyAlignment="1">
      <alignment vertical="center"/>
    </xf>
    <xf numFmtId="192" fontId="3" fillId="0" borderId="22" xfId="0" applyNumberFormat="1" applyFont="1" applyFill="1" applyBorder="1" applyAlignment="1">
      <alignment vertical="center"/>
    </xf>
    <xf numFmtId="194" fontId="3" fillId="0" borderId="10" xfId="0" applyNumberFormat="1" applyFont="1" applyFill="1" applyBorder="1" applyAlignment="1">
      <alignment vertical="center"/>
    </xf>
    <xf numFmtId="189" fontId="3" fillId="0" borderId="22" xfId="0" applyNumberFormat="1" applyFont="1" applyFill="1" applyBorder="1" applyAlignment="1">
      <alignment vertical="center"/>
    </xf>
    <xf numFmtId="189" fontId="3" fillId="0" borderId="18" xfId="0" applyNumberFormat="1" applyFont="1" applyFill="1" applyBorder="1" applyAlignment="1">
      <alignment vertical="center"/>
    </xf>
    <xf numFmtId="189" fontId="3" fillId="0" borderId="23" xfId="0" applyNumberFormat="1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/>
    </xf>
    <xf numFmtId="0" fontId="5" fillId="0" borderId="0" xfId="0" applyFont="1" applyFill="1"/>
    <xf numFmtId="0" fontId="6" fillId="0" borderId="2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189" fontId="7" fillId="0" borderId="30" xfId="0" applyNumberFormat="1" applyFont="1" applyFill="1" applyBorder="1" applyAlignment="1">
      <alignment vertical="top" textRotation="255"/>
    </xf>
    <xf numFmtId="0" fontId="10" fillId="0" borderId="0" xfId="0" applyFont="1" applyFill="1"/>
    <xf numFmtId="189" fontId="9" fillId="0" borderId="0" xfId="0" applyNumberFormat="1" applyFont="1" applyFill="1"/>
    <xf numFmtId="0" fontId="11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194" fontId="3" fillId="0" borderId="7" xfId="0" applyNumberFormat="1" applyFont="1" applyFill="1" applyBorder="1" applyAlignment="1">
      <alignment vertical="center"/>
    </xf>
    <xf numFmtId="194" fontId="3" fillId="0" borderId="1" xfId="0" applyNumberFormat="1" applyFont="1" applyFill="1" applyBorder="1" applyAlignment="1">
      <alignment vertical="center"/>
    </xf>
    <xf numFmtId="193" fontId="3" fillId="0" borderId="31" xfId="0" applyNumberFormat="1" applyFont="1" applyFill="1" applyBorder="1" applyAlignment="1">
      <alignment vertical="center"/>
    </xf>
    <xf numFmtId="193" fontId="3" fillId="0" borderId="3" xfId="0" applyNumberFormat="1" applyFont="1" applyFill="1" applyBorder="1" applyAlignment="1">
      <alignment vertical="center"/>
    </xf>
    <xf numFmtId="193" fontId="3" fillId="0" borderId="2" xfId="0" applyNumberFormat="1" applyFont="1" applyFill="1" applyBorder="1" applyAlignment="1">
      <alignment vertical="center"/>
    </xf>
    <xf numFmtId="192" fontId="3" fillId="0" borderId="21" xfId="0" applyNumberFormat="1" applyFont="1" applyFill="1" applyBorder="1" applyAlignment="1">
      <alignment vertical="center"/>
    </xf>
    <xf numFmtId="193" fontId="3" fillId="0" borderId="20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/>
    </xf>
    <xf numFmtId="189" fontId="6" fillId="0" borderId="0" xfId="0" applyNumberFormat="1" applyFont="1" applyFill="1" applyBorder="1" applyAlignment="1">
      <alignment horizontal="center" vertical="center"/>
    </xf>
    <xf numFmtId="189" fontId="6" fillId="0" borderId="32" xfId="0" applyNumberFormat="1" applyFont="1" applyFill="1" applyBorder="1" applyAlignment="1">
      <alignment horizontal="center" vertical="center"/>
    </xf>
    <xf numFmtId="189" fontId="6" fillId="0" borderId="33" xfId="0" applyNumberFormat="1" applyFont="1" applyFill="1" applyBorder="1" applyAlignment="1">
      <alignment horizontal="center" vertical="center"/>
    </xf>
    <xf numFmtId="189" fontId="7" fillId="0" borderId="34" xfId="0" applyNumberFormat="1" applyFont="1" applyFill="1" applyBorder="1" applyAlignment="1">
      <alignment vertical="top" textRotation="255"/>
    </xf>
    <xf numFmtId="189" fontId="7" fillId="0" borderId="35" xfId="0" applyNumberFormat="1" applyFont="1" applyFill="1" applyBorder="1" applyAlignment="1">
      <alignment vertical="top" textRotation="255"/>
    </xf>
    <xf numFmtId="0" fontId="8" fillId="0" borderId="3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wrapText="1"/>
    </xf>
    <xf numFmtId="0" fontId="3" fillId="0" borderId="0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ill="1" applyBorder="1"/>
    <xf numFmtId="189" fontId="3" fillId="0" borderId="16" xfId="0" applyNumberFormat="1" applyFont="1" applyFill="1" applyBorder="1" applyAlignment="1">
      <alignment vertical="center"/>
    </xf>
    <xf numFmtId="192" fontId="3" fillId="0" borderId="37" xfId="0" applyNumberFormat="1" applyFont="1" applyFill="1" applyBorder="1" applyAlignment="1">
      <alignment vertical="center"/>
    </xf>
    <xf numFmtId="194" fontId="3" fillId="0" borderId="23" xfId="0" applyNumberFormat="1" applyFont="1" applyFill="1" applyBorder="1" applyAlignment="1">
      <alignment vertical="center"/>
    </xf>
    <xf numFmtId="193" fontId="3" fillId="0" borderId="6" xfId="0" applyNumberFormat="1" applyFont="1" applyFill="1" applyBorder="1" applyAlignment="1">
      <alignment vertical="center"/>
    </xf>
    <xf numFmtId="194" fontId="3" fillId="0" borderId="11" xfId="0" applyNumberFormat="1" applyFont="1" applyFill="1" applyBorder="1" applyAlignment="1">
      <alignment vertical="center"/>
    </xf>
    <xf numFmtId="193" fontId="3" fillId="0" borderId="8" xfId="0" applyNumberFormat="1" applyFont="1" applyFill="1" applyBorder="1" applyAlignment="1">
      <alignment vertical="center"/>
    </xf>
    <xf numFmtId="189" fontId="3" fillId="0" borderId="17" xfId="0" applyNumberFormat="1" applyFont="1" applyFill="1" applyBorder="1" applyAlignment="1">
      <alignment vertical="center"/>
    </xf>
    <xf numFmtId="189" fontId="3" fillId="0" borderId="38" xfId="0" applyNumberFormat="1" applyFont="1" applyFill="1" applyBorder="1" applyAlignment="1">
      <alignment vertical="center"/>
    </xf>
    <xf numFmtId="194" fontId="3" fillId="0" borderId="15" xfId="0" applyNumberFormat="1" applyFont="1" applyFill="1" applyBorder="1" applyAlignment="1">
      <alignment vertical="center"/>
    </xf>
    <xf numFmtId="193" fontId="3" fillId="0" borderId="39" xfId="0" applyNumberFormat="1" applyFont="1" applyFill="1" applyBorder="1" applyAlignment="1">
      <alignment vertical="center"/>
    </xf>
    <xf numFmtId="193" fontId="3" fillId="0" borderId="38" xfId="0" applyNumberFormat="1" applyFont="1" applyFill="1" applyBorder="1" applyAlignment="1">
      <alignment vertical="center"/>
    </xf>
    <xf numFmtId="189" fontId="3" fillId="0" borderId="40" xfId="0" applyNumberFormat="1" applyFont="1" applyFill="1" applyBorder="1" applyAlignment="1">
      <alignment vertical="center"/>
    </xf>
    <xf numFmtId="189" fontId="3" fillId="0" borderId="5" xfId="0" applyNumberFormat="1" applyFont="1" applyFill="1" applyBorder="1" applyAlignment="1">
      <alignment vertical="center"/>
    </xf>
    <xf numFmtId="194" fontId="3" fillId="0" borderId="3" xfId="0" applyNumberFormat="1" applyFont="1" applyFill="1" applyBorder="1" applyAlignment="1">
      <alignment vertical="center"/>
    </xf>
    <xf numFmtId="193" fontId="3" fillId="0" borderId="41" xfId="0" applyNumberFormat="1" applyFont="1" applyFill="1" applyBorder="1" applyAlignment="1">
      <alignment vertical="center"/>
    </xf>
    <xf numFmtId="189" fontId="7" fillId="0" borderId="34" xfId="0" applyNumberFormat="1" applyFont="1" applyFill="1" applyBorder="1" applyAlignment="1">
      <alignment horizontal="center" vertical="top" textRotation="255"/>
    </xf>
    <xf numFmtId="189" fontId="7" fillId="0" borderId="30" xfId="0" applyNumberFormat="1" applyFont="1" applyFill="1" applyBorder="1" applyAlignment="1">
      <alignment horizontal="center" vertical="top" textRotation="255"/>
    </xf>
    <xf numFmtId="189" fontId="7" fillId="0" borderId="35" xfId="0" applyNumberFormat="1" applyFont="1" applyFill="1" applyBorder="1" applyAlignment="1">
      <alignment horizontal="center" vertical="top" textRotation="255"/>
    </xf>
    <xf numFmtId="0" fontId="4" fillId="0" borderId="0" xfId="0" applyFont="1" applyAlignment="1">
      <alignment vertical="center"/>
    </xf>
    <xf numFmtId="189" fontId="5" fillId="0" borderId="0" xfId="0" applyNumberFormat="1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189" fontId="6" fillId="0" borderId="33" xfId="0" applyNumberFormat="1" applyFont="1" applyBorder="1" applyAlignment="1">
      <alignment horizontal="center" vertical="center"/>
    </xf>
    <xf numFmtId="189" fontId="6" fillId="0" borderId="32" xfId="0" applyNumberFormat="1" applyFont="1" applyBorder="1" applyAlignment="1">
      <alignment horizontal="center" vertical="center"/>
    </xf>
    <xf numFmtId="189" fontId="6" fillId="0" borderId="0" xfId="0" applyNumberFormat="1" applyFont="1" applyBorder="1" applyAlignment="1">
      <alignment horizontal="center" vertical="center"/>
    </xf>
    <xf numFmtId="189" fontId="6" fillId="0" borderId="43" xfId="0" applyNumberFormat="1" applyFont="1" applyBorder="1" applyAlignment="1">
      <alignment horizontal="center" vertical="center"/>
    </xf>
    <xf numFmtId="0" fontId="7" fillId="0" borderId="44" xfId="0" applyFont="1" applyBorder="1" applyAlignment="1">
      <alignment horizontal="center"/>
    </xf>
    <xf numFmtId="189" fontId="7" fillId="0" borderId="34" xfId="0" applyNumberFormat="1" applyFont="1" applyBorder="1" applyAlignment="1">
      <alignment vertical="top" textRotation="255"/>
    </xf>
    <xf numFmtId="189" fontId="7" fillId="0" borderId="30" xfId="0" applyNumberFormat="1" applyFont="1" applyBorder="1" applyAlignment="1">
      <alignment vertical="top" textRotation="255"/>
    </xf>
    <xf numFmtId="189" fontId="7" fillId="0" borderId="35" xfId="0" applyNumberFormat="1" applyFont="1" applyBorder="1" applyAlignment="1">
      <alignment vertical="top" textRotation="255"/>
    </xf>
    <xf numFmtId="189" fontId="7" fillId="0" borderId="45" xfId="0" applyNumberFormat="1" applyFont="1" applyBorder="1" applyAlignment="1">
      <alignment vertical="top" textRotation="255"/>
    </xf>
    <xf numFmtId="189" fontId="7" fillId="0" borderId="46" xfId="0" applyNumberFormat="1" applyFont="1" applyBorder="1" applyAlignment="1">
      <alignment vertical="top" textRotation="255"/>
    </xf>
    <xf numFmtId="0" fontId="6" fillId="0" borderId="0" xfId="0" applyFont="1"/>
    <xf numFmtId="189" fontId="3" fillId="0" borderId="42" xfId="0" applyNumberFormat="1" applyFont="1" applyBorder="1" applyAlignment="1">
      <alignment vertical="center"/>
    </xf>
    <xf numFmtId="189" fontId="3" fillId="0" borderId="47" xfId="0" applyNumberFormat="1" applyFont="1" applyBorder="1" applyAlignment="1">
      <alignment vertical="center"/>
    </xf>
    <xf numFmtId="189" fontId="3" fillId="0" borderId="48" xfId="0" applyNumberFormat="1" applyFont="1" applyBorder="1" applyAlignment="1">
      <alignment vertical="center"/>
    </xf>
    <xf numFmtId="194" fontId="3" fillId="0" borderId="42" xfId="0" applyNumberFormat="1" applyFont="1" applyBorder="1" applyAlignment="1">
      <alignment vertical="center"/>
    </xf>
    <xf numFmtId="189" fontId="3" fillId="0" borderId="42" xfId="0" applyNumberFormat="1" applyFont="1" applyFill="1" applyBorder="1" applyAlignment="1">
      <alignment vertical="center"/>
    </xf>
    <xf numFmtId="189" fontId="3" fillId="0" borderId="49" xfId="0" applyNumberFormat="1" applyFont="1" applyFill="1" applyBorder="1" applyAlignment="1">
      <alignment vertical="center"/>
    </xf>
    <xf numFmtId="189" fontId="3" fillId="0" borderId="48" xfId="0" applyNumberFormat="1" applyFont="1" applyFill="1" applyBorder="1" applyAlignment="1">
      <alignment vertical="center"/>
    </xf>
    <xf numFmtId="192" fontId="3" fillId="0" borderId="50" xfId="0" applyNumberFormat="1" applyFont="1" applyBorder="1" applyAlignment="1">
      <alignment vertical="center"/>
    </xf>
    <xf numFmtId="192" fontId="3" fillId="0" borderId="47" xfId="0" applyNumberFormat="1" applyFont="1" applyBorder="1" applyAlignment="1">
      <alignment vertical="center"/>
    </xf>
    <xf numFmtId="192" fontId="3" fillId="0" borderId="48" xfId="0" applyNumberFormat="1" applyFont="1" applyBorder="1" applyAlignment="1">
      <alignment vertical="center"/>
    </xf>
    <xf numFmtId="193" fontId="3" fillId="0" borderId="49" xfId="0" applyNumberFormat="1" applyFont="1" applyFill="1" applyBorder="1" applyAlignment="1">
      <alignment vertical="center"/>
    </xf>
    <xf numFmtId="193" fontId="3" fillId="0" borderId="48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92" fontId="3" fillId="0" borderId="51" xfId="0" applyNumberFormat="1" applyFont="1" applyBorder="1" applyAlignment="1">
      <alignment vertical="center"/>
    </xf>
    <xf numFmtId="189" fontId="3" fillId="0" borderId="52" xfId="0" applyNumberFormat="1" applyFont="1" applyBorder="1" applyAlignment="1">
      <alignment vertical="center"/>
    </xf>
    <xf numFmtId="189" fontId="3" fillId="0" borderId="53" xfId="0" applyNumberFormat="1" applyFont="1" applyBorder="1" applyAlignment="1">
      <alignment vertical="center"/>
    </xf>
    <xf numFmtId="189" fontId="3" fillId="0" borderId="54" xfId="0" applyNumberFormat="1" applyFont="1" applyBorder="1" applyAlignment="1">
      <alignment vertical="center"/>
    </xf>
    <xf numFmtId="189" fontId="3" fillId="0" borderId="52" xfId="0" applyNumberFormat="1" applyFont="1" applyFill="1" applyBorder="1" applyAlignment="1">
      <alignment vertical="center"/>
    </xf>
    <xf numFmtId="189" fontId="3" fillId="0" borderId="55" xfId="0" applyNumberFormat="1" applyFont="1" applyFill="1" applyBorder="1" applyAlignment="1">
      <alignment vertical="center"/>
    </xf>
    <xf numFmtId="189" fontId="3" fillId="0" borderId="54" xfId="0" applyNumberFormat="1" applyFont="1" applyFill="1" applyBorder="1" applyAlignment="1">
      <alignment vertical="center"/>
    </xf>
    <xf numFmtId="192" fontId="3" fillId="0" borderId="53" xfId="0" applyNumberFormat="1" applyFont="1" applyBorder="1" applyAlignment="1">
      <alignment vertical="center"/>
    </xf>
    <xf numFmtId="192" fontId="3" fillId="0" borderId="54" xfId="0" applyNumberFormat="1" applyFont="1" applyBorder="1" applyAlignment="1">
      <alignment vertical="center"/>
    </xf>
    <xf numFmtId="193" fontId="3" fillId="0" borderId="55" xfId="0" applyNumberFormat="1" applyFont="1" applyFill="1" applyBorder="1" applyAlignment="1">
      <alignment vertical="center"/>
    </xf>
    <xf numFmtId="193" fontId="3" fillId="0" borderId="54" xfId="0" applyNumberFormat="1" applyFont="1" applyFill="1" applyBorder="1" applyAlignment="1">
      <alignment vertical="center"/>
    </xf>
    <xf numFmtId="194" fontId="3" fillId="0" borderId="47" xfId="0" applyNumberFormat="1" applyFont="1" applyBorder="1" applyAlignment="1">
      <alignment vertical="center"/>
    </xf>
    <xf numFmtId="194" fontId="3" fillId="0" borderId="48" xfId="0" applyNumberFormat="1" applyFont="1" applyBorder="1" applyAlignment="1">
      <alignment vertical="center"/>
    </xf>
    <xf numFmtId="192" fontId="3" fillId="0" borderId="56" xfId="0" applyNumberFormat="1" applyFont="1" applyBorder="1" applyAlignment="1">
      <alignment vertical="center"/>
    </xf>
    <xf numFmtId="192" fontId="3" fillId="0" borderId="32" xfId="0" applyNumberFormat="1" applyFont="1" applyBorder="1" applyAlignment="1">
      <alignment vertical="center"/>
    </xf>
    <xf numFmtId="192" fontId="3" fillId="0" borderId="57" xfId="0" applyNumberFormat="1" applyFont="1" applyBorder="1" applyAlignment="1">
      <alignment vertical="center"/>
    </xf>
    <xf numFmtId="192" fontId="3" fillId="0" borderId="58" xfId="0" applyNumberFormat="1" applyFont="1" applyBorder="1" applyAlignment="1">
      <alignment vertical="center"/>
    </xf>
    <xf numFmtId="192" fontId="3" fillId="0" borderId="59" xfId="0" applyNumberFormat="1" applyFont="1" applyBorder="1" applyAlignment="1">
      <alignment vertical="center"/>
    </xf>
    <xf numFmtId="194" fontId="3" fillId="0" borderId="32" xfId="0" applyNumberFormat="1" applyFont="1" applyBorder="1" applyAlignment="1">
      <alignment vertical="center"/>
    </xf>
    <xf numFmtId="194" fontId="3" fillId="0" borderId="60" xfId="0" applyNumberFormat="1" applyFont="1" applyBorder="1" applyAlignment="1">
      <alignment vertical="center"/>
    </xf>
    <xf numFmtId="189" fontId="3" fillId="0" borderId="61" xfId="0" applyNumberFormat="1" applyFont="1" applyFill="1" applyBorder="1" applyAlignment="1">
      <alignment vertical="center"/>
    </xf>
    <xf numFmtId="189" fontId="3" fillId="0" borderId="62" xfId="0" applyNumberFormat="1" applyFont="1" applyFill="1" applyBorder="1" applyAlignment="1">
      <alignment vertical="center"/>
    </xf>
    <xf numFmtId="189" fontId="3" fillId="0" borderId="60" xfId="0" applyNumberFormat="1" applyFont="1" applyFill="1" applyBorder="1" applyAlignment="1">
      <alignment vertical="center"/>
    </xf>
    <xf numFmtId="192" fontId="3" fillId="0" borderId="60" xfId="0" applyNumberFormat="1" applyFont="1" applyBorder="1" applyAlignment="1">
      <alignment vertical="center"/>
    </xf>
    <xf numFmtId="193" fontId="3" fillId="0" borderId="62" xfId="0" applyNumberFormat="1" applyFont="1" applyFill="1" applyBorder="1" applyAlignment="1">
      <alignment vertical="center"/>
    </xf>
    <xf numFmtId="189" fontId="3" fillId="0" borderId="47" xfId="0" applyNumberFormat="1" applyFont="1" applyFill="1" applyBorder="1" applyAlignment="1">
      <alignment vertical="center"/>
    </xf>
    <xf numFmtId="192" fontId="3" fillId="0" borderId="47" xfId="0" applyNumberFormat="1" applyFont="1" applyFill="1" applyBorder="1" applyAlignment="1">
      <alignment vertical="center"/>
    </xf>
    <xf numFmtId="192" fontId="3" fillId="0" borderId="48" xfId="0" applyNumberFormat="1" applyFont="1" applyFill="1" applyBorder="1" applyAlignment="1">
      <alignment vertical="center"/>
    </xf>
    <xf numFmtId="189" fontId="3" fillId="0" borderId="53" xfId="0" applyNumberFormat="1" applyFont="1" applyFill="1" applyBorder="1" applyAlignment="1">
      <alignment vertical="center"/>
    </xf>
    <xf numFmtId="192" fontId="3" fillId="0" borderId="53" xfId="0" applyNumberFormat="1" applyFont="1" applyFill="1" applyBorder="1" applyAlignment="1">
      <alignment vertical="center"/>
    </xf>
    <xf numFmtId="192" fontId="3" fillId="0" borderId="54" xfId="0" applyNumberFormat="1" applyFont="1" applyFill="1" applyBorder="1" applyAlignment="1">
      <alignment vertical="center"/>
    </xf>
    <xf numFmtId="194" fontId="3" fillId="0" borderId="1" xfId="0" applyNumberFormat="1" applyFont="1" applyBorder="1" applyAlignment="1">
      <alignment vertical="center"/>
    </xf>
    <xf numFmtId="192" fontId="3" fillId="0" borderId="51" xfId="0" applyNumberFormat="1" applyFont="1" applyFill="1" applyBorder="1" applyAlignment="1">
      <alignment vertical="center"/>
    </xf>
    <xf numFmtId="192" fontId="3" fillId="0" borderId="63" xfId="0" applyNumberFormat="1" applyFont="1" applyFill="1" applyBorder="1" applyAlignment="1">
      <alignment vertical="center"/>
    </xf>
    <xf numFmtId="192" fontId="3" fillId="0" borderId="42" xfId="0" applyNumberFormat="1" applyFont="1" applyFill="1" applyBorder="1" applyAlignment="1">
      <alignment vertical="center"/>
    </xf>
    <xf numFmtId="192" fontId="3" fillId="0" borderId="57" xfId="0" applyNumberFormat="1" applyFont="1" applyFill="1" applyBorder="1" applyAlignment="1">
      <alignment vertical="center"/>
    </xf>
    <xf numFmtId="192" fontId="3" fillId="0" borderId="58" xfId="0" applyNumberFormat="1" applyFont="1" applyFill="1" applyBorder="1" applyAlignment="1">
      <alignment vertical="center"/>
    </xf>
    <xf numFmtId="192" fontId="3" fillId="0" borderId="59" xfId="0" applyNumberFormat="1" applyFont="1" applyFill="1" applyBorder="1" applyAlignment="1">
      <alignment vertical="center"/>
    </xf>
    <xf numFmtId="192" fontId="3" fillId="0" borderId="52" xfId="0" applyNumberFormat="1" applyFont="1" applyFill="1" applyBorder="1" applyAlignment="1">
      <alignment vertical="center"/>
    </xf>
    <xf numFmtId="192" fontId="3" fillId="0" borderId="56" xfId="0" applyNumberFormat="1" applyFont="1" applyFill="1" applyBorder="1" applyAlignment="1">
      <alignment vertical="center"/>
    </xf>
    <xf numFmtId="192" fontId="3" fillId="0" borderId="32" xfId="0" applyNumberFormat="1" applyFont="1" applyFill="1" applyBorder="1" applyAlignment="1">
      <alignment vertical="center"/>
    </xf>
    <xf numFmtId="192" fontId="3" fillId="0" borderId="64" xfId="0" applyNumberFormat="1" applyFont="1" applyFill="1" applyBorder="1" applyAlignment="1">
      <alignment vertical="center"/>
    </xf>
    <xf numFmtId="189" fontId="3" fillId="0" borderId="61" xfId="0" applyNumberFormat="1" applyFont="1" applyBorder="1" applyAlignment="1">
      <alignment vertical="center"/>
    </xf>
    <xf numFmtId="189" fontId="3" fillId="0" borderId="32" xfId="0" applyNumberFormat="1" applyFont="1" applyBorder="1" applyAlignment="1">
      <alignment vertical="center"/>
    </xf>
    <xf numFmtId="189" fontId="3" fillId="0" borderId="60" xfId="0" applyNumberFormat="1" applyFont="1" applyBorder="1" applyAlignment="1">
      <alignment vertical="center"/>
    </xf>
    <xf numFmtId="192" fontId="3" fillId="0" borderId="61" xfId="0" applyNumberFormat="1" applyFont="1" applyFill="1" applyBorder="1" applyAlignment="1">
      <alignment vertical="center"/>
    </xf>
    <xf numFmtId="192" fontId="3" fillId="0" borderId="60" xfId="0" applyNumberFormat="1" applyFont="1" applyFill="1" applyBorder="1" applyAlignment="1">
      <alignment vertical="center"/>
    </xf>
    <xf numFmtId="189" fontId="3" fillId="0" borderId="2" xfId="0" applyNumberFormat="1" applyFont="1" applyBorder="1" applyAlignment="1">
      <alignment vertical="center"/>
    </xf>
    <xf numFmtId="189" fontId="3" fillId="0" borderId="3" xfId="0" applyNumberFormat="1" applyFont="1" applyBorder="1" applyAlignment="1">
      <alignment vertical="center"/>
    </xf>
    <xf numFmtId="189" fontId="3" fillId="0" borderId="22" xfId="0" applyNumberFormat="1" applyFont="1" applyBorder="1" applyAlignment="1">
      <alignment vertical="center"/>
    </xf>
    <xf numFmtId="189" fontId="3" fillId="0" borderId="65" xfId="0" applyNumberFormat="1" applyFont="1" applyFill="1" applyBorder="1" applyAlignment="1">
      <alignment vertical="center"/>
    </xf>
    <xf numFmtId="192" fontId="3" fillId="0" borderId="41" xfId="0" applyNumberFormat="1" applyFont="1" applyBorder="1" applyAlignment="1">
      <alignment vertical="center"/>
    </xf>
    <xf numFmtId="192" fontId="3" fillId="0" borderId="3" xfId="0" applyNumberFormat="1" applyFont="1" applyBorder="1" applyAlignment="1">
      <alignment vertical="center"/>
    </xf>
    <xf numFmtId="192" fontId="3" fillId="0" borderId="22" xfId="0" applyNumberFormat="1" applyFont="1" applyBorder="1" applyAlignment="1">
      <alignment vertical="center"/>
    </xf>
    <xf numFmtId="0" fontId="10" fillId="0" borderId="0" xfId="0" applyFont="1"/>
    <xf numFmtId="189" fontId="10" fillId="0" borderId="0" xfId="0" applyNumberFormat="1" applyFont="1"/>
    <xf numFmtId="192" fontId="5" fillId="0" borderId="0" xfId="0" applyNumberFormat="1" applyFont="1" applyFill="1"/>
    <xf numFmtId="194" fontId="3" fillId="0" borderId="66" xfId="0" applyNumberFormat="1" applyFont="1" applyBorder="1" applyAlignment="1">
      <alignment vertical="center"/>
    </xf>
    <xf numFmtId="194" fontId="3" fillId="0" borderId="63" xfId="0" applyNumberFormat="1" applyFont="1" applyBorder="1" applyAlignment="1">
      <alignment vertical="center"/>
    </xf>
    <xf numFmtId="193" fontId="3" fillId="0" borderId="67" xfId="0" applyNumberFormat="1" applyFont="1" applyBorder="1" applyAlignment="1">
      <alignment vertical="center"/>
    </xf>
    <xf numFmtId="193" fontId="3" fillId="0" borderId="68" xfId="0" applyNumberFormat="1" applyFont="1" applyBorder="1" applyAlignment="1">
      <alignment vertical="center"/>
    </xf>
    <xf numFmtId="189" fontId="3" fillId="0" borderId="49" xfId="0" applyNumberFormat="1" applyFont="1" applyBorder="1" applyAlignment="1">
      <alignment vertical="center"/>
    </xf>
    <xf numFmtId="193" fontId="3" fillId="0" borderId="49" xfId="0" applyNumberFormat="1" applyFont="1" applyBorder="1" applyAlignment="1">
      <alignment vertical="center"/>
    </xf>
    <xf numFmtId="193" fontId="3" fillId="0" borderId="57" xfId="0" applyNumberFormat="1" applyFont="1" applyBorder="1" applyAlignment="1">
      <alignment vertical="center"/>
    </xf>
    <xf numFmtId="193" fontId="3" fillId="0" borderId="55" xfId="0" applyNumberFormat="1" applyFont="1" applyBorder="1" applyAlignment="1">
      <alignment vertical="center"/>
    </xf>
    <xf numFmtId="193" fontId="3" fillId="0" borderId="59" xfId="0" applyNumberFormat="1" applyFont="1" applyBorder="1" applyAlignment="1">
      <alignment vertical="center"/>
    </xf>
    <xf numFmtId="193" fontId="3" fillId="0" borderId="57" xfId="0" applyNumberFormat="1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193" fontId="3" fillId="0" borderId="59" xfId="0" applyNumberFormat="1" applyFont="1" applyFill="1" applyBorder="1" applyAlignment="1">
      <alignment vertical="center"/>
    </xf>
    <xf numFmtId="193" fontId="3" fillId="0" borderId="64" xfId="0" applyNumberFormat="1" applyFont="1" applyBorder="1" applyAlignment="1">
      <alignment vertical="center"/>
    </xf>
    <xf numFmtId="192" fontId="3" fillId="0" borderId="5" xfId="0" applyNumberFormat="1" applyFont="1" applyBorder="1" applyAlignment="1">
      <alignment vertical="center"/>
    </xf>
    <xf numFmtId="189" fontId="9" fillId="0" borderId="0" xfId="0" applyNumberFormat="1" applyFont="1"/>
    <xf numFmtId="0" fontId="9" fillId="0" borderId="0" xfId="0" applyFont="1"/>
    <xf numFmtId="192" fontId="5" fillId="0" borderId="0" xfId="0" applyNumberFormat="1" applyFont="1"/>
    <xf numFmtId="193" fontId="3" fillId="2" borderId="49" xfId="0" applyNumberFormat="1" applyFont="1" applyFill="1" applyBorder="1" applyAlignment="1">
      <alignment vertical="center"/>
    </xf>
    <xf numFmtId="193" fontId="3" fillId="2" borderId="55" xfId="0" applyNumberFormat="1" applyFont="1" applyFill="1" applyBorder="1" applyAlignment="1">
      <alignment vertical="center"/>
    </xf>
    <xf numFmtId="193" fontId="3" fillId="2" borderId="62" xfId="0" applyNumberFormat="1" applyFont="1" applyFill="1" applyBorder="1" applyAlignment="1">
      <alignment vertical="center"/>
    </xf>
    <xf numFmtId="193" fontId="3" fillId="0" borderId="32" xfId="0" applyNumberFormat="1" applyFont="1" applyFill="1" applyBorder="1" applyAlignment="1">
      <alignment vertical="center"/>
    </xf>
    <xf numFmtId="193" fontId="3" fillId="0" borderId="51" xfId="0" applyNumberFormat="1" applyFont="1" applyFill="1" applyBorder="1" applyAlignment="1">
      <alignment vertical="center"/>
    </xf>
    <xf numFmtId="193" fontId="3" fillId="0" borderId="47" xfId="0" applyNumberFormat="1" applyFont="1" applyFill="1" applyBorder="1" applyAlignment="1">
      <alignment vertical="center"/>
    </xf>
    <xf numFmtId="193" fontId="3" fillId="0" borderId="0" xfId="0" applyNumberFormat="1" applyFont="1" applyFill="1" applyBorder="1" applyAlignment="1">
      <alignment vertical="center"/>
    </xf>
    <xf numFmtId="192" fontId="3" fillId="0" borderId="0" xfId="0" applyNumberFormat="1" applyFont="1" applyFill="1" applyBorder="1" applyAlignment="1">
      <alignment vertical="center"/>
    </xf>
    <xf numFmtId="194" fontId="3" fillId="0" borderId="0" xfId="0" applyNumberFormat="1" applyFont="1" applyFill="1" applyBorder="1" applyAlignment="1">
      <alignment vertical="center"/>
    </xf>
    <xf numFmtId="189" fontId="3" fillId="0" borderId="0" xfId="0" applyNumberFormat="1" applyFont="1" applyFill="1" applyBorder="1" applyAlignment="1">
      <alignment vertical="center"/>
    </xf>
    <xf numFmtId="193" fontId="3" fillId="0" borderId="58" xfId="0" applyNumberFormat="1" applyFont="1" applyFill="1" applyBorder="1" applyAlignment="1">
      <alignment vertical="center"/>
    </xf>
    <xf numFmtId="193" fontId="3" fillId="0" borderId="53" xfId="0" applyNumberFormat="1" applyFont="1" applyFill="1" applyBorder="1" applyAlignment="1">
      <alignment vertical="center"/>
    </xf>
    <xf numFmtId="189" fontId="3" fillId="0" borderId="32" xfId="0" applyNumberFormat="1" applyFont="1" applyFill="1" applyBorder="1" applyAlignment="1">
      <alignment vertical="center"/>
    </xf>
    <xf numFmtId="194" fontId="3" fillId="0" borderId="22" xfId="0" applyNumberFormat="1" applyFont="1" applyFill="1" applyBorder="1" applyAlignment="1">
      <alignment vertical="center"/>
    </xf>
    <xf numFmtId="194" fontId="3" fillId="0" borderId="65" xfId="0" applyNumberFormat="1" applyFont="1" applyFill="1" applyBorder="1" applyAlignment="1">
      <alignment vertical="center"/>
    </xf>
    <xf numFmtId="192" fontId="3" fillId="0" borderId="41" xfId="0" applyNumberFormat="1" applyFont="1" applyFill="1" applyBorder="1" applyAlignment="1">
      <alignment vertical="center"/>
    </xf>
    <xf numFmtId="193" fontId="14" fillId="0" borderId="0" xfId="0" applyNumberFormat="1" applyFont="1" applyFill="1"/>
    <xf numFmtId="193" fontId="14" fillId="0" borderId="0" xfId="0" applyNumberFormat="1" applyFont="1" applyFill="1" applyAlignment="1">
      <alignment horizontal="center"/>
    </xf>
    <xf numFmtId="196" fontId="14" fillId="0" borderId="0" xfId="0" applyNumberFormat="1" applyFont="1" applyFill="1"/>
    <xf numFmtId="193" fontId="14" fillId="0" borderId="0" xfId="0" applyNumberFormat="1" applyFont="1"/>
    <xf numFmtId="193" fontId="3" fillId="2" borderId="57" xfId="0" applyNumberFormat="1" applyFont="1" applyFill="1" applyBorder="1" applyAlignment="1">
      <alignment vertical="center"/>
    </xf>
    <xf numFmtId="193" fontId="3" fillId="2" borderId="59" xfId="0" applyNumberFormat="1" applyFont="1" applyFill="1" applyBorder="1" applyAlignment="1">
      <alignment vertical="center"/>
    </xf>
    <xf numFmtId="193" fontId="3" fillId="2" borderId="64" xfId="0" applyNumberFormat="1" applyFont="1" applyFill="1" applyBorder="1" applyAlignment="1">
      <alignment vertical="center"/>
    </xf>
    <xf numFmtId="194" fontId="3" fillId="0" borderId="3" xfId="0" applyNumberFormat="1" applyFont="1" applyBorder="1" applyAlignment="1">
      <alignment vertical="center"/>
    </xf>
    <xf numFmtId="194" fontId="3" fillId="0" borderId="22" xfId="0" applyNumberFormat="1" applyFont="1" applyBorder="1" applyAlignment="1">
      <alignment vertical="center"/>
    </xf>
    <xf numFmtId="192" fontId="3" fillId="2" borderId="5" xfId="0" applyNumberFormat="1" applyFont="1" applyFill="1" applyBorder="1" applyAlignment="1">
      <alignment vertical="center"/>
    </xf>
    <xf numFmtId="187" fontId="3" fillId="0" borderId="0" xfId="0" applyNumberFormat="1" applyFont="1" applyAlignment="1">
      <alignment vertical="center"/>
    </xf>
    <xf numFmtId="192" fontId="10" fillId="0" borderId="0" xfId="0" applyNumberFormat="1" applyFont="1"/>
    <xf numFmtId="0" fontId="14" fillId="0" borderId="0" xfId="0" applyFont="1"/>
    <xf numFmtId="189" fontId="14" fillId="0" borderId="0" xfId="0" applyNumberFormat="1" applyFont="1"/>
    <xf numFmtId="193" fontId="3" fillId="0" borderId="64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4" fillId="0" borderId="0" xfId="0" applyFont="1" applyAlignment="1">
      <alignment horizontal="left" vertical="center"/>
    </xf>
    <xf numFmtId="189" fontId="10" fillId="0" borderId="0" xfId="0" applyNumberFormat="1" applyFont="1" applyBorder="1"/>
    <xf numFmtId="189" fontId="6" fillId="0" borderId="43" xfId="0" applyNumberFormat="1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/>
    </xf>
    <xf numFmtId="0" fontId="7" fillId="0" borderId="69" xfId="0" applyFont="1" applyFill="1" applyBorder="1" applyAlignment="1">
      <alignment horizontal="center"/>
    </xf>
    <xf numFmtId="189" fontId="7" fillId="0" borderId="70" xfId="0" applyNumberFormat="1" applyFont="1" applyFill="1" applyBorder="1" applyAlignment="1">
      <alignment vertical="top" textRotation="255"/>
    </xf>
    <xf numFmtId="189" fontId="7" fillId="0" borderId="46" xfId="0" applyNumberFormat="1" applyFont="1" applyFill="1" applyBorder="1" applyAlignment="1">
      <alignment vertical="top" textRotation="255"/>
    </xf>
    <xf numFmtId="189" fontId="7" fillId="0" borderId="45" xfId="0" applyNumberFormat="1" applyFont="1" applyFill="1" applyBorder="1" applyAlignment="1">
      <alignment vertical="top" textRotation="255"/>
    </xf>
    <xf numFmtId="189" fontId="3" fillId="0" borderId="37" xfId="0" applyNumberFormat="1" applyFont="1" applyFill="1" applyBorder="1" applyAlignment="1">
      <alignment vertical="center"/>
    </xf>
    <xf numFmtId="189" fontId="3" fillId="0" borderId="0" xfId="0" applyNumberFormat="1" applyFont="1"/>
    <xf numFmtId="189" fontId="7" fillId="0" borderId="44" xfId="0" applyNumberFormat="1" applyFont="1" applyFill="1" applyBorder="1" applyAlignment="1">
      <alignment vertical="top" textRotation="255"/>
    </xf>
    <xf numFmtId="194" fontId="3" fillId="0" borderId="1" xfId="0" applyNumberFormat="1" applyFont="1" applyFill="1" applyBorder="1" applyAlignment="1">
      <alignment horizontal="right" vertical="center"/>
    </xf>
    <xf numFmtId="194" fontId="3" fillId="0" borderId="66" xfId="0" applyNumberFormat="1" applyFont="1" applyFill="1" applyBorder="1" applyAlignment="1">
      <alignment horizontal="right" vertical="center"/>
    </xf>
    <xf numFmtId="194" fontId="3" fillId="0" borderId="63" xfId="0" applyNumberFormat="1" applyFont="1" applyFill="1" applyBorder="1" applyAlignment="1">
      <alignment horizontal="right" vertical="center"/>
    </xf>
    <xf numFmtId="189" fontId="3" fillId="0" borderId="66" xfId="0" applyNumberFormat="1" applyFont="1" applyFill="1" applyBorder="1" applyAlignment="1">
      <alignment horizontal="right" vertical="center"/>
    </xf>
    <xf numFmtId="189" fontId="3" fillId="0" borderId="63" xfId="0" applyNumberFormat="1" applyFont="1" applyFill="1" applyBorder="1" applyAlignment="1">
      <alignment horizontal="right" vertical="center"/>
    </xf>
    <xf numFmtId="192" fontId="3" fillId="0" borderId="51" xfId="0" applyNumberFormat="1" applyFont="1" applyFill="1" applyBorder="1" applyAlignment="1">
      <alignment horizontal="right" vertical="center"/>
    </xf>
    <xf numFmtId="192" fontId="3" fillId="0" borderId="67" xfId="0" applyNumberFormat="1" applyFont="1" applyFill="1" applyBorder="1" applyAlignment="1">
      <alignment horizontal="right" vertical="center"/>
    </xf>
    <xf numFmtId="192" fontId="3" fillId="0" borderId="63" xfId="0" applyNumberFormat="1" applyFont="1" applyFill="1" applyBorder="1" applyAlignment="1">
      <alignment horizontal="right" vertical="center"/>
    </xf>
    <xf numFmtId="193" fontId="3" fillId="0" borderId="1" xfId="0" applyNumberFormat="1" applyFont="1" applyFill="1" applyBorder="1" applyAlignment="1">
      <alignment horizontal="right" vertical="center"/>
    </xf>
    <xf numFmtId="193" fontId="3" fillId="0" borderId="66" xfId="0" applyNumberFormat="1" applyFont="1" applyFill="1" applyBorder="1" applyAlignment="1">
      <alignment horizontal="right" vertical="center"/>
    </xf>
    <xf numFmtId="193" fontId="3" fillId="0" borderId="68" xfId="0" applyNumberFormat="1" applyFont="1" applyFill="1" applyBorder="1" applyAlignment="1">
      <alignment horizontal="right" vertical="center"/>
    </xf>
    <xf numFmtId="194" fontId="3" fillId="0" borderId="42" xfId="0" applyNumberFormat="1" applyFont="1" applyFill="1" applyBorder="1" applyAlignment="1">
      <alignment horizontal="right" vertical="center"/>
    </xf>
    <xf numFmtId="194" fontId="3" fillId="0" borderId="47" xfId="0" applyNumberFormat="1" applyFont="1" applyFill="1" applyBorder="1" applyAlignment="1">
      <alignment horizontal="right" vertical="center"/>
    </xf>
    <xf numFmtId="194" fontId="3" fillId="0" borderId="48" xfId="0" applyNumberFormat="1" applyFont="1" applyFill="1" applyBorder="1" applyAlignment="1">
      <alignment horizontal="right" vertical="center"/>
    </xf>
    <xf numFmtId="194" fontId="3" fillId="0" borderId="49" xfId="0" applyNumberFormat="1" applyFont="1" applyFill="1" applyBorder="1" applyAlignment="1">
      <alignment horizontal="right" vertical="center"/>
    </xf>
    <xf numFmtId="189" fontId="3" fillId="0" borderId="42" xfId="0" applyNumberFormat="1" applyFont="1" applyFill="1" applyBorder="1" applyAlignment="1">
      <alignment horizontal="right" vertical="center"/>
    </xf>
    <xf numFmtId="189" fontId="3" fillId="0" borderId="47" xfId="0" applyNumberFormat="1" applyFont="1" applyFill="1" applyBorder="1" applyAlignment="1">
      <alignment horizontal="right" vertical="center"/>
    </xf>
    <xf numFmtId="189" fontId="3" fillId="0" borderId="48" xfId="0" applyNumberFormat="1" applyFont="1" applyFill="1" applyBorder="1" applyAlignment="1">
      <alignment horizontal="right" vertical="center"/>
    </xf>
    <xf numFmtId="192" fontId="3" fillId="0" borderId="49" xfId="0" applyNumberFormat="1" applyFont="1" applyFill="1" applyBorder="1" applyAlignment="1">
      <alignment horizontal="right" vertical="center"/>
    </xf>
    <xf numFmtId="192" fontId="3" fillId="0" borderId="48" xfId="0" applyNumberFormat="1" applyFont="1" applyFill="1" applyBorder="1" applyAlignment="1">
      <alignment horizontal="right" vertical="center"/>
    </xf>
    <xf numFmtId="193" fontId="3" fillId="0" borderId="47" xfId="0" applyNumberFormat="1" applyFont="1" applyFill="1" applyBorder="1" applyAlignment="1">
      <alignment horizontal="right" vertical="center"/>
    </xf>
    <xf numFmtId="193" fontId="3" fillId="0" borderId="57" xfId="0" applyNumberFormat="1" applyFont="1" applyFill="1" applyBorder="1" applyAlignment="1">
      <alignment horizontal="right" vertical="center"/>
    </xf>
    <xf numFmtId="189" fontId="3" fillId="0" borderId="71" xfId="0" applyNumberFormat="1" applyFont="1" applyFill="1" applyBorder="1" applyAlignment="1">
      <alignment vertical="center"/>
    </xf>
    <xf numFmtId="192" fontId="3" fillId="0" borderId="58" xfId="0" applyNumberFormat="1" applyFont="1" applyFill="1" applyBorder="1" applyAlignment="1">
      <alignment horizontal="right" vertical="center"/>
    </xf>
    <xf numFmtId="189" fontId="3" fillId="0" borderId="61" xfId="0" applyNumberFormat="1" applyFont="1" applyFill="1" applyBorder="1" applyAlignment="1">
      <alignment horizontal="right" vertical="center"/>
    </xf>
    <xf numFmtId="189" fontId="3" fillId="0" borderId="32" xfId="0" applyNumberFormat="1" applyFont="1" applyFill="1" applyBorder="1" applyAlignment="1">
      <alignment horizontal="right" vertical="center"/>
    </xf>
    <xf numFmtId="189" fontId="3" fillId="0" borderId="60" xfId="0" applyNumberFormat="1" applyFont="1" applyFill="1" applyBorder="1" applyAlignment="1">
      <alignment horizontal="right" vertical="center"/>
    </xf>
    <xf numFmtId="189" fontId="3" fillId="0" borderId="62" xfId="0" applyNumberFormat="1" applyFont="1" applyFill="1" applyBorder="1" applyAlignment="1">
      <alignment horizontal="right" vertical="center"/>
    </xf>
    <xf numFmtId="192" fontId="3" fillId="0" borderId="62" xfId="0" applyNumberFormat="1" applyFont="1" applyFill="1" applyBorder="1" applyAlignment="1">
      <alignment horizontal="right" vertical="center"/>
    </xf>
    <xf numFmtId="192" fontId="3" fillId="0" borderId="60" xfId="0" applyNumberFormat="1" applyFont="1" applyFill="1" applyBorder="1" applyAlignment="1">
      <alignment horizontal="right" vertical="center"/>
    </xf>
    <xf numFmtId="193" fontId="3" fillId="0" borderId="32" xfId="0" applyNumberFormat="1" applyFont="1" applyFill="1" applyBorder="1" applyAlignment="1">
      <alignment horizontal="right" vertical="center"/>
    </xf>
    <xf numFmtId="193" fontId="3" fillId="0" borderId="64" xfId="0" applyNumberFormat="1" applyFont="1" applyFill="1" applyBorder="1" applyAlignment="1">
      <alignment horizontal="right" vertical="center"/>
    </xf>
    <xf numFmtId="189" fontId="3" fillId="0" borderId="49" xfId="0" applyNumberFormat="1" applyFont="1" applyFill="1" applyBorder="1" applyAlignment="1">
      <alignment horizontal="right" vertical="center"/>
    </xf>
    <xf numFmtId="189" fontId="3" fillId="0" borderId="52" xfId="0" applyNumberFormat="1" applyFont="1" applyFill="1" applyBorder="1" applyAlignment="1">
      <alignment horizontal="right" vertical="center"/>
    </xf>
    <xf numFmtId="189" fontId="3" fillId="0" borderId="53" xfId="0" applyNumberFormat="1" applyFont="1" applyFill="1" applyBorder="1" applyAlignment="1">
      <alignment horizontal="right" vertical="center"/>
    </xf>
    <xf numFmtId="189" fontId="3" fillId="0" borderId="54" xfId="0" applyNumberFormat="1" applyFont="1" applyFill="1" applyBorder="1" applyAlignment="1">
      <alignment horizontal="right" vertical="center"/>
    </xf>
    <xf numFmtId="189" fontId="3" fillId="0" borderId="55" xfId="0" applyNumberFormat="1" applyFont="1" applyFill="1" applyBorder="1" applyAlignment="1">
      <alignment horizontal="right" vertical="center"/>
    </xf>
    <xf numFmtId="192" fontId="3" fillId="0" borderId="55" xfId="0" applyNumberFormat="1" applyFont="1" applyFill="1" applyBorder="1" applyAlignment="1">
      <alignment horizontal="right" vertical="center"/>
    </xf>
    <xf numFmtId="192" fontId="3" fillId="0" borderId="54" xfId="0" applyNumberFormat="1" applyFont="1" applyFill="1" applyBorder="1" applyAlignment="1">
      <alignment horizontal="right" vertical="center"/>
    </xf>
    <xf numFmtId="193" fontId="3" fillId="0" borderId="53" xfId="0" applyNumberFormat="1" applyFont="1" applyFill="1" applyBorder="1" applyAlignment="1">
      <alignment horizontal="right" vertical="center"/>
    </xf>
    <xf numFmtId="193" fontId="3" fillId="0" borderId="59" xfId="0" applyNumberFormat="1" applyFont="1" applyFill="1" applyBorder="1" applyAlignment="1">
      <alignment horizontal="right" vertical="center"/>
    </xf>
    <xf numFmtId="192" fontId="3" fillId="0" borderId="47" xfId="0" applyNumberFormat="1" applyFont="1" applyFill="1" applyBorder="1" applyAlignment="1">
      <alignment horizontal="right" vertical="center"/>
    </xf>
    <xf numFmtId="192" fontId="3" fillId="0" borderId="53" xfId="0" applyNumberFormat="1" applyFont="1" applyFill="1" applyBorder="1" applyAlignment="1">
      <alignment horizontal="right" vertical="center"/>
    </xf>
    <xf numFmtId="189" fontId="3" fillId="0" borderId="3" xfId="0" applyNumberFormat="1" applyFont="1" applyFill="1" applyBorder="1" applyAlignment="1">
      <alignment horizontal="right" vertical="center"/>
    </xf>
    <xf numFmtId="189" fontId="3" fillId="0" borderId="22" xfId="0" applyNumberFormat="1" applyFont="1" applyFill="1" applyBorder="1" applyAlignment="1">
      <alignment horizontal="right" vertical="center"/>
    </xf>
    <xf numFmtId="189" fontId="3" fillId="0" borderId="4" xfId="0" applyNumberFormat="1" applyFont="1" applyFill="1" applyBorder="1" applyAlignment="1">
      <alignment horizontal="right" vertical="center"/>
    </xf>
    <xf numFmtId="192" fontId="3" fillId="0" borderId="3" xfId="0" applyNumberFormat="1" applyFont="1" applyFill="1" applyBorder="1" applyAlignment="1">
      <alignment horizontal="right" vertical="center"/>
    </xf>
    <xf numFmtId="192" fontId="3" fillId="0" borderId="22" xfId="0" applyNumberFormat="1" applyFont="1" applyFill="1" applyBorder="1" applyAlignment="1">
      <alignment horizontal="right" vertical="center"/>
    </xf>
    <xf numFmtId="192" fontId="3" fillId="0" borderId="5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center"/>
    </xf>
    <xf numFmtId="189" fontId="7" fillId="0" borderId="0" xfId="0" applyNumberFormat="1" applyFont="1" applyFill="1" applyBorder="1" applyAlignment="1">
      <alignment vertical="top" textRotation="255"/>
    </xf>
    <xf numFmtId="0" fontId="3" fillId="0" borderId="0" xfId="0" applyFont="1" applyFill="1" applyBorder="1" applyAlignment="1">
      <alignment horizontal="center" vertical="center"/>
    </xf>
    <xf numFmtId="193" fontId="3" fillId="0" borderId="72" xfId="0" applyNumberFormat="1" applyFont="1" applyFill="1" applyBorder="1" applyAlignment="1">
      <alignment vertical="center"/>
    </xf>
    <xf numFmtId="0" fontId="15" fillId="0" borderId="36" xfId="0" applyFont="1" applyFill="1" applyBorder="1" applyAlignment="1">
      <alignment horizontal="center" vertical="center"/>
    </xf>
    <xf numFmtId="0" fontId="11" fillId="0" borderId="33" xfId="0" applyFont="1" applyFill="1" applyBorder="1"/>
    <xf numFmtId="189" fontId="10" fillId="0" borderId="0" xfId="0" applyNumberFormat="1" applyFont="1" applyFill="1" applyBorder="1"/>
    <xf numFmtId="189" fontId="3" fillId="0" borderId="21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189" fontId="4" fillId="0" borderId="0" xfId="0" applyNumberFormat="1" applyFont="1" applyBorder="1"/>
    <xf numFmtId="189" fontId="5" fillId="0" borderId="0" xfId="0" applyNumberFormat="1" applyFont="1" applyBorder="1"/>
    <xf numFmtId="189" fontId="5" fillId="0" borderId="0" xfId="0" applyNumberFormat="1" applyFont="1" applyFill="1" applyBorder="1"/>
    <xf numFmtId="189" fontId="5" fillId="0" borderId="35" xfId="0" applyNumberFormat="1" applyFont="1" applyFill="1" applyBorder="1"/>
    <xf numFmtId="192" fontId="3" fillId="0" borderId="41" xfId="0" applyNumberFormat="1" applyFont="1" applyFill="1" applyBorder="1" applyAlignment="1">
      <alignment horizontal="right" vertical="center"/>
    </xf>
    <xf numFmtId="194" fontId="3" fillId="0" borderId="52" xfId="0" applyNumberFormat="1" applyFont="1" applyFill="1" applyBorder="1" applyAlignment="1">
      <alignment horizontal="right" vertical="center"/>
    </xf>
    <xf numFmtId="194" fontId="3" fillId="0" borderId="2" xfId="0" applyNumberFormat="1" applyFont="1" applyFill="1" applyBorder="1" applyAlignment="1">
      <alignment horizontal="right" vertical="center"/>
    </xf>
    <xf numFmtId="194" fontId="3" fillId="0" borderId="20" xfId="0" applyNumberFormat="1" applyFont="1" applyFill="1" applyBorder="1" applyAlignment="1">
      <alignment horizontal="right" vertical="center"/>
    </xf>
    <xf numFmtId="194" fontId="3" fillId="0" borderId="18" xfId="0" applyNumberFormat="1" applyFont="1" applyFill="1" applyBorder="1" applyAlignment="1">
      <alignment horizontal="right" vertical="center"/>
    </xf>
    <xf numFmtId="194" fontId="3" fillId="0" borderId="21" xfId="0" applyNumberFormat="1" applyFont="1" applyFill="1" applyBorder="1" applyAlignment="1">
      <alignment horizontal="right" vertical="center"/>
    </xf>
    <xf numFmtId="189" fontId="3" fillId="0" borderId="6" xfId="0" applyNumberFormat="1" applyFont="1" applyFill="1" applyBorder="1" applyAlignment="1">
      <alignment horizontal="right" vertical="center"/>
    </xf>
    <xf numFmtId="189" fontId="3" fillId="0" borderId="23" xfId="0" applyNumberFormat="1" applyFont="1" applyFill="1" applyBorder="1" applyAlignment="1">
      <alignment horizontal="right" vertical="center"/>
    </xf>
    <xf numFmtId="193" fontId="3" fillId="0" borderId="18" xfId="0" applyNumberFormat="1" applyFont="1" applyFill="1" applyBorder="1" applyAlignment="1">
      <alignment horizontal="right" vertical="center"/>
    </xf>
    <xf numFmtId="192" fontId="3" fillId="0" borderId="18" xfId="0" applyNumberFormat="1" applyFont="1" applyFill="1" applyBorder="1" applyAlignment="1">
      <alignment horizontal="right" vertical="center"/>
    </xf>
    <xf numFmtId="192" fontId="3" fillId="0" borderId="21" xfId="0" applyNumberFormat="1" applyFont="1" applyFill="1" applyBorder="1" applyAlignment="1">
      <alignment horizontal="right" vertical="center"/>
    </xf>
    <xf numFmtId="49" fontId="3" fillId="0" borderId="18" xfId="0" applyNumberFormat="1" applyFont="1" applyFill="1" applyBorder="1" applyAlignment="1">
      <alignment horizontal="right" vertical="center"/>
    </xf>
    <xf numFmtId="49" fontId="3" fillId="0" borderId="31" xfId="0" applyNumberFormat="1" applyFont="1" applyFill="1" applyBorder="1" applyAlignment="1">
      <alignment horizontal="right" vertical="center"/>
    </xf>
    <xf numFmtId="194" fontId="3" fillId="0" borderId="7" xfId="0" applyNumberFormat="1" applyFont="1" applyFill="1" applyBorder="1" applyAlignment="1">
      <alignment horizontal="right" vertical="center"/>
    </xf>
    <xf numFmtId="194" fontId="3" fillId="0" borderId="9" xfId="0" applyNumberFormat="1" applyFont="1" applyFill="1" applyBorder="1" applyAlignment="1">
      <alignment horizontal="right" vertical="center"/>
    </xf>
    <xf numFmtId="194" fontId="3" fillId="0" borderId="10" xfId="0" applyNumberFormat="1" applyFont="1" applyFill="1" applyBorder="1" applyAlignment="1">
      <alignment horizontal="right" vertical="center"/>
    </xf>
    <xf numFmtId="189" fontId="3" fillId="0" borderId="7" xfId="0" applyNumberFormat="1" applyFont="1" applyFill="1" applyBorder="1" applyAlignment="1">
      <alignment horizontal="right" vertical="center"/>
    </xf>
    <xf numFmtId="189" fontId="3" fillId="0" borderId="8" xfId="0" applyNumberFormat="1" applyFont="1" applyFill="1" applyBorder="1" applyAlignment="1">
      <alignment horizontal="right" vertical="center"/>
    </xf>
    <xf numFmtId="189" fontId="3" fillId="0" borderId="11" xfId="0" applyNumberFormat="1" applyFont="1" applyFill="1" applyBorder="1" applyAlignment="1">
      <alignment horizontal="right" vertical="center"/>
    </xf>
    <xf numFmtId="193" fontId="3" fillId="0" borderId="19" xfId="0" applyNumberFormat="1" applyFont="1" applyFill="1" applyBorder="1" applyAlignment="1">
      <alignment horizontal="right" vertical="center"/>
    </xf>
    <xf numFmtId="193" fontId="3" fillId="0" borderId="9" xfId="0" applyNumberFormat="1" applyFont="1" applyFill="1" applyBorder="1" applyAlignment="1">
      <alignment horizontal="right" vertical="center"/>
    </xf>
    <xf numFmtId="192" fontId="3" fillId="0" borderId="9" xfId="0" applyNumberFormat="1" applyFont="1" applyFill="1" applyBorder="1" applyAlignment="1">
      <alignment horizontal="right" vertical="center"/>
    </xf>
    <xf numFmtId="192" fontId="3" fillId="0" borderId="10" xfId="0" applyNumberFormat="1" applyFont="1" applyFill="1" applyBorder="1" applyAlignment="1">
      <alignment horizontal="right" vertical="center"/>
    </xf>
    <xf numFmtId="49" fontId="3" fillId="0" borderId="9" xfId="0" applyNumberFormat="1" applyFont="1" applyFill="1" applyBorder="1" applyAlignment="1">
      <alignment horizontal="right" vertical="center"/>
    </xf>
    <xf numFmtId="49" fontId="3" fillId="0" borderId="12" xfId="0" applyNumberFormat="1" applyFont="1" applyFill="1" applyBorder="1" applyAlignment="1">
      <alignment horizontal="right" vertical="center"/>
    </xf>
    <xf numFmtId="189" fontId="3" fillId="0" borderId="9" xfId="0" applyNumberFormat="1" applyFont="1" applyFill="1" applyBorder="1" applyAlignment="1">
      <alignment horizontal="right" vertical="center"/>
    </xf>
    <xf numFmtId="189" fontId="3" fillId="0" borderId="10" xfId="0" applyNumberFormat="1" applyFont="1" applyFill="1" applyBorder="1" applyAlignment="1">
      <alignment horizontal="right" vertical="center"/>
    </xf>
    <xf numFmtId="192" fontId="17" fillId="0" borderId="55" xfId="0" applyNumberFormat="1" applyFont="1" applyFill="1" applyBorder="1" applyAlignment="1">
      <alignment horizontal="right" vertical="center"/>
    </xf>
    <xf numFmtId="192" fontId="17" fillId="0" borderId="73" xfId="0" applyNumberFormat="1" applyFont="1" applyFill="1" applyBorder="1" applyAlignment="1">
      <alignment horizontal="right" vertical="center"/>
    </xf>
    <xf numFmtId="189" fontId="17" fillId="0" borderId="9" xfId="0" applyNumberFormat="1" applyFont="1" applyFill="1" applyBorder="1" applyAlignment="1">
      <alignment horizontal="right" vertical="center"/>
    </xf>
    <xf numFmtId="189" fontId="17" fillId="0" borderId="10" xfId="0" applyNumberFormat="1" applyFont="1" applyFill="1" applyBorder="1" applyAlignment="1">
      <alignment horizontal="right" vertical="center"/>
    </xf>
    <xf numFmtId="189" fontId="17" fillId="0" borderId="8" xfId="0" applyNumberFormat="1" applyFont="1" applyFill="1" applyBorder="1" applyAlignment="1">
      <alignment horizontal="right" vertical="center"/>
    </xf>
    <xf numFmtId="189" fontId="17" fillId="0" borderId="11" xfId="0" applyNumberFormat="1" applyFont="1" applyFill="1" applyBorder="1" applyAlignment="1">
      <alignment horizontal="right" vertical="center"/>
    </xf>
    <xf numFmtId="193" fontId="17" fillId="0" borderId="19" xfId="0" applyNumberFormat="1" applyFont="1" applyFill="1" applyBorder="1" applyAlignment="1">
      <alignment horizontal="right" vertical="center"/>
    </xf>
    <xf numFmtId="193" fontId="17" fillId="0" borderId="9" xfId="0" applyNumberFormat="1" applyFont="1" applyFill="1" applyBorder="1" applyAlignment="1">
      <alignment horizontal="right" vertical="center"/>
    </xf>
    <xf numFmtId="193" fontId="17" fillId="0" borderId="10" xfId="0" applyNumberFormat="1" applyFont="1" applyFill="1" applyBorder="1" applyAlignment="1">
      <alignment horizontal="right" vertical="center"/>
    </xf>
    <xf numFmtId="192" fontId="17" fillId="0" borderId="9" xfId="0" applyNumberFormat="1" applyFont="1" applyFill="1" applyBorder="1" applyAlignment="1">
      <alignment horizontal="right" vertical="center"/>
    </xf>
    <xf numFmtId="192" fontId="17" fillId="0" borderId="10" xfId="0" applyNumberFormat="1" applyFont="1" applyFill="1" applyBorder="1" applyAlignment="1">
      <alignment horizontal="right" vertical="center"/>
    </xf>
    <xf numFmtId="49" fontId="17" fillId="0" borderId="9" xfId="0" applyNumberFormat="1" applyFont="1" applyFill="1" applyBorder="1" applyAlignment="1">
      <alignment horizontal="right" vertical="center"/>
    </xf>
    <xf numFmtId="189" fontId="17" fillId="0" borderId="13" xfId="0" applyNumberFormat="1" applyFont="1" applyFill="1" applyBorder="1" applyAlignment="1">
      <alignment horizontal="right" vertical="center"/>
    </xf>
    <xf numFmtId="189" fontId="17" fillId="0" borderId="14" xfId="0" applyNumberFormat="1" applyFont="1" applyFill="1" applyBorder="1" applyAlignment="1">
      <alignment horizontal="right" vertical="center"/>
    </xf>
    <xf numFmtId="189" fontId="17" fillId="0" borderId="38" xfId="0" applyNumberFormat="1" applyFont="1" applyFill="1" applyBorder="1" applyAlignment="1">
      <alignment horizontal="right" vertical="center"/>
    </xf>
    <xf numFmtId="189" fontId="17" fillId="0" borderId="15" xfId="0" applyNumberFormat="1" applyFont="1" applyFill="1" applyBorder="1" applyAlignment="1">
      <alignment horizontal="right" vertical="center"/>
    </xf>
    <xf numFmtId="193" fontId="17" fillId="0" borderId="39" xfId="0" applyNumberFormat="1" applyFont="1" applyFill="1" applyBorder="1" applyAlignment="1">
      <alignment horizontal="right" vertical="center"/>
    </xf>
    <xf numFmtId="192" fontId="17" fillId="0" borderId="13" xfId="0" applyNumberFormat="1" applyFont="1" applyFill="1" applyBorder="1" applyAlignment="1">
      <alignment horizontal="right" vertical="center"/>
    </xf>
    <xf numFmtId="192" fontId="17" fillId="0" borderId="14" xfId="0" applyNumberFormat="1" applyFont="1" applyFill="1" applyBorder="1" applyAlignment="1">
      <alignment horizontal="right" vertical="center"/>
    </xf>
    <xf numFmtId="49" fontId="17" fillId="0" borderId="13" xfId="0" applyNumberFormat="1" applyFont="1" applyFill="1" applyBorder="1" applyAlignment="1">
      <alignment horizontal="right" vertical="center"/>
    </xf>
    <xf numFmtId="49" fontId="3" fillId="0" borderId="17" xfId="0" applyNumberFormat="1" applyFont="1" applyFill="1" applyBorder="1" applyAlignment="1">
      <alignment horizontal="right" vertical="center"/>
    </xf>
    <xf numFmtId="189" fontId="17" fillId="0" borderId="2" xfId="0" applyNumberFormat="1" applyFont="1" applyFill="1" applyBorder="1" applyAlignment="1">
      <alignment horizontal="right" vertical="center"/>
    </xf>
    <xf numFmtId="189" fontId="17" fillId="0" borderId="3" xfId="0" applyNumberFormat="1" applyFont="1" applyFill="1" applyBorder="1" applyAlignment="1">
      <alignment horizontal="right" vertical="center"/>
    </xf>
    <xf numFmtId="189" fontId="17" fillId="0" borderId="22" xfId="0" applyNumberFormat="1" applyFont="1" applyFill="1" applyBorder="1" applyAlignment="1">
      <alignment horizontal="right" vertical="center"/>
    </xf>
    <xf numFmtId="189" fontId="3" fillId="0" borderId="2" xfId="0" applyNumberFormat="1" applyFont="1" applyFill="1" applyBorder="1" applyAlignment="1">
      <alignment horizontal="right" vertical="center"/>
    </xf>
    <xf numFmtId="189" fontId="17" fillId="0" borderId="65" xfId="0" applyNumberFormat="1" applyFont="1" applyFill="1" applyBorder="1" applyAlignment="1">
      <alignment horizontal="right" vertical="center"/>
    </xf>
    <xf numFmtId="189" fontId="17" fillId="0" borderId="4" xfId="0" applyNumberFormat="1" applyFont="1" applyFill="1" applyBorder="1" applyAlignment="1">
      <alignment horizontal="right" vertical="center"/>
    </xf>
    <xf numFmtId="193" fontId="17" fillId="0" borderId="41" xfId="0" applyNumberFormat="1" applyFont="1" applyFill="1" applyBorder="1" applyAlignment="1">
      <alignment horizontal="right" vertical="center"/>
    </xf>
    <xf numFmtId="193" fontId="17" fillId="0" borderId="3" xfId="0" applyNumberFormat="1" applyFont="1" applyFill="1" applyBorder="1" applyAlignment="1">
      <alignment horizontal="right" vertical="center"/>
    </xf>
    <xf numFmtId="193" fontId="17" fillId="0" borderId="22" xfId="0" applyNumberFormat="1" applyFont="1" applyFill="1" applyBorder="1" applyAlignment="1">
      <alignment horizontal="right" vertical="center"/>
    </xf>
    <xf numFmtId="192" fontId="17" fillId="0" borderId="3" xfId="0" applyNumberFormat="1" applyFont="1" applyFill="1" applyBorder="1" applyAlignment="1">
      <alignment horizontal="right" vertical="center"/>
    </xf>
    <xf numFmtId="192" fontId="17" fillId="0" borderId="22" xfId="0" applyNumberFormat="1" applyFont="1" applyFill="1" applyBorder="1" applyAlignment="1">
      <alignment horizontal="right" vertical="center"/>
    </xf>
    <xf numFmtId="49" fontId="17" fillId="0" borderId="3" xfId="0" applyNumberFormat="1" applyFont="1" applyFill="1" applyBorder="1" applyAlignment="1">
      <alignment horizontal="right" vertical="center"/>
    </xf>
    <xf numFmtId="193" fontId="3" fillId="0" borderId="50" xfId="0" applyNumberFormat="1" applyFont="1" applyFill="1" applyBorder="1" applyAlignment="1">
      <alignment horizontal="right" vertical="center"/>
    </xf>
    <xf numFmtId="193" fontId="3" fillId="0" borderId="31" xfId="0" applyNumberFormat="1" applyFont="1" applyFill="1" applyBorder="1" applyAlignment="1">
      <alignment horizontal="right" vertical="center"/>
    </xf>
    <xf numFmtId="193" fontId="3" fillId="0" borderId="12" xfId="0" applyNumberFormat="1" applyFont="1" applyFill="1" applyBorder="1" applyAlignment="1">
      <alignment horizontal="right" vertical="center"/>
    </xf>
    <xf numFmtId="189" fontId="3" fillId="0" borderId="16" xfId="0" applyNumberFormat="1" applyFont="1" applyFill="1" applyBorder="1" applyAlignment="1">
      <alignment horizontal="right" vertical="center"/>
    </xf>
    <xf numFmtId="189" fontId="3" fillId="0" borderId="13" xfId="0" applyNumberFormat="1" applyFont="1" applyFill="1" applyBorder="1" applyAlignment="1">
      <alignment horizontal="right" vertical="center"/>
    </xf>
    <xf numFmtId="189" fontId="3" fillId="0" borderId="14" xfId="0" applyNumberFormat="1" applyFont="1" applyFill="1" applyBorder="1" applyAlignment="1">
      <alignment horizontal="right" vertical="center"/>
    </xf>
    <xf numFmtId="189" fontId="3" fillId="0" borderId="38" xfId="0" applyNumberFormat="1" applyFont="1" applyFill="1" applyBorder="1" applyAlignment="1">
      <alignment horizontal="right" vertical="center"/>
    </xf>
    <xf numFmtId="189" fontId="3" fillId="0" borderId="15" xfId="0" applyNumberFormat="1" applyFont="1" applyFill="1" applyBorder="1" applyAlignment="1">
      <alignment horizontal="right" vertical="center"/>
    </xf>
    <xf numFmtId="193" fontId="3" fillId="0" borderId="39" xfId="0" applyNumberFormat="1" applyFont="1" applyFill="1" applyBorder="1" applyAlignment="1">
      <alignment horizontal="right" vertical="center"/>
    </xf>
    <xf numFmtId="192" fontId="3" fillId="0" borderId="13" xfId="0" applyNumberFormat="1" applyFont="1" applyFill="1" applyBorder="1" applyAlignment="1">
      <alignment horizontal="right" vertical="center"/>
    </xf>
    <xf numFmtId="192" fontId="3" fillId="0" borderId="14" xfId="0" applyNumberFormat="1" applyFont="1" applyFill="1" applyBorder="1" applyAlignment="1">
      <alignment horizontal="right" vertical="center"/>
    </xf>
    <xf numFmtId="193" fontId="3" fillId="0" borderId="13" xfId="0" applyNumberFormat="1" applyFont="1" applyFill="1" applyBorder="1" applyAlignment="1">
      <alignment horizontal="right" vertical="center"/>
    </xf>
    <xf numFmtId="193" fontId="3" fillId="0" borderId="17" xfId="0" applyNumberFormat="1" applyFont="1" applyFill="1" applyBorder="1" applyAlignment="1">
      <alignment horizontal="right" vertical="center"/>
    </xf>
    <xf numFmtId="189" fontId="3" fillId="0" borderId="65" xfId="0" applyNumberFormat="1" applyFont="1" applyFill="1" applyBorder="1" applyAlignment="1">
      <alignment horizontal="right" vertical="center"/>
    </xf>
    <xf numFmtId="193" fontId="3" fillId="0" borderId="41" xfId="0" applyNumberFormat="1" applyFont="1" applyFill="1" applyBorder="1" applyAlignment="1">
      <alignment horizontal="right" vertical="center"/>
    </xf>
    <xf numFmtId="193" fontId="3" fillId="0" borderId="3" xfId="0" applyNumberFormat="1" applyFont="1" applyFill="1" applyBorder="1" applyAlignment="1">
      <alignment horizontal="right" vertical="center"/>
    </xf>
    <xf numFmtId="189" fontId="6" fillId="0" borderId="56" xfId="0" applyNumberFormat="1" applyFont="1" applyFill="1" applyBorder="1" applyAlignment="1">
      <alignment horizontal="center" vertical="center"/>
    </xf>
    <xf numFmtId="189" fontId="3" fillId="0" borderId="57" xfId="0" applyNumberFormat="1" applyFont="1" applyBorder="1" applyAlignment="1">
      <alignment vertical="center"/>
    </xf>
    <xf numFmtId="194" fontId="15" fillId="0" borderId="9" xfId="0" applyNumberFormat="1" applyFont="1" applyFill="1" applyBorder="1" applyAlignment="1">
      <alignment horizontal="center" vertical="center"/>
    </xf>
    <xf numFmtId="189" fontId="3" fillId="0" borderId="59" xfId="0" applyNumberFormat="1" applyFont="1" applyBorder="1" applyAlignment="1">
      <alignment vertical="center"/>
    </xf>
    <xf numFmtId="194" fontId="3" fillId="0" borderId="66" xfId="0" applyNumberFormat="1" applyFont="1" applyFill="1" applyBorder="1" applyAlignment="1">
      <alignment vertical="center"/>
    </xf>
    <xf numFmtId="194" fontId="3" fillId="0" borderId="63" xfId="0" applyNumberFormat="1" applyFont="1" applyFill="1" applyBorder="1" applyAlignment="1">
      <alignment vertical="center"/>
    </xf>
    <xf numFmtId="189" fontId="3" fillId="0" borderId="67" xfId="0" applyNumberFormat="1" applyFont="1" applyFill="1" applyBorder="1" applyAlignment="1">
      <alignment vertical="center"/>
    </xf>
    <xf numFmtId="189" fontId="3" fillId="0" borderId="63" xfId="0" applyNumberFormat="1" applyFont="1" applyFill="1" applyBorder="1" applyAlignment="1">
      <alignment vertical="center"/>
    </xf>
    <xf numFmtId="192" fontId="3" fillId="0" borderId="50" xfId="0" applyNumberFormat="1" applyFont="1" applyFill="1" applyBorder="1" applyAlignment="1">
      <alignment vertical="center"/>
    </xf>
    <xf numFmtId="192" fontId="3" fillId="0" borderId="66" xfId="0" applyNumberFormat="1" applyFont="1" applyFill="1" applyBorder="1" applyAlignment="1">
      <alignment vertical="center"/>
    </xf>
    <xf numFmtId="193" fontId="3" fillId="0" borderId="68" xfId="0" applyNumberFormat="1" applyFont="1" applyFill="1" applyBorder="1" applyAlignment="1">
      <alignment vertical="center"/>
    </xf>
    <xf numFmtId="194" fontId="3" fillId="0" borderId="42" xfId="0" applyNumberFormat="1" applyFont="1" applyFill="1" applyBorder="1" applyAlignment="1">
      <alignment vertical="center"/>
    </xf>
    <xf numFmtId="194" fontId="3" fillId="0" borderId="47" xfId="0" applyNumberFormat="1" applyFont="1" applyFill="1" applyBorder="1" applyAlignment="1">
      <alignment vertical="center"/>
    </xf>
    <xf numFmtId="194" fontId="3" fillId="0" borderId="48" xfId="0" applyNumberFormat="1" applyFont="1" applyFill="1" applyBorder="1" applyAlignment="1">
      <alignment vertical="center"/>
    </xf>
    <xf numFmtId="194" fontId="3" fillId="0" borderId="52" xfId="0" applyNumberFormat="1" applyFont="1" applyFill="1" applyBorder="1" applyAlignment="1">
      <alignment vertical="center"/>
    </xf>
    <xf numFmtId="194" fontId="3" fillId="0" borderId="53" xfId="0" applyNumberFormat="1" applyFont="1" applyFill="1" applyBorder="1" applyAlignment="1">
      <alignment vertical="center"/>
    </xf>
    <xf numFmtId="194" fontId="3" fillId="0" borderId="54" xfId="0" applyNumberFormat="1" applyFont="1" applyFill="1" applyBorder="1" applyAlignment="1">
      <alignment vertical="center"/>
    </xf>
    <xf numFmtId="194" fontId="3" fillId="0" borderId="53" xfId="0" applyNumberFormat="1" applyFont="1" applyBorder="1" applyAlignment="1">
      <alignment vertical="center"/>
    </xf>
    <xf numFmtId="194" fontId="3" fillId="0" borderId="54" xfId="0" applyNumberFormat="1" applyFont="1" applyBorder="1" applyAlignment="1">
      <alignment vertical="center"/>
    </xf>
    <xf numFmtId="194" fontId="3" fillId="0" borderId="61" xfId="0" applyNumberFormat="1" applyFont="1" applyFill="1" applyBorder="1" applyAlignment="1">
      <alignment vertical="center"/>
    </xf>
    <xf numFmtId="194" fontId="3" fillId="0" borderId="40" xfId="0" applyNumberFormat="1" applyFont="1" applyFill="1" applyBorder="1" applyAlignment="1">
      <alignment vertical="center"/>
    </xf>
    <xf numFmtId="192" fontId="3" fillId="0" borderId="1" xfId="0" applyNumberFormat="1" applyFont="1" applyFill="1" applyBorder="1" applyAlignment="1">
      <alignment vertical="center"/>
    </xf>
    <xf numFmtId="192" fontId="3" fillId="0" borderId="40" xfId="0" applyNumberFormat="1" applyFont="1" applyFill="1" applyBorder="1" applyAlignment="1">
      <alignment vertical="center"/>
    </xf>
    <xf numFmtId="189" fontId="3" fillId="0" borderId="5" xfId="0" applyNumberFormat="1" applyFont="1" applyBorder="1" applyAlignment="1">
      <alignment vertical="center"/>
    </xf>
    <xf numFmtId="189" fontId="3" fillId="0" borderId="0" xfId="0" applyNumberFormat="1" applyFont="1" applyFill="1"/>
    <xf numFmtId="192" fontId="3" fillId="0" borderId="2" xfId="0" applyNumberFormat="1" applyFont="1" applyFill="1" applyBorder="1" applyAlignment="1">
      <alignment vertical="center"/>
    </xf>
    <xf numFmtId="194" fontId="3" fillId="0" borderId="2" xfId="0" applyNumberFormat="1" applyFont="1" applyFill="1" applyBorder="1" applyAlignment="1">
      <alignment vertical="center"/>
    </xf>
    <xf numFmtId="189" fontId="14" fillId="0" borderId="0" xfId="0" applyNumberFormat="1" applyFont="1" applyFill="1"/>
    <xf numFmtId="194" fontId="3" fillId="0" borderId="16" xfId="0" applyNumberFormat="1" applyFont="1" applyFill="1" applyBorder="1" applyAlignment="1">
      <alignment vertical="center"/>
    </xf>
    <xf numFmtId="192" fontId="3" fillId="0" borderId="20" xfId="0" applyNumberFormat="1" applyFont="1" applyFill="1" applyBorder="1" applyAlignment="1">
      <alignment vertical="center"/>
    </xf>
    <xf numFmtId="192" fontId="3" fillId="0" borderId="7" xfId="0" applyNumberFormat="1" applyFont="1" applyFill="1" applyBorder="1" applyAlignment="1">
      <alignment vertical="center"/>
    </xf>
    <xf numFmtId="192" fontId="3" fillId="0" borderId="16" xfId="0" applyNumberFormat="1" applyFont="1" applyFill="1" applyBorder="1" applyAlignment="1">
      <alignment vertical="center"/>
    </xf>
    <xf numFmtId="192" fontId="17" fillId="0" borderId="52" xfId="0" applyNumberFormat="1" applyFont="1" applyFill="1" applyBorder="1" applyAlignment="1">
      <alignment horizontal="right" vertical="center"/>
    </xf>
    <xf numFmtId="192" fontId="17" fillId="0" borderId="44" xfId="0" applyNumberFormat="1" applyFont="1" applyFill="1" applyBorder="1" applyAlignment="1">
      <alignment horizontal="right" vertical="center"/>
    </xf>
    <xf numFmtId="194" fontId="3" fillId="0" borderId="16" xfId="0" applyNumberFormat="1" applyFont="1" applyFill="1" applyBorder="1" applyAlignment="1">
      <alignment horizontal="right" vertical="center"/>
    </xf>
    <xf numFmtId="192" fontId="3" fillId="0" borderId="20" xfId="0" applyNumberFormat="1" applyFont="1" applyFill="1" applyBorder="1" applyAlignment="1">
      <alignment horizontal="right" vertical="center"/>
    </xf>
    <xf numFmtId="192" fontId="3" fillId="0" borderId="7" xfId="0" applyNumberFormat="1" applyFont="1" applyFill="1" applyBorder="1" applyAlignment="1">
      <alignment horizontal="right" vertical="center"/>
    </xf>
    <xf numFmtId="192" fontId="17" fillId="0" borderId="7" xfId="0" applyNumberFormat="1" applyFont="1" applyFill="1" applyBorder="1" applyAlignment="1">
      <alignment horizontal="right" vertical="center"/>
    </xf>
    <xf numFmtId="192" fontId="17" fillId="0" borderId="2" xfId="0" applyNumberFormat="1" applyFont="1" applyFill="1" applyBorder="1" applyAlignment="1">
      <alignment horizontal="right" vertical="center"/>
    </xf>
    <xf numFmtId="192" fontId="3" fillId="0" borderId="1" xfId="0" applyNumberFormat="1" applyFont="1" applyFill="1" applyBorder="1" applyAlignment="1">
      <alignment horizontal="right" vertical="center"/>
    </xf>
    <xf numFmtId="192" fontId="3" fillId="0" borderId="16" xfId="0" applyNumberFormat="1" applyFont="1" applyFill="1" applyBorder="1" applyAlignment="1">
      <alignment horizontal="right" vertical="center"/>
    </xf>
    <xf numFmtId="192" fontId="3" fillId="0" borderId="2" xfId="0" applyNumberFormat="1" applyFont="1" applyFill="1" applyBorder="1" applyAlignment="1">
      <alignment horizontal="right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192" fontId="3" fillId="0" borderId="74" xfId="0" applyNumberFormat="1" applyFont="1" applyFill="1" applyBorder="1" applyAlignment="1">
      <alignment vertical="center"/>
    </xf>
    <xf numFmtId="192" fontId="3" fillId="0" borderId="33" xfId="0" applyNumberFormat="1" applyFont="1" applyFill="1" applyBorder="1" applyAlignment="1">
      <alignment vertical="center"/>
    </xf>
    <xf numFmtId="192" fontId="3" fillId="0" borderId="75" xfId="0" applyNumberFormat="1" applyFont="1" applyFill="1" applyBorder="1" applyAlignment="1">
      <alignment vertical="center"/>
    </xf>
    <xf numFmtId="192" fontId="3" fillId="0" borderId="76" xfId="0" applyNumberFormat="1" applyFont="1" applyFill="1" applyBorder="1" applyAlignment="1">
      <alignment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3" fillId="0" borderId="59" xfId="0" applyNumberFormat="1" applyFont="1" applyFill="1" applyBorder="1" applyAlignment="1">
      <alignment horizontal="center" vertical="center"/>
    </xf>
    <xf numFmtId="0" fontId="3" fillId="0" borderId="57" xfId="0" applyNumberFormat="1" applyFont="1" applyFill="1" applyBorder="1" applyAlignment="1">
      <alignment horizontal="center" vertical="center"/>
    </xf>
    <xf numFmtId="0" fontId="3" fillId="0" borderId="64" xfId="0" applyNumberFormat="1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89" fontId="3" fillId="0" borderId="47" xfId="0" applyNumberFormat="1" applyFont="1" applyFill="1" applyBorder="1" applyAlignment="1">
      <alignment horizontal="center" vertical="center"/>
    </xf>
    <xf numFmtId="189" fontId="3" fillId="0" borderId="48" xfId="0" applyNumberFormat="1" applyFont="1" applyFill="1" applyBorder="1" applyAlignment="1">
      <alignment horizontal="center" vertical="center"/>
    </xf>
    <xf numFmtId="192" fontId="3" fillId="0" borderId="47" xfId="0" applyNumberFormat="1" applyFont="1" applyFill="1" applyBorder="1" applyAlignment="1">
      <alignment horizontal="center" vertical="center"/>
    </xf>
    <xf numFmtId="192" fontId="3" fillId="0" borderId="48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193" fontId="3" fillId="0" borderId="47" xfId="0" applyNumberFormat="1" applyFont="1" applyFill="1" applyBorder="1" applyAlignment="1">
      <alignment horizontal="center" vertical="center"/>
    </xf>
    <xf numFmtId="194" fontId="3" fillId="0" borderId="61" xfId="0" applyNumberFormat="1" applyFont="1" applyFill="1" applyBorder="1" applyAlignment="1">
      <alignment horizontal="right" vertical="center"/>
    </xf>
    <xf numFmtId="192" fontId="3" fillId="0" borderId="56" xfId="0" applyNumberFormat="1" applyFont="1" applyFill="1" applyBorder="1" applyAlignment="1">
      <alignment horizontal="right" vertical="center"/>
    </xf>
    <xf numFmtId="0" fontId="18" fillId="0" borderId="0" xfId="0" applyFont="1"/>
    <xf numFmtId="0" fontId="3" fillId="0" borderId="68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189" fontId="3" fillId="0" borderId="1" xfId="0" applyNumberFormat="1" applyFont="1" applyBorder="1" applyAlignment="1">
      <alignment vertical="center"/>
    </xf>
    <xf numFmtId="189" fontId="3" fillId="0" borderId="1" xfId="0" applyNumberFormat="1" applyFont="1" applyFill="1" applyBorder="1" applyAlignment="1">
      <alignment vertical="center"/>
    </xf>
    <xf numFmtId="192" fontId="3" fillId="0" borderId="68" xfId="0" applyNumberFormat="1" applyFont="1" applyFill="1" applyBorder="1" applyAlignment="1">
      <alignment vertical="center"/>
    </xf>
    <xf numFmtId="193" fontId="3" fillId="0" borderId="42" xfId="0" applyNumberFormat="1" applyFont="1" applyFill="1" applyBorder="1" applyAlignment="1">
      <alignment vertical="center"/>
    </xf>
    <xf numFmtId="193" fontId="3" fillId="0" borderId="52" xfId="0" applyNumberFormat="1" applyFont="1" applyFill="1" applyBorder="1" applyAlignment="1">
      <alignment vertical="center"/>
    </xf>
    <xf numFmtId="193" fontId="3" fillId="0" borderId="61" xfId="0" applyNumberFormat="1" applyFont="1" applyFill="1" applyBorder="1" applyAlignment="1">
      <alignment vertical="center"/>
    </xf>
    <xf numFmtId="193" fontId="3" fillId="0" borderId="42" xfId="0" applyNumberFormat="1" applyFont="1" applyFill="1" applyBorder="1" applyAlignment="1">
      <alignment horizontal="right" vertical="center"/>
    </xf>
    <xf numFmtId="193" fontId="3" fillId="0" borderId="56" xfId="0" applyNumberFormat="1" applyFont="1" applyFill="1" applyBorder="1" applyAlignment="1">
      <alignment vertical="center"/>
    </xf>
    <xf numFmtId="193" fontId="3" fillId="0" borderId="60" xfId="0" applyNumberFormat="1" applyFont="1" applyFill="1" applyBorder="1" applyAlignment="1">
      <alignment vertical="center"/>
    </xf>
    <xf numFmtId="192" fontId="10" fillId="0" borderId="0" xfId="0" applyNumberFormat="1" applyFont="1" applyFill="1"/>
    <xf numFmtId="192" fontId="9" fillId="0" borderId="0" xfId="0" applyNumberFormat="1" applyFont="1" applyFill="1"/>
    <xf numFmtId="193" fontId="3" fillId="0" borderId="40" xfId="0" applyNumberFormat="1" applyFont="1" applyFill="1" applyBorder="1" applyAlignment="1">
      <alignment vertical="center"/>
    </xf>
    <xf numFmtId="193" fontId="3" fillId="0" borderId="52" xfId="0" applyNumberFormat="1" applyFont="1" applyFill="1" applyBorder="1" applyAlignment="1">
      <alignment horizontal="right" vertical="center"/>
    </xf>
    <xf numFmtId="193" fontId="3" fillId="0" borderId="61" xfId="0" applyNumberFormat="1" applyFont="1" applyFill="1" applyBorder="1" applyAlignment="1">
      <alignment horizontal="right" vertical="center"/>
    </xf>
    <xf numFmtId="193" fontId="3" fillId="0" borderId="2" xfId="0" applyNumberFormat="1" applyFont="1" applyFill="1" applyBorder="1" applyAlignment="1">
      <alignment horizontal="right" vertical="center"/>
    </xf>
    <xf numFmtId="189" fontId="3" fillId="0" borderId="20" xfId="0" applyNumberFormat="1" applyFont="1" applyFill="1" applyBorder="1" applyAlignment="1">
      <alignment vertical="center"/>
    </xf>
    <xf numFmtId="193" fontId="3" fillId="0" borderId="77" xfId="0" applyNumberFormat="1" applyFont="1" applyFill="1" applyBorder="1" applyAlignment="1">
      <alignment vertical="center"/>
    </xf>
    <xf numFmtId="193" fontId="3" fillId="0" borderId="78" xfId="0" applyNumberFormat="1" applyFont="1" applyFill="1" applyBorder="1" applyAlignment="1">
      <alignment vertical="center"/>
    </xf>
    <xf numFmtId="189" fontId="3" fillId="0" borderId="20" xfId="0" applyNumberFormat="1" applyFont="1" applyFill="1" applyBorder="1" applyAlignment="1">
      <alignment horizontal="right" vertical="center"/>
    </xf>
    <xf numFmtId="49" fontId="3" fillId="0" borderId="20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right" vertical="center"/>
    </xf>
    <xf numFmtId="192" fontId="3" fillId="0" borderId="52" xfId="0" applyNumberFormat="1" applyFont="1" applyFill="1" applyBorder="1" applyAlignment="1">
      <alignment horizontal="right" vertical="center"/>
    </xf>
    <xf numFmtId="192" fontId="3" fillId="0" borderId="44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right" vertical="center"/>
    </xf>
    <xf numFmtId="193" fontId="3" fillId="0" borderId="20" xfId="0" applyNumberFormat="1" applyFont="1" applyFill="1" applyBorder="1" applyAlignment="1">
      <alignment horizontal="right" vertical="center"/>
    </xf>
    <xf numFmtId="193" fontId="3" fillId="0" borderId="7" xfId="0" applyNumberFormat="1" applyFont="1" applyFill="1" applyBorder="1" applyAlignment="1">
      <alignment horizontal="right" vertical="center"/>
    </xf>
    <xf numFmtId="193" fontId="3" fillId="0" borderId="16" xfId="0" applyNumberFormat="1" applyFont="1" applyFill="1" applyBorder="1" applyAlignment="1">
      <alignment horizontal="right" vertical="center"/>
    </xf>
    <xf numFmtId="186" fontId="3" fillId="0" borderId="1" xfId="0" applyNumberFormat="1" applyFont="1" applyBorder="1" applyAlignment="1">
      <alignment vertical="center"/>
    </xf>
    <xf numFmtId="186" fontId="3" fillId="0" borderId="66" xfId="0" applyNumberFormat="1" applyFont="1" applyBorder="1" applyAlignment="1">
      <alignment vertical="center"/>
    </xf>
    <xf numFmtId="186" fontId="3" fillId="0" borderId="63" xfId="0" applyNumberFormat="1" applyFont="1" applyBorder="1" applyAlignment="1">
      <alignment vertical="center"/>
    </xf>
    <xf numFmtId="186" fontId="3" fillId="0" borderId="42" xfId="0" applyNumberFormat="1" applyFont="1" applyBorder="1" applyAlignment="1">
      <alignment vertical="center"/>
    </xf>
    <xf numFmtId="186" fontId="3" fillId="0" borderId="47" xfId="0" applyNumberFormat="1" applyFont="1" applyBorder="1" applyAlignment="1">
      <alignment vertical="center"/>
    </xf>
    <xf numFmtId="186" fontId="3" fillId="0" borderId="48" xfId="0" applyNumberFormat="1" applyFont="1" applyBorder="1" applyAlignment="1">
      <alignment vertical="center"/>
    </xf>
    <xf numFmtId="186" fontId="3" fillId="0" borderId="52" xfId="0" applyNumberFormat="1" applyFont="1" applyBorder="1" applyAlignment="1">
      <alignment vertical="center"/>
    </xf>
    <xf numFmtId="186" fontId="3" fillId="0" borderId="53" xfId="0" applyNumberFormat="1" applyFont="1" applyBorder="1" applyAlignment="1">
      <alignment vertical="center"/>
    </xf>
    <xf numFmtId="186" fontId="3" fillId="0" borderId="54" xfId="0" applyNumberFormat="1" applyFont="1" applyBorder="1" applyAlignment="1">
      <alignment vertical="center"/>
    </xf>
    <xf numFmtId="186" fontId="3" fillId="0" borderId="61" xfId="0" applyNumberFormat="1" applyFont="1" applyBorder="1" applyAlignment="1">
      <alignment vertical="center"/>
    </xf>
    <xf numFmtId="186" fontId="3" fillId="0" borderId="32" xfId="0" applyNumberFormat="1" applyFont="1" applyBorder="1" applyAlignment="1">
      <alignment vertical="center"/>
    </xf>
    <xf numFmtId="186" fontId="3" fillId="0" borderId="60" xfId="0" applyNumberFormat="1" applyFont="1" applyBorder="1" applyAlignment="1">
      <alignment vertical="center"/>
    </xf>
    <xf numFmtId="186" fontId="3" fillId="0" borderId="59" xfId="0" applyNumberFormat="1" applyFont="1" applyBorder="1" applyAlignment="1">
      <alignment vertical="center"/>
    </xf>
    <xf numFmtId="186" fontId="3" fillId="0" borderId="57" xfId="0" applyNumberFormat="1" applyFont="1" applyBorder="1" applyAlignment="1">
      <alignment vertical="center"/>
    </xf>
    <xf numFmtId="186" fontId="3" fillId="0" borderId="49" xfId="0" applyNumberFormat="1" applyFont="1" applyBorder="1" applyAlignment="1">
      <alignment vertical="center"/>
    </xf>
    <xf numFmtId="186" fontId="3" fillId="0" borderId="47" xfId="0" applyNumberFormat="1" applyFont="1" applyFill="1" applyBorder="1" applyAlignment="1">
      <alignment vertical="center"/>
    </xf>
    <xf numFmtId="186" fontId="3" fillId="0" borderId="1" xfId="0" applyNumberFormat="1" applyFont="1" applyFill="1" applyBorder="1" applyAlignment="1">
      <alignment vertical="center"/>
    </xf>
    <xf numFmtId="186" fontId="3" fillId="0" borderId="66" xfId="0" applyNumberFormat="1" applyFont="1" applyFill="1" applyBorder="1" applyAlignment="1">
      <alignment vertical="center"/>
    </xf>
    <xf numFmtId="186" fontId="3" fillId="0" borderId="63" xfId="0" applyNumberFormat="1" applyFont="1" applyFill="1" applyBorder="1" applyAlignment="1">
      <alignment vertical="center"/>
    </xf>
    <xf numFmtId="186" fontId="3" fillId="0" borderId="42" xfId="0" applyNumberFormat="1" applyFont="1" applyFill="1" applyBorder="1" applyAlignment="1">
      <alignment vertical="center"/>
    </xf>
    <xf numFmtId="186" fontId="3" fillId="0" borderId="48" xfId="0" applyNumberFormat="1" applyFont="1" applyFill="1" applyBorder="1" applyAlignment="1">
      <alignment vertical="center"/>
    </xf>
    <xf numFmtId="186" fontId="3" fillId="0" borderId="52" xfId="0" applyNumberFormat="1" applyFont="1" applyFill="1" applyBorder="1" applyAlignment="1">
      <alignment vertical="center"/>
    </xf>
    <xf numFmtId="186" fontId="3" fillId="0" borderId="53" xfId="0" applyNumberFormat="1" applyFont="1" applyFill="1" applyBorder="1" applyAlignment="1">
      <alignment vertical="center"/>
    </xf>
    <xf numFmtId="186" fontId="3" fillId="0" borderId="54" xfId="0" applyNumberFormat="1" applyFont="1" applyFill="1" applyBorder="1" applyAlignment="1">
      <alignment vertical="center"/>
    </xf>
    <xf numFmtId="186" fontId="3" fillId="0" borderId="61" xfId="0" applyNumberFormat="1" applyFont="1" applyFill="1" applyBorder="1" applyAlignment="1">
      <alignment vertical="center"/>
    </xf>
    <xf numFmtId="186" fontId="3" fillId="0" borderId="32" xfId="0" applyNumberFormat="1" applyFont="1" applyFill="1" applyBorder="1" applyAlignment="1">
      <alignment vertical="center"/>
    </xf>
    <xf numFmtId="186" fontId="3" fillId="0" borderId="60" xfId="0" applyNumberFormat="1" applyFont="1" applyFill="1" applyBorder="1" applyAlignment="1">
      <alignment vertical="center"/>
    </xf>
    <xf numFmtId="0" fontId="6" fillId="0" borderId="0" xfId="0" applyFont="1" applyFill="1" applyBorder="1"/>
    <xf numFmtId="0" fontId="6" fillId="0" borderId="33" xfId="0" applyFont="1" applyFill="1" applyBorder="1" applyAlignment="1">
      <alignment horizontal="center" vertical="center"/>
    </xf>
    <xf numFmtId="189" fontId="3" fillId="0" borderId="79" xfId="0" applyNumberFormat="1" applyFont="1" applyFill="1" applyBorder="1" applyAlignment="1">
      <alignment vertical="center"/>
    </xf>
    <xf numFmtId="0" fontId="3" fillId="0" borderId="80" xfId="0" applyNumberFormat="1" applyFont="1" applyFill="1" applyBorder="1" applyAlignment="1">
      <alignment horizontal="center" vertical="center"/>
    </xf>
    <xf numFmtId="0" fontId="3" fillId="0" borderId="81" xfId="0" applyNumberFormat="1" applyFont="1" applyFill="1" applyBorder="1" applyAlignment="1">
      <alignment horizontal="center" vertical="center"/>
    </xf>
    <xf numFmtId="0" fontId="3" fillId="0" borderId="82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194" fontId="3" fillId="0" borderId="32" xfId="0" applyNumberFormat="1" applyFont="1" applyFill="1" applyBorder="1" applyAlignment="1">
      <alignment horizontal="right" vertical="center"/>
    </xf>
    <xf numFmtId="194" fontId="3" fillId="0" borderId="60" xfId="0" applyNumberFormat="1" applyFont="1" applyFill="1" applyBorder="1" applyAlignment="1">
      <alignment horizontal="right" vertical="center"/>
    </xf>
    <xf numFmtId="194" fontId="3" fillId="0" borderId="62" xfId="0" applyNumberFormat="1" applyFont="1" applyFill="1" applyBorder="1" applyAlignment="1">
      <alignment horizontal="right" vertical="center"/>
    </xf>
    <xf numFmtId="192" fontId="3" fillId="0" borderId="32" xfId="0" applyNumberFormat="1" applyFont="1" applyFill="1" applyBorder="1" applyAlignment="1">
      <alignment horizontal="right" vertical="center"/>
    </xf>
    <xf numFmtId="194" fontId="3" fillId="0" borderId="5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89" fontId="3" fillId="0" borderId="44" xfId="0" applyNumberFormat="1" applyFont="1" applyBorder="1" applyAlignment="1">
      <alignment horizontal="center" vertical="center"/>
    </xf>
    <xf numFmtId="189" fontId="3" fillId="0" borderId="30" xfId="0" applyNumberFormat="1" applyFont="1" applyBorder="1" applyAlignment="1">
      <alignment horizontal="center" vertical="center"/>
    </xf>
    <xf numFmtId="189" fontId="3" fillId="0" borderId="46" xfId="0" applyNumberFormat="1" applyFont="1" applyBorder="1" applyAlignment="1">
      <alignment horizontal="center" vertical="center"/>
    </xf>
    <xf numFmtId="194" fontId="3" fillId="0" borderId="42" xfId="0" applyNumberFormat="1" applyFont="1" applyFill="1" applyBorder="1" applyAlignment="1">
      <alignment horizontal="center" vertical="center"/>
    </xf>
    <xf numFmtId="192" fontId="3" fillId="0" borderId="51" xfId="0" applyNumberFormat="1" applyFont="1" applyFill="1" applyBorder="1" applyAlignment="1">
      <alignment horizontal="center" vertical="center"/>
    </xf>
    <xf numFmtId="192" fontId="3" fillId="0" borderId="33" xfId="0" applyNumberFormat="1" applyFont="1" applyFill="1" applyBorder="1" applyAlignment="1">
      <alignment horizontal="center" vertical="center"/>
    </xf>
    <xf numFmtId="192" fontId="3" fillId="0" borderId="42" xfId="0" applyNumberFormat="1" applyFont="1" applyFill="1" applyBorder="1" applyAlignment="1">
      <alignment horizontal="center" vertical="center"/>
    </xf>
    <xf numFmtId="186" fontId="3" fillId="0" borderId="30" xfId="0" applyNumberFormat="1" applyFont="1" applyBorder="1" applyAlignment="1">
      <alignment horizontal="center" vertical="center"/>
    </xf>
    <xf numFmtId="186" fontId="3" fillId="0" borderId="69" xfId="0" applyNumberFormat="1" applyFont="1" applyBorder="1" applyAlignment="1">
      <alignment horizontal="center" vertical="center"/>
    </xf>
    <xf numFmtId="189" fontId="3" fillId="0" borderId="70" xfId="0" applyNumberFormat="1" applyFont="1" applyBorder="1" applyAlignment="1">
      <alignment horizontal="center" vertical="center"/>
    </xf>
    <xf numFmtId="186" fontId="3" fillId="0" borderId="47" xfId="0" applyNumberFormat="1" applyFont="1" applyBorder="1" applyAlignment="1">
      <alignment horizontal="center" vertical="center"/>
    </xf>
    <xf numFmtId="186" fontId="3" fillId="0" borderId="48" xfId="0" applyNumberFormat="1" applyFont="1" applyBorder="1" applyAlignment="1">
      <alignment horizontal="center" vertical="center"/>
    </xf>
    <xf numFmtId="189" fontId="3" fillId="0" borderId="42" xfId="0" applyNumberFormat="1" applyFont="1" applyFill="1" applyBorder="1" applyAlignment="1">
      <alignment horizontal="center" vertical="center"/>
    </xf>
    <xf numFmtId="193" fontId="3" fillId="0" borderId="42" xfId="0" applyNumberFormat="1" applyFont="1" applyFill="1" applyBorder="1" applyAlignment="1">
      <alignment horizontal="center" vertical="center"/>
    </xf>
    <xf numFmtId="194" fontId="3" fillId="0" borderId="1" xfId="0" applyNumberFormat="1" applyFont="1" applyBorder="1" applyAlignment="1">
      <alignment horizontal="right" vertical="center"/>
    </xf>
    <xf numFmtId="194" fontId="3" fillId="0" borderId="66" xfId="0" applyNumberFormat="1" applyFont="1" applyBorder="1" applyAlignment="1">
      <alignment horizontal="right" vertical="center"/>
    </xf>
    <xf numFmtId="194" fontId="3" fillId="0" borderId="63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189" fontId="6" fillId="0" borderId="80" xfId="0" applyNumberFormat="1" applyFont="1" applyBorder="1" applyAlignment="1">
      <alignment horizontal="center" vertical="center"/>
    </xf>
    <xf numFmtId="189" fontId="7" fillId="0" borderId="83" xfId="0" applyNumberFormat="1" applyFont="1" applyBorder="1" applyAlignment="1">
      <alignment vertical="top" textRotation="255"/>
    </xf>
    <xf numFmtId="189" fontId="3" fillId="0" borderId="64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192" fontId="3" fillId="0" borderId="0" xfId="0" applyNumberFormat="1" applyFont="1" applyAlignment="1">
      <alignment vertical="center"/>
    </xf>
    <xf numFmtId="0" fontId="9" fillId="0" borderId="0" xfId="0" applyFont="1" applyBorder="1"/>
    <xf numFmtId="0" fontId="9" fillId="0" borderId="0" xfId="0" applyFont="1" applyFill="1" applyBorder="1" applyAlignment="1">
      <alignment horizontal="center"/>
    </xf>
    <xf numFmtId="189" fontId="9" fillId="0" borderId="0" xfId="0" applyNumberFormat="1" applyFont="1" applyBorder="1"/>
    <xf numFmtId="0" fontId="9" fillId="0" borderId="0" xfId="0" applyFont="1" applyFill="1" applyBorder="1"/>
    <xf numFmtId="189" fontId="9" fillId="0" borderId="0" xfId="0" applyNumberFormat="1" applyFont="1" applyFill="1" applyBorder="1" applyAlignment="1">
      <alignment horizontal="left"/>
    </xf>
    <xf numFmtId="189" fontId="9" fillId="0" borderId="0" xfId="0" applyNumberFormat="1" applyFont="1" applyFill="1" applyBorder="1"/>
    <xf numFmtId="189" fontId="3" fillId="0" borderId="62" xfId="0" applyNumberFormat="1" applyFont="1" applyBorder="1" applyAlignment="1">
      <alignment vertical="center"/>
    </xf>
    <xf numFmtId="186" fontId="3" fillId="0" borderId="62" xfId="0" applyNumberFormat="1" applyFont="1" applyFill="1" applyBorder="1" applyAlignment="1">
      <alignment vertical="center"/>
    </xf>
    <xf numFmtId="186" fontId="3" fillId="0" borderId="49" xfId="0" applyNumberFormat="1" applyFont="1" applyFill="1" applyBorder="1" applyAlignment="1">
      <alignment vertical="center"/>
    </xf>
    <xf numFmtId="186" fontId="3" fillId="0" borderId="62" xfId="0" applyNumberFormat="1" applyFont="1" applyBorder="1" applyAlignment="1">
      <alignment vertical="center"/>
    </xf>
    <xf numFmtId="186" fontId="3" fillId="0" borderId="70" xfId="0" applyNumberFormat="1" applyFont="1" applyBorder="1" applyAlignment="1">
      <alignment horizontal="center" vertical="center"/>
    </xf>
    <xf numFmtId="189" fontId="3" fillId="0" borderId="65" xfId="0" applyNumberFormat="1" applyFont="1" applyBorder="1" applyAlignment="1">
      <alignment vertical="center"/>
    </xf>
    <xf numFmtId="186" fontId="3" fillId="0" borderId="55" xfId="0" applyNumberFormat="1" applyFont="1" applyFill="1" applyBorder="1" applyAlignment="1">
      <alignment vertical="center"/>
    </xf>
    <xf numFmtId="189" fontId="3" fillId="0" borderId="37" xfId="0" applyNumberFormat="1" applyFont="1" applyBorder="1" applyAlignment="1">
      <alignment vertical="center"/>
    </xf>
    <xf numFmtId="0" fontId="3" fillId="0" borderId="69" xfId="0" applyNumberFormat="1" applyFont="1" applyFill="1" applyBorder="1" applyAlignment="1">
      <alignment horizontal="center" vertical="center"/>
    </xf>
    <xf numFmtId="189" fontId="3" fillId="0" borderId="57" xfId="0" applyNumberFormat="1" applyFont="1" applyFill="1" applyBorder="1" applyAlignment="1">
      <alignment horizontal="right" vertical="center"/>
    </xf>
    <xf numFmtId="192" fontId="3" fillId="0" borderId="57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89" fontId="3" fillId="0" borderId="55" xfId="0" applyNumberFormat="1" applyFont="1" applyBorder="1" applyAlignment="1">
      <alignment vertical="center"/>
    </xf>
    <xf numFmtId="189" fontId="3" fillId="0" borderId="49" xfId="0" applyNumberFormat="1" applyFont="1" applyBorder="1" applyAlignment="1">
      <alignment horizontal="right" vertical="center"/>
    </xf>
    <xf numFmtId="194" fontId="3" fillId="0" borderId="49" xfId="0" applyNumberFormat="1" applyFont="1" applyFill="1" applyBorder="1" applyAlignment="1">
      <alignment vertical="center"/>
    </xf>
    <xf numFmtId="194" fontId="3" fillId="0" borderId="55" xfId="0" applyNumberFormat="1" applyFont="1" applyFill="1" applyBorder="1" applyAlignment="1">
      <alignment vertical="center"/>
    </xf>
    <xf numFmtId="194" fontId="3" fillId="0" borderId="62" xfId="0" applyNumberFormat="1" applyFont="1" applyFill="1" applyBorder="1" applyAlignment="1">
      <alignment vertical="center"/>
    </xf>
    <xf numFmtId="186" fontId="3" fillId="0" borderId="64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89" fontId="3" fillId="0" borderId="30" xfId="0" applyNumberFormat="1" applyFont="1" applyFill="1" applyBorder="1" applyAlignment="1">
      <alignment horizontal="center" vertical="center"/>
    </xf>
    <xf numFmtId="189" fontId="3" fillId="0" borderId="33" xfId="0" applyNumberFormat="1" applyFont="1" applyFill="1" applyBorder="1" applyAlignment="1">
      <alignment vertical="center"/>
    </xf>
    <xf numFmtId="186" fontId="3" fillId="0" borderId="55" xfId="0" applyNumberFormat="1" applyFont="1" applyBorder="1" applyAlignment="1">
      <alignment vertical="center"/>
    </xf>
    <xf numFmtId="194" fontId="3" fillId="0" borderId="49" xfId="0" applyNumberFormat="1" applyFont="1" applyFill="1" applyBorder="1" applyAlignment="1">
      <alignment horizontal="center" vertical="center"/>
    </xf>
    <xf numFmtId="194" fontId="3" fillId="0" borderId="67" xfId="0" applyNumberFormat="1" applyFont="1" applyFill="1" applyBorder="1" applyAlignment="1">
      <alignment vertical="center"/>
    </xf>
    <xf numFmtId="194" fontId="3" fillId="0" borderId="67" xfId="0" applyNumberFormat="1" applyFont="1" applyFill="1" applyBorder="1" applyAlignment="1">
      <alignment horizontal="right" vertical="center"/>
    </xf>
    <xf numFmtId="189" fontId="3" fillId="0" borderId="75" xfId="0" applyNumberFormat="1" applyFont="1" applyFill="1" applyBorder="1" applyAlignment="1">
      <alignment vertical="center"/>
    </xf>
    <xf numFmtId="189" fontId="3" fillId="0" borderId="76" xfId="0" applyNumberFormat="1" applyFont="1" applyFill="1" applyBorder="1" applyAlignment="1">
      <alignment vertical="center"/>
    </xf>
    <xf numFmtId="189" fontId="3" fillId="0" borderId="34" xfId="0" applyNumberFormat="1" applyFont="1" applyFill="1" applyBorder="1" applyAlignment="1">
      <alignment horizontal="center" vertical="center"/>
    </xf>
    <xf numFmtId="189" fontId="3" fillId="0" borderId="74" xfId="0" applyNumberFormat="1" applyFont="1" applyFill="1" applyBorder="1" applyAlignment="1">
      <alignment vertical="center"/>
    </xf>
    <xf numFmtId="189" fontId="3" fillId="0" borderId="66" xfId="0" applyNumberFormat="1" applyFont="1" applyFill="1" applyBorder="1" applyAlignment="1">
      <alignment vertical="center"/>
    </xf>
    <xf numFmtId="193" fontId="3" fillId="0" borderId="33" xfId="0" applyNumberFormat="1" applyFont="1" applyFill="1" applyBorder="1" applyAlignment="1">
      <alignment vertical="center"/>
    </xf>
    <xf numFmtId="193" fontId="3" fillId="0" borderId="75" xfId="0" applyNumberFormat="1" applyFont="1" applyFill="1" applyBorder="1" applyAlignment="1">
      <alignment vertical="center"/>
    </xf>
    <xf numFmtId="193" fontId="3" fillId="0" borderId="76" xfId="0" applyNumberFormat="1" applyFont="1" applyFill="1" applyBorder="1" applyAlignment="1">
      <alignment vertical="center"/>
    </xf>
    <xf numFmtId="193" fontId="3" fillId="0" borderId="33" xfId="0" applyNumberFormat="1" applyFont="1" applyFill="1" applyBorder="1" applyAlignment="1">
      <alignment horizontal="center" vertical="center"/>
    </xf>
    <xf numFmtId="193" fontId="3" fillId="0" borderId="74" xfId="0" applyNumberFormat="1" applyFont="1" applyFill="1" applyBorder="1" applyAlignment="1">
      <alignment vertical="center"/>
    </xf>
    <xf numFmtId="193" fontId="3" fillId="0" borderId="66" xfId="0" applyNumberFormat="1" applyFont="1" applyFill="1" applyBorder="1" applyAlignment="1">
      <alignment vertical="center"/>
    </xf>
    <xf numFmtId="194" fontId="3" fillId="0" borderId="47" xfId="0" applyNumberFormat="1" applyFont="1" applyFill="1" applyBorder="1" applyAlignment="1">
      <alignment horizontal="center" vertical="center"/>
    </xf>
    <xf numFmtId="192" fontId="3" fillId="0" borderId="49" xfId="0" applyNumberFormat="1" applyFont="1" applyFill="1" applyBorder="1" applyAlignment="1">
      <alignment horizontal="center" vertical="center"/>
    </xf>
    <xf numFmtId="192" fontId="3" fillId="0" borderId="67" xfId="0" applyNumberFormat="1" applyFont="1" applyFill="1" applyBorder="1" applyAlignment="1">
      <alignment vertical="center"/>
    </xf>
    <xf numFmtId="189" fontId="3" fillId="0" borderId="71" xfId="0" applyNumberFormat="1" applyFont="1" applyFill="1" applyBorder="1" applyAlignment="1">
      <alignment horizontal="right" vertical="center"/>
    </xf>
    <xf numFmtId="189" fontId="3" fillId="0" borderId="84" xfId="0" applyNumberFormat="1" applyFont="1" applyFill="1" applyBorder="1" applyAlignment="1">
      <alignment vertical="center"/>
    </xf>
    <xf numFmtId="192" fontId="3" fillId="0" borderId="49" xfId="0" applyNumberFormat="1" applyFont="1" applyFill="1" applyBorder="1" applyAlignment="1">
      <alignment vertical="center"/>
    </xf>
    <xf numFmtId="192" fontId="3" fillId="0" borderId="55" xfId="0" applyNumberFormat="1" applyFont="1" applyFill="1" applyBorder="1" applyAlignment="1">
      <alignment vertical="center"/>
    </xf>
    <xf numFmtId="192" fontId="3" fillId="0" borderId="62" xfId="0" applyNumberFormat="1" applyFont="1" applyFill="1" applyBorder="1" applyAlignment="1">
      <alignment vertical="center"/>
    </xf>
    <xf numFmtId="0" fontId="3" fillId="0" borderId="0" xfId="0" applyFont="1" applyFill="1" applyBorder="1"/>
    <xf numFmtId="194" fontId="3" fillId="0" borderId="74" xfId="0" applyNumberFormat="1" applyFont="1" applyFill="1" applyBorder="1" applyAlignment="1">
      <alignment vertical="center"/>
    </xf>
    <xf numFmtId="194" fontId="3" fillId="0" borderId="33" xfId="0" applyNumberFormat="1" applyFont="1" applyFill="1" applyBorder="1" applyAlignment="1">
      <alignment vertical="center"/>
    </xf>
    <xf numFmtId="194" fontId="3" fillId="0" borderId="76" xfId="0" applyNumberFormat="1" applyFont="1" applyFill="1" applyBorder="1" applyAlignment="1">
      <alignment vertical="center"/>
    </xf>
    <xf numFmtId="194" fontId="3" fillId="0" borderId="75" xfId="0" applyNumberFormat="1" applyFont="1" applyFill="1" applyBorder="1" applyAlignment="1">
      <alignment vertical="center"/>
    </xf>
    <xf numFmtId="194" fontId="3" fillId="0" borderId="73" xfId="0" applyNumberFormat="1" applyFont="1" applyFill="1" applyBorder="1" applyAlignment="1">
      <alignment vertical="center"/>
    </xf>
    <xf numFmtId="194" fontId="3" fillId="0" borderId="85" xfId="0" applyNumberFormat="1" applyFont="1" applyFill="1" applyBorder="1" applyAlignment="1">
      <alignment vertical="center"/>
    </xf>
    <xf numFmtId="194" fontId="3" fillId="0" borderId="32" xfId="0" applyNumberFormat="1" applyFont="1" applyFill="1" applyBorder="1" applyAlignment="1">
      <alignment vertical="center"/>
    </xf>
    <xf numFmtId="187" fontId="3" fillId="0" borderId="40" xfId="0" applyNumberFormat="1" applyFont="1" applyFill="1" applyBorder="1" applyAlignment="1">
      <alignment vertical="center"/>
    </xf>
    <xf numFmtId="187" fontId="3" fillId="0" borderId="3" xfId="0" applyNumberFormat="1" applyFont="1" applyFill="1" applyBorder="1" applyAlignment="1">
      <alignment vertical="center"/>
    </xf>
    <xf numFmtId="193" fontId="3" fillId="0" borderId="33" xfId="0" applyNumberFormat="1" applyFont="1" applyFill="1" applyBorder="1" applyAlignment="1">
      <alignment horizontal="right" vertical="center"/>
    </xf>
    <xf numFmtId="193" fontId="3" fillId="0" borderId="76" xfId="0" applyNumberFormat="1" applyFont="1" applyFill="1" applyBorder="1" applyAlignment="1">
      <alignment horizontal="right" vertical="center"/>
    </xf>
    <xf numFmtId="193" fontId="3" fillId="0" borderId="75" xfId="0" applyNumberFormat="1" applyFont="1" applyFill="1" applyBorder="1" applyAlignment="1">
      <alignment horizontal="right" vertical="center"/>
    </xf>
    <xf numFmtId="192" fontId="3" fillId="0" borderId="43" xfId="0" applyNumberFormat="1" applyFont="1" applyFill="1" applyBorder="1" applyAlignment="1">
      <alignment horizontal="right" vertical="center"/>
    </xf>
    <xf numFmtId="192" fontId="3" fillId="0" borderId="86" xfId="0" applyNumberFormat="1" applyFont="1" applyFill="1" applyBorder="1" applyAlignment="1">
      <alignment horizontal="right" vertical="center"/>
    </xf>
    <xf numFmtId="192" fontId="3" fillId="0" borderId="87" xfId="0" applyNumberFormat="1" applyFont="1" applyFill="1" applyBorder="1" applyAlignment="1">
      <alignment horizontal="right" vertical="center"/>
    </xf>
    <xf numFmtId="194" fontId="3" fillId="0" borderId="74" xfId="0" applyNumberFormat="1" applyFont="1" applyFill="1" applyBorder="1" applyAlignment="1">
      <alignment horizontal="right" vertical="center"/>
    </xf>
    <xf numFmtId="194" fontId="3" fillId="0" borderId="33" xfId="0" applyNumberFormat="1" applyFont="1" applyFill="1" applyBorder="1" applyAlignment="1">
      <alignment horizontal="right" vertical="center"/>
    </xf>
    <xf numFmtId="194" fontId="3" fillId="0" borderId="76" xfId="0" applyNumberFormat="1" applyFont="1" applyFill="1" applyBorder="1" applyAlignment="1">
      <alignment horizontal="right" vertical="center"/>
    </xf>
    <xf numFmtId="194" fontId="3" fillId="0" borderId="75" xfId="0" applyNumberFormat="1" applyFont="1" applyFill="1" applyBorder="1" applyAlignment="1">
      <alignment horizontal="right" vertical="center"/>
    </xf>
    <xf numFmtId="189" fontId="3" fillId="0" borderId="33" xfId="0" applyNumberFormat="1" applyFont="1" applyFill="1" applyBorder="1" applyAlignment="1">
      <alignment horizontal="right" vertical="center"/>
    </xf>
    <xf numFmtId="189" fontId="3" fillId="0" borderId="76" xfId="0" applyNumberFormat="1" applyFont="1" applyFill="1" applyBorder="1" applyAlignment="1">
      <alignment horizontal="right" vertical="center"/>
    </xf>
    <xf numFmtId="189" fontId="3" fillId="0" borderId="75" xfId="0" applyNumberFormat="1" applyFont="1" applyFill="1" applyBorder="1" applyAlignment="1">
      <alignment horizontal="right" vertical="center"/>
    </xf>
    <xf numFmtId="193" fontId="3" fillId="0" borderId="40" xfId="0" applyNumberFormat="1" applyFont="1" applyFill="1" applyBorder="1" applyAlignment="1">
      <alignment horizontal="right" vertical="center"/>
    </xf>
    <xf numFmtId="192" fontId="3" fillId="0" borderId="88" xfId="0" applyNumberFormat="1" applyFont="1" applyFill="1" applyBorder="1" applyAlignment="1">
      <alignment horizontal="right" vertical="center"/>
    </xf>
    <xf numFmtId="194" fontId="3" fillId="0" borderId="40" xfId="0" applyNumberFormat="1" applyFont="1" applyFill="1" applyBorder="1" applyAlignment="1">
      <alignment horizontal="right" vertical="center"/>
    </xf>
    <xf numFmtId="194" fontId="3" fillId="0" borderId="53" xfId="0" applyNumberFormat="1" applyFont="1" applyFill="1" applyBorder="1" applyAlignment="1">
      <alignment horizontal="right" vertical="center"/>
    </xf>
    <xf numFmtId="194" fontId="3" fillId="0" borderId="3" xfId="0" applyNumberFormat="1" applyFont="1" applyFill="1" applyBorder="1" applyAlignment="1">
      <alignment horizontal="right" vertical="center"/>
    </xf>
    <xf numFmtId="0" fontId="3" fillId="0" borderId="80" xfId="0" applyFont="1" applyFill="1" applyBorder="1"/>
    <xf numFmtId="0" fontId="3" fillId="0" borderId="80" xfId="0" applyFont="1" applyFill="1" applyBorder="1" applyAlignment="1">
      <alignment vertical="center"/>
    </xf>
    <xf numFmtId="192" fontId="3" fillId="3" borderId="66" xfId="0" applyNumberFormat="1" applyFont="1" applyFill="1" applyBorder="1" applyAlignment="1">
      <alignment vertical="center"/>
    </xf>
    <xf numFmtId="192" fontId="3" fillId="3" borderId="47" xfId="0" applyNumberFormat="1" applyFont="1" applyFill="1" applyBorder="1" applyAlignment="1">
      <alignment vertical="center"/>
    </xf>
    <xf numFmtId="192" fontId="3" fillId="3" borderId="32" xfId="0" applyNumberFormat="1" applyFont="1" applyFill="1" applyBorder="1" applyAlignment="1">
      <alignment vertical="center"/>
    </xf>
    <xf numFmtId="192" fontId="3" fillId="3" borderId="53" xfId="0" applyNumberFormat="1" applyFont="1" applyFill="1" applyBorder="1" applyAlignment="1">
      <alignment vertical="center"/>
    </xf>
    <xf numFmtId="192" fontId="3" fillId="3" borderId="3" xfId="0" applyNumberFormat="1" applyFont="1" applyFill="1" applyBorder="1" applyAlignment="1">
      <alignment vertical="center"/>
    </xf>
    <xf numFmtId="192" fontId="3" fillId="3" borderId="22" xfId="0" applyNumberFormat="1" applyFont="1" applyFill="1" applyBorder="1" applyAlignment="1">
      <alignment vertical="center"/>
    </xf>
    <xf numFmtId="193" fontId="18" fillId="3" borderId="66" xfId="0" applyNumberFormat="1" applyFont="1" applyFill="1" applyBorder="1" applyAlignment="1">
      <alignment vertical="center"/>
    </xf>
    <xf numFmtId="193" fontId="3" fillId="3" borderId="68" xfId="0" applyNumberFormat="1" applyFont="1" applyFill="1" applyBorder="1" applyAlignment="1">
      <alignment vertical="center"/>
    </xf>
    <xf numFmtId="193" fontId="18" fillId="3" borderId="47" xfId="0" applyNumberFormat="1" applyFont="1" applyFill="1" applyBorder="1" applyAlignment="1">
      <alignment vertical="center"/>
    </xf>
    <xf numFmtId="193" fontId="3" fillId="3" borderId="57" xfId="0" applyNumberFormat="1" applyFont="1" applyFill="1" applyBorder="1" applyAlignment="1">
      <alignment vertical="center"/>
    </xf>
    <xf numFmtId="193" fontId="18" fillId="3" borderId="32" xfId="0" applyNumberFormat="1" applyFont="1" applyFill="1" applyBorder="1" applyAlignment="1">
      <alignment vertical="center"/>
    </xf>
    <xf numFmtId="193" fontId="3" fillId="3" borderId="64" xfId="0" applyNumberFormat="1" applyFont="1" applyFill="1" applyBorder="1" applyAlignment="1">
      <alignment vertical="center"/>
    </xf>
    <xf numFmtId="193" fontId="18" fillId="3" borderId="53" xfId="0" applyNumberFormat="1" applyFont="1" applyFill="1" applyBorder="1" applyAlignment="1">
      <alignment vertical="center"/>
    </xf>
    <xf numFmtId="193" fontId="3" fillId="3" borderId="59" xfId="0" applyNumberFormat="1" applyFont="1" applyFill="1" applyBorder="1" applyAlignment="1">
      <alignment vertical="center"/>
    </xf>
    <xf numFmtId="192" fontId="3" fillId="3" borderId="57" xfId="0" applyNumberFormat="1" applyFont="1" applyFill="1" applyBorder="1" applyAlignment="1">
      <alignment vertical="center"/>
    </xf>
    <xf numFmtId="192" fontId="3" fillId="3" borderId="59" xfId="0" applyNumberFormat="1" applyFont="1" applyFill="1" applyBorder="1" applyAlignment="1">
      <alignment vertical="center"/>
    </xf>
    <xf numFmtId="192" fontId="18" fillId="3" borderId="3" xfId="0" applyNumberFormat="1" applyFont="1" applyFill="1" applyBorder="1" applyAlignment="1">
      <alignment vertical="center"/>
    </xf>
    <xf numFmtId="189" fontId="18" fillId="3" borderId="66" xfId="0" applyNumberFormat="1" applyFont="1" applyFill="1" applyBorder="1" applyAlignment="1">
      <alignment vertical="center"/>
    </xf>
    <xf numFmtId="189" fontId="3" fillId="3" borderId="67" xfId="0" applyNumberFormat="1" applyFont="1" applyFill="1" applyBorder="1" applyAlignment="1">
      <alignment vertical="center"/>
    </xf>
    <xf numFmtId="189" fontId="18" fillId="3" borderId="47" xfId="0" applyNumberFormat="1" applyFont="1" applyFill="1" applyBorder="1" applyAlignment="1">
      <alignment vertical="center"/>
    </xf>
    <xf numFmtId="189" fontId="3" fillId="3" borderId="49" xfId="0" applyNumberFormat="1" applyFont="1" applyFill="1" applyBorder="1" applyAlignment="1">
      <alignment vertical="center"/>
    </xf>
    <xf numFmtId="189" fontId="18" fillId="3" borderId="32" xfId="0" applyNumberFormat="1" applyFont="1" applyFill="1" applyBorder="1" applyAlignment="1">
      <alignment vertical="center"/>
    </xf>
    <xf numFmtId="189" fontId="3" fillId="3" borderId="62" xfId="0" applyNumberFormat="1" applyFont="1" applyFill="1" applyBorder="1" applyAlignment="1">
      <alignment vertical="center"/>
    </xf>
    <xf numFmtId="189" fontId="18" fillId="3" borderId="53" xfId="0" applyNumberFormat="1" applyFont="1" applyFill="1" applyBorder="1" applyAlignment="1">
      <alignment vertical="center"/>
    </xf>
    <xf numFmtId="189" fontId="3" fillId="3" borderId="55" xfId="0" applyNumberFormat="1" applyFont="1" applyFill="1" applyBorder="1" applyAlignment="1">
      <alignment vertical="center"/>
    </xf>
    <xf numFmtId="189" fontId="3" fillId="3" borderId="47" xfId="0" applyNumberFormat="1" applyFont="1" applyFill="1" applyBorder="1" applyAlignment="1">
      <alignment vertical="center"/>
    </xf>
    <xf numFmtId="189" fontId="18" fillId="3" borderId="3" xfId="0" applyNumberFormat="1" applyFont="1" applyFill="1" applyBorder="1" applyAlignment="1">
      <alignment vertical="center"/>
    </xf>
    <xf numFmtId="189" fontId="3" fillId="3" borderId="65" xfId="0" applyNumberFormat="1" applyFont="1" applyFill="1" applyBorder="1" applyAlignment="1">
      <alignment vertical="center"/>
    </xf>
    <xf numFmtId="194" fontId="3" fillId="3" borderId="66" xfId="0" applyNumberFormat="1" applyFont="1" applyFill="1" applyBorder="1" applyAlignment="1">
      <alignment vertical="center"/>
    </xf>
    <xf numFmtId="194" fontId="3" fillId="3" borderId="47" xfId="0" applyNumberFormat="1" applyFont="1" applyFill="1" applyBorder="1" applyAlignment="1">
      <alignment vertical="center"/>
    </xf>
    <xf numFmtId="194" fontId="3" fillId="3" borderId="32" xfId="0" applyNumberFormat="1" applyFont="1" applyFill="1" applyBorder="1" applyAlignment="1">
      <alignment vertical="center"/>
    </xf>
    <xf numFmtId="189" fontId="3" fillId="3" borderId="32" xfId="0" applyNumberFormat="1" applyFont="1" applyFill="1" applyBorder="1" applyAlignment="1">
      <alignment vertical="center"/>
    </xf>
    <xf numFmtId="194" fontId="3" fillId="3" borderId="53" xfId="0" applyNumberFormat="1" applyFont="1" applyFill="1" applyBorder="1" applyAlignment="1">
      <alignment vertical="center"/>
    </xf>
    <xf numFmtId="189" fontId="3" fillId="3" borderId="53" xfId="0" applyNumberFormat="1" applyFont="1" applyFill="1" applyBorder="1" applyAlignment="1">
      <alignment vertical="center"/>
    </xf>
    <xf numFmtId="194" fontId="3" fillId="3" borderId="3" xfId="0" applyNumberFormat="1" applyFont="1" applyFill="1" applyBorder="1" applyAlignment="1">
      <alignment vertical="center"/>
    </xf>
    <xf numFmtId="194" fontId="3" fillId="3" borderId="22" xfId="0" applyNumberFormat="1" applyFont="1" applyFill="1" applyBorder="1" applyAlignment="1">
      <alignment vertical="center"/>
    </xf>
    <xf numFmtId="194" fontId="3" fillId="3" borderId="1" xfId="0" applyNumberFormat="1" applyFont="1" applyFill="1" applyBorder="1" applyAlignment="1">
      <alignment vertical="center"/>
    </xf>
    <xf numFmtId="194" fontId="3" fillId="3" borderId="63" xfId="0" applyNumberFormat="1" applyFont="1" applyFill="1" applyBorder="1" applyAlignment="1">
      <alignment vertical="center"/>
    </xf>
    <xf numFmtId="194" fontId="3" fillId="3" borderId="74" xfId="0" applyNumberFormat="1" applyFont="1" applyFill="1" applyBorder="1" applyAlignment="1">
      <alignment vertical="center"/>
    </xf>
    <xf numFmtId="194" fontId="3" fillId="3" borderId="42" xfId="0" applyNumberFormat="1" applyFont="1" applyFill="1" applyBorder="1" applyAlignment="1">
      <alignment vertical="center"/>
    </xf>
    <xf numFmtId="194" fontId="3" fillId="3" borderId="48" xfId="0" applyNumberFormat="1" applyFont="1" applyFill="1" applyBorder="1" applyAlignment="1">
      <alignment vertical="center"/>
    </xf>
    <xf numFmtId="194" fontId="3" fillId="3" borderId="33" xfId="0" applyNumberFormat="1" applyFont="1" applyFill="1" applyBorder="1" applyAlignment="1">
      <alignment vertical="center"/>
    </xf>
    <xf numFmtId="189" fontId="3" fillId="3" borderId="61" xfId="0" applyNumberFormat="1" applyFont="1" applyFill="1" applyBorder="1" applyAlignment="1">
      <alignment vertical="center"/>
    </xf>
    <xf numFmtId="189" fontId="3" fillId="3" borderId="60" xfId="0" applyNumberFormat="1" applyFont="1" applyFill="1" applyBorder="1" applyAlignment="1">
      <alignment vertical="center"/>
    </xf>
    <xf numFmtId="194" fontId="3" fillId="3" borderId="76" xfId="0" applyNumberFormat="1" applyFont="1" applyFill="1" applyBorder="1" applyAlignment="1">
      <alignment vertical="center"/>
    </xf>
    <xf numFmtId="189" fontId="3" fillId="3" borderId="42" xfId="0" applyNumberFormat="1" applyFont="1" applyFill="1" applyBorder="1" applyAlignment="1">
      <alignment vertical="center"/>
    </xf>
    <xf numFmtId="189" fontId="3" fillId="3" borderId="48" xfId="0" applyNumberFormat="1" applyFont="1" applyFill="1" applyBorder="1" applyAlignment="1">
      <alignment vertical="center"/>
    </xf>
    <xf numFmtId="189" fontId="3" fillId="3" borderId="52" xfId="0" applyNumberFormat="1" applyFont="1" applyFill="1" applyBorder="1" applyAlignment="1">
      <alignment vertical="center"/>
    </xf>
    <xf numFmtId="189" fontId="3" fillId="3" borderId="54" xfId="0" applyNumberFormat="1" applyFont="1" applyFill="1" applyBorder="1" applyAlignment="1">
      <alignment vertical="center"/>
    </xf>
    <xf numFmtId="194" fontId="3" fillId="3" borderId="75" xfId="0" applyNumberFormat="1" applyFont="1" applyFill="1" applyBorder="1" applyAlignment="1">
      <alignment vertical="center"/>
    </xf>
    <xf numFmtId="189" fontId="3" fillId="3" borderId="57" xfId="0" applyNumberFormat="1" applyFont="1" applyFill="1" applyBorder="1" applyAlignment="1">
      <alignment vertical="center"/>
    </xf>
    <xf numFmtId="189" fontId="3" fillId="3" borderId="59" xfId="0" applyNumberFormat="1" applyFont="1" applyFill="1" applyBorder="1" applyAlignment="1">
      <alignment vertical="center"/>
    </xf>
    <xf numFmtId="192" fontId="3" fillId="3" borderId="50" xfId="0" applyNumberFormat="1" applyFont="1" applyFill="1" applyBorder="1" applyAlignment="1">
      <alignment vertical="center"/>
    </xf>
    <xf numFmtId="192" fontId="3" fillId="3" borderId="68" xfId="0" applyNumberFormat="1" applyFont="1" applyFill="1" applyBorder="1" applyAlignment="1">
      <alignment vertical="center"/>
    </xf>
    <xf numFmtId="192" fontId="3" fillId="3" borderId="74" xfId="0" applyNumberFormat="1" applyFont="1" applyFill="1" applyBorder="1" applyAlignment="1">
      <alignment vertical="center"/>
    </xf>
    <xf numFmtId="192" fontId="3" fillId="3" borderId="51" xfId="0" applyNumberFormat="1" applyFont="1" applyFill="1" applyBorder="1" applyAlignment="1">
      <alignment vertical="center"/>
    </xf>
    <xf numFmtId="192" fontId="3" fillId="3" borderId="33" xfId="0" applyNumberFormat="1" applyFont="1" applyFill="1" applyBorder="1" applyAlignment="1">
      <alignment vertical="center"/>
    </xf>
    <xf numFmtId="192" fontId="3" fillId="3" borderId="56" xfId="0" applyNumberFormat="1" applyFont="1" applyFill="1" applyBorder="1" applyAlignment="1">
      <alignment vertical="center"/>
    </xf>
    <xf numFmtId="192" fontId="3" fillId="3" borderId="64" xfId="0" applyNumberFormat="1" applyFont="1" applyFill="1" applyBorder="1" applyAlignment="1">
      <alignment vertical="center"/>
    </xf>
    <xf numFmtId="192" fontId="3" fillId="3" borderId="76" xfId="0" applyNumberFormat="1" applyFont="1" applyFill="1" applyBorder="1" applyAlignment="1">
      <alignment vertical="center"/>
    </xf>
    <xf numFmtId="192" fontId="3" fillId="3" borderId="58" xfId="0" applyNumberFormat="1" applyFont="1" applyFill="1" applyBorder="1" applyAlignment="1">
      <alignment vertical="center"/>
    </xf>
    <xf numFmtId="192" fontId="3" fillId="3" borderId="75" xfId="0" applyNumberFormat="1" applyFont="1" applyFill="1" applyBorder="1" applyAlignment="1">
      <alignment vertical="center"/>
    </xf>
    <xf numFmtId="192" fontId="3" fillId="3" borderId="48" xfId="0" applyNumberFormat="1" applyFont="1" applyFill="1" applyBorder="1" applyAlignment="1">
      <alignment vertical="center"/>
    </xf>
    <xf numFmtId="192" fontId="3" fillId="3" borderId="5" xfId="0" applyNumberFormat="1" applyFont="1" applyFill="1" applyBorder="1" applyAlignment="1">
      <alignment vertical="center"/>
    </xf>
    <xf numFmtId="192" fontId="3" fillId="3" borderId="63" xfId="0" applyNumberFormat="1" applyFont="1" applyFill="1" applyBorder="1" applyAlignment="1">
      <alignment vertical="center"/>
    </xf>
    <xf numFmtId="192" fontId="3" fillId="3" borderId="60" xfId="0" applyNumberFormat="1" applyFont="1" applyFill="1" applyBorder="1" applyAlignment="1">
      <alignment vertical="center"/>
    </xf>
    <xf numFmtId="192" fontId="3" fillId="3" borderId="54" xfId="0" applyNumberFormat="1" applyFont="1" applyFill="1" applyBorder="1" applyAlignment="1">
      <alignment vertical="center"/>
    </xf>
    <xf numFmtId="193" fontId="3" fillId="0" borderId="80" xfId="0" applyNumberFormat="1" applyFont="1" applyBorder="1" applyAlignment="1">
      <alignment vertical="center"/>
    </xf>
    <xf numFmtId="193" fontId="3" fillId="0" borderId="80" xfId="0" applyNumberFormat="1" applyFont="1" applyFill="1" applyBorder="1" applyAlignment="1">
      <alignment vertical="center"/>
    </xf>
    <xf numFmtId="193" fontId="3" fillId="3" borderId="80" xfId="0" applyNumberFormat="1" applyFont="1" applyFill="1" applyBorder="1" applyAlignment="1">
      <alignment vertical="center"/>
    </xf>
    <xf numFmtId="0" fontId="3" fillId="0" borderId="89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189" fontId="3" fillId="3" borderId="74" xfId="0" applyNumberFormat="1" applyFont="1" applyFill="1" applyBorder="1" applyAlignment="1">
      <alignment vertical="center"/>
    </xf>
    <xf numFmtId="189" fontId="3" fillId="3" borderId="33" xfId="0" applyNumberFormat="1" applyFont="1" applyFill="1" applyBorder="1" applyAlignment="1">
      <alignment vertical="center"/>
    </xf>
    <xf numFmtId="189" fontId="3" fillId="3" borderId="76" xfId="0" applyNumberFormat="1" applyFont="1" applyFill="1" applyBorder="1" applyAlignment="1">
      <alignment vertical="center"/>
    </xf>
    <xf numFmtId="189" fontId="3" fillId="3" borderId="75" xfId="0" applyNumberFormat="1" applyFont="1" applyFill="1" applyBorder="1" applyAlignment="1">
      <alignment vertical="center"/>
    </xf>
    <xf numFmtId="193" fontId="3" fillId="3" borderId="74" xfId="0" applyNumberFormat="1" applyFont="1" applyFill="1" applyBorder="1" applyAlignment="1">
      <alignment vertical="center"/>
    </xf>
    <xf numFmtId="193" fontId="3" fillId="3" borderId="33" xfId="0" applyNumberFormat="1" applyFont="1" applyFill="1" applyBorder="1" applyAlignment="1">
      <alignment vertical="center"/>
    </xf>
    <xf numFmtId="193" fontId="3" fillId="3" borderId="76" xfId="0" applyNumberFormat="1" applyFont="1" applyFill="1" applyBorder="1" applyAlignment="1">
      <alignment vertical="center"/>
    </xf>
    <xf numFmtId="193" fontId="3" fillId="3" borderId="75" xfId="0" applyNumberFormat="1" applyFont="1" applyFill="1" applyBorder="1" applyAlignment="1">
      <alignment vertical="center"/>
    </xf>
    <xf numFmtId="0" fontId="15" fillId="0" borderId="40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189" fontId="7" fillId="0" borderId="40" xfId="0" applyNumberFormat="1" applyFont="1" applyBorder="1" applyAlignment="1">
      <alignment horizontal="center" vertical="center"/>
    </xf>
    <xf numFmtId="189" fontId="7" fillId="0" borderId="37" xfId="0" applyNumberFormat="1" applyFont="1" applyBorder="1" applyAlignment="1">
      <alignment horizontal="center" vertical="center"/>
    </xf>
    <xf numFmtId="189" fontId="7" fillId="0" borderId="94" xfId="0" applyNumberFormat="1" applyFont="1" applyBorder="1" applyAlignment="1">
      <alignment horizontal="center" vertical="center"/>
    </xf>
    <xf numFmtId="189" fontId="7" fillId="0" borderId="88" xfId="0" applyNumberFormat="1" applyFont="1" applyBorder="1" applyAlignment="1">
      <alignment horizontal="center" vertical="center"/>
    </xf>
    <xf numFmtId="189" fontId="7" fillId="0" borderId="90" xfId="0" applyNumberFormat="1" applyFont="1" applyBorder="1" applyAlignment="1">
      <alignment horizontal="center" vertical="center"/>
    </xf>
    <xf numFmtId="0" fontId="7" fillId="0" borderId="91" xfId="0" applyNumberFormat="1" applyFont="1" applyBorder="1" applyAlignment="1">
      <alignment horizontal="center" vertical="center"/>
    </xf>
    <xf numFmtId="0" fontId="7" fillId="0" borderId="92" xfId="0" applyNumberFormat="1" applyFont="1" applyBorder="1" applyAlignment="1">
      <alignment horizontal="center" vertical="center"/>
    </xf>
    <xf numFmtId="0" fontId="7" fillId="0" borderId="95" xfId="0" applyNumberFormat="1" applyFont="1" applyBorder="1" applyAlignment="1">
      <alignment horizontal="center" vertical="center"/>
    </xf>
    <xf numFmtId="0" fontId="7" fillId="0" borderId="91" xfId="0" applyNumberFormat="1" applyFont="1" applyFill="1" applyBorder="1" applyAlignment="1">
      <alignment horizontal="center" vertical="center"/>
    </xf>
    <xf numFmtId="0" fontId="7" fillId="0" borderId="92" xfId="0" applyNumberFormat="1" applyFont="1" applyFill="1" applyBorder="1" applyAlignment="1">
      <alignment horizontal="center" vertical="center"/>
    </xf>
    <xf numFmtId="0" fontId="7" fillId="0" borderId="93" xfId="0" applyNumberFormat="1" applyFont="1" applyFill="1" applyBorder="1" applyAlignment="1">
      <alignment horizontal="center" vertical="center"/>
    </xf>
    <xf numFmtId="189" fontId="7" fillId="0" borderId="91" xfId="0" applyNumberFormat="1" applyFont="1" applyFill="1" applyBorder="1" applyAlignment="1">
      <alignment horizontal="center" vertical="center"/>
    </xf>
    <xf numFmtId="189" fontId="7" fillId="0" borderId="92" xfId="0" applyNumberFormat="1" applyFont="1" applyFill="1" applyBorder="1" applyAlignment="1">
      <alignment horizontal="center" vertical="center"/>
    </xf>
    <xf numFmtId="189" fontId="7" fillId="0" borderId="95" xfId="0" applyNumberFormat="1" applyFont="1" applyFill="1" applyBorder="1" applyAlignment="1">
      <alignment horizontal="center" vertical="center"/>
    </xf>
    <xf numFmtId="189" fontId="6" fillId="0" borderId="37" xfId="0" applyNumberFormat="1" applyFont="1" applyBorder="1" applyAlignment="1">
      <alignment horizontal="center" vertical="center"/>
    </xf>
    <xf numFmtId="189" fontId="6" fillId="0" borderId="90" xfId="0" applyNumberFormat="1" applyFont="1" applyBorder="1" applyAlignment="1">
      <alignment horizontal="center" vertical="center"/>
    </xf>
    <xf numFmtId="0" fontId="6" fillId="0" borderId="92" xfId="0" applyNumberFormat="1" applyFont="1" applyBorder="1" applyAlignment="1">
      <alignment horizontal="center" vertical="center"/>
    </xf>
    <xf numFmtId="0" fontId="6" fillId="0" borderId="93" xfId="0" applyNumberFormat="1" applyFont="1" applyFill="1" applyBorder="1" applyAlignment="1">
      <alignment horizontal="center" vertical="center"/>
    </xf>
    <xf numFmtId="189" fontId="7" fillId="0" borderId="75" xfId="0" applyNumberFormat="1" applyFont="1" applyBorder="1" applyAlignment="1">
      <alignment horizontal="center" vertical="center"/>
    </xf>
    <xf numFmtId="189" fontId="6" fillId="0" borderId="73" xfId="0" applyNumberFormat="1" applyFont="1" applyBorder="1" applyAlignment="1">
      <alignment horizontal="center" vertical="center"/>
    </xf>
    <xf numFmtId="189" fontId="7" fillId="0" borderId="20" xfId="0" applyNumberFormat="1" applyFont="1" applyFill="1" applyBorder="1" applyAlignment="1">
      <alignment horizontal="center" vertical="center"/>
    </xf>
    <xf numFmtId="189" fontId="7" fillId="0" borderId="6" xfId="0" applyNumberFormat="1" applyFont="1" applyFill="1" applyBorder="1" applyAlignment="1">
      <alignment horizontal="center" vertical="center"/>
    </xf>
    <xf numFmtId="189" fontId="6" fillId="0" borderId="31" xfId="0" applyNumberFormat="1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6" fillId="0" borderId="64" xfId="0" applyNumberFormat="1" applyFont="1" applyBorder="1" applyAlignment="1">
      <alignment horizontal="center" vertical="center" wrapText="1"/>
    </xf>
    <xf numFmtId="0" fontId="6" fillId="0" borderId="69" xfId="0" applyNumberFormat="1" applyFont="1" applyBorder="1" applyAlignment="1">
      <alignment horizontal="center" vertical="center" wrapText="1"/>
    </xf>
    <xf numFmtId="0" fontId="6" fillId="0" borderId="76" xfId="0" applyNumberFormat="1" applyFont="1" applyFill="1" applyBorder="1" applyAlignment="1">
      <alignment horizontal="center" vertical="center" wrapText="1"/>
    </xf>
    <xf numFmtId="0" fontId="6" fillId="0" borderId="34" xfId="0" applyNumberFormat="1" applyFont="1" applyFill="1" applyBorder="1" applyAlignment="1">
      <alignment horizontal="center" vertical="center" wrapText="1"/>
    </xf>
    <xf numFmtId="0" fontId="6" fillId="0" borderId="61" xfId="0" applyNumberFormat="1" applyFont="1" applyFill="1" applyBorder="1" applyAlignment="1">
      <alignment horizontal="center" vertical="center" wrapText="1"/>
    </xf>
    <xf numFmtId="0" fontId="6" fillId="0" borderId="44" xfId="0" applyNumberFormat="1" applyFont="1" applyFill="1" applyBorder="1" applyAlignment="1">
      <alignment horizontal="center" vertical="center" wrapText="1"/>
    </xf>
    <xf numFmtId="0" fontId="6" fillId="0" borderId="32" xfId="0" applyNumberFormat="1" applyFont="1" applyFill="1" applyBorder="1" applyAlignment="1">
      <alignment horizontal="center" vertical="center" wrapText="1"/>
    </xf>
    <xf numFmtId="0" fontId="6" fillId="0" borderId="30" xfId="0" applyNumberFormat="1" applyFont="1" applyFill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189" fontId="7" fillId="0" borderId="91" xfId="0" applyNumberFormat="1" applyFont="1" applyBorder="1" applyAlignment="1">
      <alignment horizontal="center" vertical="center"/>
    </xf>
    <xf numFmtId="189" fontId="7" fillId="0" borderId="92" xfId="0" applyNumberFormat="1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6" fillId="0" borderId="32" xfId="0" applyNumberFormat="1" applyFont="1" applyBorder="1" applyAlignment="1">
      <alignment horizontal="center" vertical="center" wrapText="1"/>
    </xf>
    <xf numFmtId="0" fontId="6" fillId="0" borderId="30" xfId="0" applyNumberFormat="1" applyFont="1" applyBorder="1" applyAlignment="1">
      <alignment horizontal="center" vertical="center" wrapText="1"/>
    </xf>
    <xf numFmtId="0" fontId="6" fillId="0" borderId="79" xfId="0" applyNumberFormat="1" applyFont="1" applyFill="1" applyBorder="1" applyAlignment="1">
      <alignment horizontal="center" vertical="center" wrapText="1"/>
    </xf>
    <xf numFmtId="0" fontId="6" fillId="0" borderId="97" xfId="0" applyNumberFormat="1" applyFont="1" applyFill="1" applyBorder="1" applyAlignment="1">
      <alignment horizontal="center" vertical="center" wrapText="1"/>
    </xf>
    <xf numFmtId="189" fontId="7" fillId="0" borderId="96" xfId="0" applyNumberFormat="1" applyFont="1" applyFill="1" applyBorder="1" applyAlignment="1">
      <alignment horizontal="center" vertical="center"/>
    </xf>
    <xf numFmtId="189" fontId="7" fillId="0" borderId="75" xfId="0" applyNumberFormat="1" applyFont="1" applyFill="1" applyBorder="1" applyAlignment="1">
      <alignment horizontal="center" vertical="center"/>
    </xf>
    <xf numFmtId="189" fontId="6" fillId="0" borderId="73" xfId="0" applyNumberFormat="1" applyFont="1" applyFill="1" applyBorder="1" applyAlignment="1">
      <alignment horizontal="center" vertical="center"/>
    </xf>
    <xf numFmtId="0" fontId="6" fillId="0" borderId="92" xfId="0" applyNumberFormat="1" applyFont="1" applyFill="1" applyBorder="1" applyAlignment="1">
      <alignment horizontal="center" vertical="center"/>
    </xf>
    <xf numFmtId="0" fontId="6" fillId="0" borderId="64" xfId="0" applyNumberFormat="1" applyFont="1" applyFill="1" applyBorder="1" applyAlignment="1">
      <alignment horizontal="center" vertical="center" wrapText="1"/>
    </xf>
    <xf numFmtId="0" fontId="6" fillId="0" borderId="69" xfId="0" applyNumberFormat="1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/>
    </xf>
    <xf numFmtId="0" fontId="6" fillId="0" borderId="83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89" fontId="7" fillId="0" borderId="95" xfId="0" applyNumberFormat="1" applyFont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 wrapText="1"/>
    </xf>
    <xf numFmtId="0" fontId="8" fillId="0" borderId="90" xfId="0" applyFont="1" applyFill="1" applyBorder="1" applyAlignment="1">
      <alignment horizontal="center" vertical="center" wrapText="1"/>
    </xf>
    <xf numFmtId="189" fontId="7" fillId="0" borderId="82" xfId="0" applyNumberFormat="1" applyFont="1" applyBorder="1" applyAlignment="1">
      <alignment horizontal="center" vertical="center"/>
    </xf>
    <xf numFmtId="189" fontId="7" fillId="0" borderId="89" xfId="0" applyNumberFormat="1" applyFont="1" applyBorder="1" applyAlignment="1">
      <alignment horizontal="center" vertical="center"/>
    </xf>
    <xf numFmtId="0" fontId="6" fillId="0" borderId="60" xfId="0" applyNumberFormat="1" applyFont="1" applyBorder="1" applyAlignment="1">
      <alignment horizontal="center" vertical="center" wrapText="1"/>
    </xf>
    <xf numFmtId="0" fontId="6" fillId="0" borderId="46" xfId="0" applyNumberFormat="1" applyFont="1" applyBorder="1" applyAlignment="1">
      <alignment horizontal="center" vertical="center" wrapText="1"/>
    </xf>
    <xf numFmtId="0" fontId="6" fillId="3" borderId="32" xfId="0" applyNumberFormat="1" applyFont="1" applyFill="1" applyBorder="1" applyAlignment="1">
      <alignment horizontal="center" vertical="center" wrapText="1"/>
    </xf>
    <xf numFmtId="0" fontId="6" fillId="3" borderId="30" xfId="0" applyNumberFormat="1" applyFont="1" applyFill="1" applyBorder="1" applyAlignment="1">
      <alignment horizontal="center" vertical="center" wrapText="1"/>
    </xf>
    <xf numFmtId="0" fontId="6" fillId="3" borderId="60" xfId="0" applyNumberFormat="1" applyFont="1" applyFill="1" applyBorder="1" applyAlignment="1">
      <alignment horizontal="center" vertical="center" wrapText="1"/>
    </xf>
    <xf numFmtId="0" fontId="6" fillId="3" borderId="46" xfId="0" applyNumberFormat="1" applyFont="1" applyFill="1" applyBorder="1" applyAlignment="1">
      <alignment horizontal="center" vertical="center" wrapText="1"/>
    </xf>
    <xf numFmtId="0" fontId="6" fillId="3" borderId="64" xfId="0" applyNumberFormat="1" applyFont="1" applyFill="1" applyBorder="1" applyAlignment="1">
      <alignment horizontal="center" vertical="center" wrapText="1"/>
    </xf>
    <xf numFmtId="0" fontId="6" fillId="3" borderId="69" xfId="0" applyNumberFormat="1" applyFont="1" applyFill="1" applyBorder="1" applyAlignment="1">
      <alignment horizontal="center" vertical="center" wrapText="1"/>
    </xf>
    <xf numFmtId="0" fontId="6" fillId="3" borderId="79" xfId="0" applyNumberFormat="1" applyFont="1" applyFill="1" applyBorder="1" applyAlignment="1">
      <alignment horizontal="center" vertical="center" wrapText="1"/>
    </xf>
    <xf numFmtId="0" fontId="6" fillId="3" borderId="97" xfId="0" applyNumberFormat="1" applyFont="1" applyFill="1" applyBorder="1" applyAlignment="1">
      <alignment horizontal="center" vertical="center" wrapText="1"/>
    </xf>
    <xf numFmtId="0" fontId="6" fillId="0" borderId="60" xfId="0" applyNumberFormat="1" applyFont="1" applyFill="1" applyBorder="1" applyAlignment="1">
      <alignment horizontal="center" vertical="center" wrapText="1"/>
    </xf>
    <xf numFmtId="0" fontId="6" fillId="0" borderId="46" xfId="0" applyNumberFormat="1" applyFont="1" applyFill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189" fontId="7" fillId="0" borderId="37" xfId="0" applyNumberFormat="1" applyFont="1" applyFill="1" applyBorder="1" applyAlignment="1">
      <alignment horizontal="center" vertical="center"/>
    </xf>
    <xf numFmtId="189" fontId="7" fillId="0" borderId="88" xfId="0" applyNumberFormat="1" applyFont="1" applyFill="1" applyBorder="1" applyAlignment="1">
      <alignment horizontal="center" vertical="center"/>
    </xf>
    <xf numFmtId="189" fontId="7" fillId="0" borderId="82" xfId="0" applyNumberFormat="1" applyFont="1" applyFill="1" applyBorder="1" applyAlignment="1">
      <alignment horizontal="center" vertical="center"/>
    </xf>
    <xf numFmtId="189" fontId="7" fillId="0" borderId="89" xfId="0" applyNumberFormat="1" applyFont="1" applyFill="1" applyBorder="1" applyAlignment="1">
      <alignment horizontal="center" vertical="center"/>
    </xf>
    <xf numFmtId="0" fontId="7" fillId="0" borderId="95" xfId="0" applyNumberFormat="1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76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 wrapText="1"/>
    </xf>
    <xf numFmtId="0" fontId="6" fillId="0" borderId="79" xfId="0" applyFont="1" applyFill="1" applyBorder="1" applyAlignment="1">
      <alignment horizontal="center" vertical="center" wrapText="1"/>
    </xf>
    <xf numFmtId="0" fontId="6" fillId="0" borderId="97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90" xfId="0" applyFont="1" applyFill="1" applyBorder="1" applyAlignment="1">
      <alignment horizontal="center" vertical="center"/>
    </xf>
    <xf numFmtId="189" fontId="7" fillId="0" borderId="40" xfId="0" applyNumberFormat="1" applyFont="1" applyFill="1" applyBorder="1" applyAlignment="1">
      <alignment horizontal="center" vertical="center"/>
    </xf>
    <xf numFmtId="189" fontId="7" fillId="0" borderId="94" xfId="0" applyNumberFormat="1" applyFont="1" applyFill="1" applyBorder="1" applyAlignment="1">
      <alignment horizontal="center" vertical="center"/>
    </xf>
    <xf numFmtId="189" fontId="7" fillId="0" borderId="90" xfId="0" applyNumberFormat="1" applyFont="1" applyFill="1" applyBorder="1" applyAlignment="1">
      <alignment horizontal="center" vertical="center"/>
    </xf>
    <xf numFmtId="0" fontId="6" fillId="0" borderId="85" xfId="0" applyNumberFormat="1" applyFont="1" applyFill="1" applyBorder="1" applyAlignment="1">
      <alignment horizontal="center" vertical="center" wrapText="1"/>
    </xf>
    <xf numFmtId="0" fontId="6" fillId="0" borderId="35" xfId="0" applyNumberFormat="1" applyFont="1" applyFill="1" applyBorder="1" applyAlignment="1">
      <alignment horizontal="center" vertical="center" wrapText="1"/>
    </xf>
    <xf numFmtId="0" fontId="6" fillId="0" borderId="56" xfId="0" applyNumberFormat="1" applyFont="1" applyFill="1" applyBorder="1" applyAlignment="1">
      <alignment horizontal="center" vertical="center" wrapText="1"/>
    </xf>
    <xf numFmtId="0" fontId="6" fillId="0" borderId="45" xfId="0" applyNumberFormat="1" applyFont="1" applyFill="1" applyBorder="1" applyAlignment="1">
      <alignment horizontal="center" vertical="center" wrapText="1"/>
    </xf>
    <xf numFmtId="0" fontId="6" fillId="0" borderId="86" xfId="0" applyNumberFormat="1" applyFont="1" applyFill="1" applyBorder="1" applyAlignment="1">
      <alignment horizontal="center" vertical="center" wrapText="1"/>
    </xf>
    <xf numFmtId="0" fontId="6" fillId="0" borderId="98" xfId="0" applyNumberFormat="1" applyFont="1" applyFill="1" applyBorder="1" applyAlignment="1">
      <alignment horizontal="center" vertical="center" wrapText="1"/>
    </xf>
    <xf numFmtId="189" fontId="6" fillId="0" borderId="37" xfId="0" applyNumberFormat="1" applyFont="1" applyFill="1" applyBorder="1" applyAlignment="1">
      <alignment horizontal="center" vertical="center"/>
    </xf>
    <xf numFmtId="189" fontId="6" fillId="0" borderId="94" xfId="0" applyNumberFormat="1" applyFont="1" applyFill="1" applyBorder="1" applyAlignment="1">
      <alignment horizontal="center" vertical="center"/>
    </xf>
    <xf numFmtId="189" fontId="6" fillId="0" borderId="9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89" fontId="7" fillId="0" borderId="0" xfId="0" applyNumberFormat="1" applyFont="1" applyFill="1" applyBorder="1" applyAlignment="1">
      <alignment horizontal="center" vertical="center"/>
    </xf>
    <xf numFmtId="189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6" fillId="0" borderId="99" xfId="0" applyNumberFormat="1" applyFont="1" applyFill="1" applyBorder="1" applyAlignment="1">
      <alignment horizontal="center" vertical="center" wrapText="1"/>
    </xf>
    <xf numFmtId="0" fontId="6" fillId="0" borderId="83" xfId="0" applyNumberFormat="1" applyFont="1" applyFill="1" applyBorder="1" applyAlignment="1">
      <alignment horizontal="center" vertical="center" wrapText="1"/>
    </xf>
    <xf numFmtId="189" fontId="7" fillId="0" borderId="73" xfId="0" applyNumberFormat="1" applyFont="1" applyFill="1" applyBorder="1" applyAlignment="1">
      <alignment horizontal="center" vertical="center"/>
    </xf>
    <xf numFmtId="189" fontId="6" fillId="0" borderId="18" xfId="0" applyNumberFormat="1" applyFont="1" applyFill="1" applyBorder="1" applyAlignment="1">
      <alignment horizontal="center" vertical="center"/>
    </xf>
    <xf numFmtId="0" fontId="6" fillId="0" borderId="62" xfId="0" applyNumberFormat="1" applyFont="1" applyFill="1" applyBorder="1" applyAlignment="1">
      <alignment horizontal="center" vertical="center" wrapText="1"/>
    </xf>
    <xf numFmtId="0" fontId="6" fillId="0" borderId="70" xfId="0" applyNumberFormat="1" applyFont="1" applyFill="1" applyBorder="1" applyAlignment="1">
      <alignment horizontal="center" vertical="center" wrapText="1"/>
    </xf>
    <xf numFmtId="189" fontId="6" fillId="0" borderId="91" xfId="0" applyNumberFormat="1" applyFont="1" applyFill="1" applyBorder="1" applyAlignment="1">
      <alignment horizontal="center" vertical="center"/>
    </xf>
    <xf numFmtId="189" fontId="6" fillId="0" borderId="92" xfId="0" applyNumberFormat="1" applyFont="1" applyFill="1" applyBorder="1" applyAlignment="1">
      <alignment horizontal="center" vertical="center"/>
    </xf>
    <xf numFmtId="189" fontId="6" fillId="0" borderId="95" xfId="0" applyNumberFormat="1" applyFont="1" applyFill="1" applyBorder="1" applyAlignment="1">
      <alignment horizontal="center" vertical="center"/>
    </xf>
    <xf numFmtId="189" fontId="6" fillId="0" borderId="96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92" fontId="3" fillId="0" borderId="40" xfId="0" applyNumberFormat="1" applyFont="1" applyBorder="1" applyAlignment="1">
      <alignment vertical="center"/>
    </xf>
    <xf numFmtId="193" fontId="3" fillId="0" borderId="40" xfId="0" applyNumberFormat="1" applyFont="1" applyBorder="1" applyAlignment="1">
      <alignment vertical="center"/>
    </xf>
    <xf numFmtId="193" fontId="3" fillId="0" borderId="3" xfId="0" applyNumberFormat="1" applyFont="1" applyBorder="1" applyAlignment="1">
      <alignment vertical="center"/>
    </xf>
    <xf numFmtId="193" fontId="3" fillId="0" borderId="1" xfId="0" applyNumberFormat="1" applyFont="1" applyBorder="1" applyAlignment="1">
      <alignment vertical="center"/>
    </xf>
    <xf numFmtId="193" fontId="3" fillId="0" borderId="49" xfId="0" applyNumberFormat="1" applyFont="1" applyFill="1" applyBorder="1" applyAlignment="1">
      <alignment horizontal="center" vertical="center"/>
    </xf>
    <xf numFmtId="189" fontId="3" fillId="0" borderId="4" xfId="0" applyNumberFormat="1" applyFont="1" applyBorder="1" applyAlignment="1">
      <alignment vertical="center"/>
    </xf>
    <xf numFmtId="194" fontId="3" fillId="0" borderId="20" xfId="0" applyNumberFormat="1" applyFont="1" applyBorder="1" applyAlignment="1">
      <alignment vertical="center"/>
    </xf>
    <xf numFmtId="194" fontId="3" fillId="0" borderId="18" xfId="0" applyNumberFormat="1" applyFont="1" applyBorder="1" applyAlignment="1">
      <alignment vertical="center"/>
    </xf>
    <xf numFmtId="194" fontId="3" fillId="0" borderId="21" xfId="0" applyNumberFormat="1" applyFont="1" applyBorder="1" applyAlignment="1">
      <alignment vertical="center"/>
    </xf>
    <xf numFmtId="189" fontId="3" fillId="0" borderId="20" xfId="0" applyNumberFormat="1" applyFont="1" applyBorder="1" applyAlignment="1">
      <alignment vertical="center"/>
    </xf>
    <xf numFmtId="189" fontId="3" fillId="0" borderId="6" xfId="0" applyNumberFormat="1" applyFont="1" applyBorder="1" applyAlignment="1">
      <alignment vertical="center"/>
    </xf>
    <xf numFmtId="189" fontId="3" fillId="0" borderId="23" xfId="0" applyNumberFormat="1" applyFont="1" applyBorder="1" applyAlignment="1">
      <alignment vertical="center"/>
    </xf>
    <xf numFmtId="193" fontId="3" fillId="0" borderId="72" xfId="0" applyNumberFormat="1" applyFont="1" applyBorder="1" applyAlignment="1">
      <alignment vertical="center"/>
    </xf>
    <xf numFmtId="193" fontId="3" fillId="0" borderId="18" xfId="0" applyNumberFormat="1" applyFont="1" applyBorder="1" applyAlignment="1">
      <alignment vertical="center"/>
    </xf>
    <xf numFmtId="193" fontId="3" fillId="0" borderId="31" xfId="0" applyNumberFormat="1" applyFont="1" applyBorder="1" applyAlignment="1">
      <alignment vertical="center"/>
    </xf>
    <xf numFmtId="193" fontId="3" fillId="0" borderId="21" xfId="0" applyNumberFormat="1" applyFont="1" applyBorder="1" applyAlignment="1">
      <alignment vertical="center"/>
    </xf>
    <xf numFmtId="193" fontId="3" fillId="0" borderId="20" xfId="0" applyNumberFormat="1" applyFont="1" applyBorder="1" applyAlignment="1">
      <alignment vertical="center"/>
    </xf>
    <xf numFmtId="194" fontId="3" fillId="0" borderId="7" xfId="0" applyNumberFormat="1" applyFont="1" applyBorder="1" applyAlignment="1">
      <alignment vertical="center"/>
    </xf>
    <xf numFmtId="194" fontId="3" fillId="0" borderId="9" xfId="0" applyNumberFormat="1" applyFont="1" applyBorder="1" applyAlignment="1">
      <alignment vertical="center"/>
    </xf>
    <xf numFmtId="194" fontId="3" fillId="0" borderId="10" xfId="0" applyNumberFormat="1" applyFont="1" applyBorder="1" applyAlignment="1">
      <alignment vertical="center"/>
    </xf>
    <xf numFmtId="189" fontId="3" fillId="0" borderId="7" xfId="0" applyNumberFormat="1" applyFont="1" applyBorder="1" applyAlignment="1">
      <alignment vertical="center"/>
    </xf>
    <xf numFmtId="189" fontId="3" fillId="0" borderId="8" xfId="0" applyNumberFormat="1" applyFont="1" applyBorder="1" applyAlignment="1">
      <alignment vertical="center"/>
    </xf>
    <xf numFmtId="189" fontId="3" fillId="0" borderId="11" xfId="0" applyNumberFormat="1" applyFont="1" applyBorder="1" applyAlignment="1">
      <alignment vertical="center"/>
    </xf>
    <xf numFmtId="193" fontId="3" fillId="0" borderId="19" xfId="0" applyNumberFormat="1" applyFont="1" applyBorder="1" applyAlignment="1">
      <alignment vertical="center"/>
    </xf>
    <xf numFmtId="193" fontId="3" fillId="0" borderId="9" xfId="0" applyNumberFormat="1" applyFont="1" applyBorder="1" applyAlignment="1">
      <alignment vertical="center"/>
    </xf>
    <xf numFmtId="193" fontId="3" fillId="0" borderId="12" xfId="0" applyNumberFormat="1" applyFont="1" applyBorder="1" applyAlignment="1">
      <alignment vertical="center"/>
    </xf>
    <xf numFmtId="193" fontId="3" fillId="0" borderId="7" xfId="0" applyNumberFormat="1" applyFont="1" applyBorder="1" applyAlignment="1">
      <alignment vertical="center"/>
    </xf>
    <xf numFmtId="193" fontId="3" fillId="0" borderId="10" xfId="0" applyNumberFormat="1" applyFont="1" applyBorder="1" applyAlignment="1">
      <alignment vertical="center"/>
    </xf>
    <xf numFmtId="189" fontId="3" fillId="0" borderId="9" xfId="0" applyNumberFormat="1" applyFont="1" applyBorder="1" applyAlignment="1">
      <alignment vertical="center"/>
    </xf>
    <xf numFmtId="189" fontId="3" fillId="0" borderId="10" xfId="0" applyNumberFormat="1" applyFont="1" applyBorder="1" applyAlignment="1">
      <alignment vertical="center"/>
    </xf>
    <xf numFmtId="189" fontId="3" fillId="0" borderId="16" xfId="0" applyNumberFormat="1" applyFont="1" applyBorder="1" applyAlignment="1">
      <alignment vertical="center"/>
    </xf>
    <xf numFmtId="189" fontId="3" fillId="0" borderId="13" xfId="0" applyNumberFormat="1" applyFont="1" applyBorder="1" applyAlignment="1">
      <alignment vertical="center"/>
    </xf>
    <xf numFmtId="189" fontId="3" fillId="0" borderId="14" xfId="0" applyNumberFormat="1" applyFont="1" applyBorder="1" applyAlignment="1">
      <alignment vertical="center"/>
    </xf>
    <xf numFmtId="194" fontId="3" fillId="0" borderId="16" xfId="0" applyNumberFormat="1" applyFont="1" applyBorder="1" applyAlignment="1">
      <alignment vertical="center"/>
    </xf>
    <xf numFmtId="189" fontId="3" fillId="0" borderId="38" xfId="0" applyNumberFormat="1" applyFont="1" applyBorder="1" applyAlignment="1">
      <alignment vertical="center"/>
    </xf>
    <xf numFmtId="189" fontId="3" fillId="0" borderId="15" xfId="0" applyNumberFormat="1" applyFont="1" applyBorder="1" applyAlignment="1">
      <alignment vertical="center"/>
    </xf>
    <xf numFmtId="193" fontId="3" fillId="0" borderId="39" xfId="0" applyNumberFormat="1" applyFont="1" applyBorder="1" applyAlignment="1">
      <alignment vertical="center"/>
    </xf>
    <xf numFmtId="193" fontId="3" fillId="0" borderId="13" xfId="0" applyNumberFormat="1" applyFont="1" applyBorder="1" applyAlignment="1">
      <alignment vertical="center"/>
    </xf>
    <xf numFmtId="193" fontId="3" fillId="0" borderId="17" xfId="0" applyNumberFormat="1" applyFont="1" applyBorder="1" applyAlignment="1">
      <alignment vertical="center"/>
    </xf>
    <xf numFmtId="193" fontId="3" fillId="0" borderId="16" xfId="0" applyNumberFormat="1" applyFont="1" applyBorder="1" applyAlignment="1">
      <alignment vertical="center"/>
    </xf>
    <xf numFmtId="193" fontId="3" fillId="0" borderId="14" xfId="0" applyNumberFormat="1" applyFont="1" applyBorder="1" applyAlignment="1">
      <alignment vertical="center"/>
    </xf>
    <xf numFmtId="193" fontId="3" fillId="0" borderId="41" xfId="0" applyNumberFormat="1" applyFont="1" applyBorder="1" applyAlignment="1">
      <alignment vertical="center"/>
    </xf>
    <xf numFmtId="193" fontId="3" fillId="0" borderId="5" xfId="0" applyNumberFormat="1" applyFont="1" applyBorder="1" applyAlignment="1">
      <alignment vertical="center"/>
    </xf>
    <xf numFmtId="193" fontId="3" fillId="0" borderId="2" xfId="0" applyNumberFormat="1" applyFont="1" applyBorder="1" applyAlignment="1">
      <alignment vertical="center"/>
    </xf>
    <xf numFmtId="193" fontId="3" fillId="0" borderId="22" xfId="0" applyNumberFormat="1" applyFont="1" applyBorder="1" applyAlignment="1">
      <alignment vertical="center"/>
    </xf>
    <xf numFmtId="0" fontId="7" fillId="0" borderId="91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189" fontId="7" fillId="0" borderId="96" xfId="0" applyNumberFormat="1" applyFont="1" applyBorder="1" applyAlignment="1">
      <alignment horizontal="center" vertical="center"/>
    </xf>
    <xf numFmtId="189" fontId="6" fillId="0" borderId="0" xfId="0" applyNumberFormat="1" applyFont="1" applyAlignment="1">
      <alignment horizontal="center" vertical="center"/>
    </xf>
    <xf numFmtId="0" fontId="6" fillId="0" borderId="61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189" fontId="3" fillId="0" borderId="18" xfId="0" applyNumberFormat="1" applyFont="1" applyBorder="1" applyAlignment="1">
      <alignment vertical="center"/>
    </xf>
    <xf numFmtId="192" fontId="3" fillId="0" borderId="20" xfId="0" applyNumberFormat="1" applyFont="1" applyBorder="1" applyAlignment="1">
      <alignment vertical="center"/>
    </xf>
    <xf numFmtId="192" fontId="3" fillId="0" borderId="18" xfId="0" applyNumberFormat="1" applyFont="1" applyBorder="1" applyAlignment="1">
      <alignment vertical="center"/>
    </xf>
    <xf numFmtId="192" fontId="3" fillId="0" borderId="21" xfId="0" applyNumberFormat="1" applyFont="1" applyBorder="1" applyAlignment="1">
      <alignment vertical="center"/>
    </xf>
    <xf numFmtId="192" fontId="3" fillId="0" borderId="7" xfId="0" applyNumberFormat="1" applyFont="1" applyBorder="1" applyAlignment="1">
      <alignment vertical="center"/>
    </xf>
    <xf numFmtId="192" fontId="3" fillId="0" borderId="9" xfId="0" applyNumberFormat="1" applyFont="1" applyBorder="1" applyAlignment="1">
      <alignment vertical="center"/>
    </xf>
    <xf numFmtId="192" fontId="3" fillId="0" borderId="10" xfId="0" applyNumberFormat="1" applyFont="1" applyBorder="1" applyAlignment="1">
      <alignment vertical="center"/>
    </xf>
    <xf numFmtId="194" fontId="15" fillId="0" borderId="9" xfId="0" applyNumberFormat="1" applyFont="1" applyBorder="1" applyAlignment="1">
      <alignment horizontal="center" vertical="center"/>
    </xf>
    <xf numFmtId="192" fontId="3" fillId="0" borderId="16" xfId="0" applyNumberFormat="1" applyFont="1" applyBorder="1" applyAlignment="1">
      <alignment vertical="center"/>
    </xf>
    <xf numFmtId="192" fontId="3" fillId="0" borderId="13" xfId="0" applyNumberFormat="1" applyFont="1" applyBorder="1" applyAlignment="1">
      <alignment vertical="center"/>
    </xf>
    <xf numFmtId="192" fontId="3" fillId="0" borderId="14" xfId="0" applyNumberFormat="1" applyFont="1" applyBorder="1" applyAlignment="1">
      <alignment vertical="center"/>
    </xf>
    <xf numFmtId="189" fontId="3" fillId="0" borderId="44" xfId="0" applyNumberFormat="1" applyFont="1" applyBorder="1" applyAlignment="1">
      <alignment vertical="center"/>
    </xf>
    <xf numFmtId="193" fontId="3" fillId="0" borderId="65" xfId="0" applyNumberFormat="1" applyFont="1" applyBorder="1" applyAlignment="1">
      <alignment vertical="center"/>
    </xf>
  </cellXfs>
  <cellStyles count="2">
    <cellStyle name="標準" xfId="0" builtinId="0"/>
    <cellStyle name="標準_Sheet1" xfId="1" xr:uid="{EBD169CF-2A2D-48DF-A708-27D1264895B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E1FF"/>
      <rgbColor rgb="00E7F6FF"/>
      <rgbColor rgb="00EBFFEB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EFDAB-109B-4CA8-B549-D602EE02E1A7}">
  <sheetPr codeName="Sheet5">
    <pageSetUpPr fitToPage="1"/>
  </sheetPr>
  <dimension ref="A1:AF71"/>
  <sheetViews>
    <sheetView showGridLines="0" showZeros="0" tabSelected="1" zoomScaleNormal="100" zoomScaleSheetLayoutView="8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.625" style="185" customWidth="1"/>
    <col min="2" max="2" width="4.625" style="56" customWidth="1"/>
    <col min="3" max="9" width="6.75" style="186" customWidth="1"/>
    <col min="10" max="10" width="7.25" style="5" customWidth="1"/>
    <col min="11" max="12" width="7.25" style="186" customWidth="1"/>
    <col min="13" max="15" width="10" style="5" customWidth="1"/>
    <col min="16" max="22" width="7.375" style="186" customWidth="1"/>
    <col min="23" max="23" width="7.375" style="5" customWidth="1"/>
    <col min="24" max="25" width="7.375" style="186" customWidth="1"/>
    <col min="26" max="28" width="8.625" style="5" customWidth="1"/>
    <col min="29" max="16384" width="9" style="185"/>
  </cols>
  <sheetData>
    <row r="1" spans="1:32" s="102" customFormat="1" ht="24.95" customHeight="1" x14ac:dyDescent="0.2">
      <c r="A1" s="100" t="s">
        <v>61</v>
      </c>
      <c r="B1" s="236"/>
      <c r="C1" s="101"/>
      <c r="D1" s="101"/>
      <c r="E1" s="101"/>
      <c r="F1" s="101"/>
      <c r="G1" s="101"/>
      <c r="H1" s="101"/>
      <c r="I1" s="101"/>
      <c r="J1" s="1"/>
      <c r="K1" s="101"/>
      <c r="L1" s="101"/>
      <c r="M1" s="1"/>
      <c r="N1" s="1"/>
      <c r="O1" s="1"/>
      <c r="P1" s="317"/>
      <c r="Q1" s="318"/>
      <c r="R1" s="318"/>
      <c r="S1" s="318"/>
      <c r="T1" s="318"/>
      <c r="U1" s="318"/>
      <c r="V1" s="318"/>
      <c r="W1" s="319"/>
      <c r="X1" s="318"/>
      <c r="Y1" s="318"/>
      <c r="Z1" s="319"/>
      <c r="AA1" s="319"/>
      <c r="AB1" s="320"/>
    </row>
    <row r="2" spans="1:32" s="104" customFormat="1" ht="18" customHeight="1" x14ac:dyDescent="0.15">
      <c r="A2" s="103"/>
      <c r="B2" s="238"/>
      <c r="C2" s="723" t="s">
        <v>16</v>
      </c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37"/>
      <c r="P2" s="726" t="s">
        <v>46</v>
      </c>
      <c r="Q2" s="737"/>
      <c r="R2" s="737"/>
      <c r="S2" s="737"/>
      <c r="T2" s="737"/>
      <c r="U2" s="737"/>
      <c r="V2" s="737"/>
      <c r="W2" s="737"/>
      <c r="X2" s="737"/>
      <c r="Y2" s="737"/>
      <c r="Z2" s="737"/>
      <c r="AA2" s="737"/>
      <c r="AB2" s="738"/>
      <c r="AC2" s="313"/>
    </row>
    <row r="3" spans="1:32" s="104" customFormat="1" ht="18" customHeight="1" x14ac:dyDescent="0.15">
      <c r="A3" s="105"/>
      <c r="B3" s="240"/>
      <c r="C3" s="760" t="s">
        <v>70</v>
      </c>
      <c r="D3" s="761"/>
      <c r="E3" s="761"/>
      <c r="F3" s="761"/>
      <c r="G3" s="761"/>
      <c r="H3" s="761"/>
      <c r="I3" s="761"/>
      <c r="J3" s="728" t="s">
        <v>13</v>
      </c>
      <c r="K3" s="739"/>
      <c r="L3" s="739"/>
      <c r="M3" s="731" t="s">
        <v>19</v>
      </c>
      <c r="N3" s="732"/>
      <c r="O3" s="740"/>
      <c r="P3" s="761" t="str">
        <f>C3</f>
        <v>2022/2023シーズン　保健所別</v>
      </c>
      <c r="Q3" s="761"/>
      <c r="R3" s="761"/>
      <c r="S3" s="761"/>
      <c r="T3" s="761"/>
      <c r="U3" s="761"/>
      <c r="V3" s="761"/>
      <c r="W3" s="741" t="s">
        <v>17</v>
      </c>
      <c r="X3" s="742"/>
      <c r="Y3" s="742"/>
      <c r="Z3" s="743" t="s">
        <v>18</v>
      </c>
      <c r="AA3" s="744"/>
      <c r="AB3" s="745"/>
      <c r="AC3" s="313"/>
    </row>
    <row r="4" spans="1:32" s="104" customFormat="1" ht="6.95" customHeight="1" x14ac:dyDescent="0.15">
      <c r="A4" s="105"/>
      <c r="B4" s="240"/>
      <c r="C4" s="106"/>
      <c r="D4" s="107"/>
      <c r="E4" s="107"/>
      <c r="F4" s="107"/>
      <c r="G4" s="107"/>
      <c r="H4" s="107"/>
      <c r="I4" s="108"/>
      <c r="J4" s="753" t="s">
        <v>60</v>
      </c>
      <c r="K4" s="757" t="s">
        <v>59</v>
      </c>
      <c r="L4" s="751" t="s">
        <v>57</v>
      </c>
      <c r="M4" s="753" t="s">
        <v>60</v>
      </c>
      <c r="N4" s="757" t="s">
        <v>59</v>
      </c>
      <c r="O4" s="751" t="s">
        <v>57</v>
      </c>
      <c r="P4" s="109"/>
      <c r="Q4" s="107"/>
      <c r="R4" s="107"/>
      <c r="S4" s="107"/>
      <c r="T4" s="107"/>
      <c r="U4" s="107"/>
      <c r="V4" s="108"/>
      <c r="W4" s="755" t="s">
        <v>60</v>
      </c>
      <c r="X4" s="757" t="s">
        <v>59</v>
      </c>
      <c r="Y4" s="751" t="s">
        <v>57</v>
      </c>
      <c r="Z4" s="753" t="s">
        <v>60</v>
      </c>
      <c r="AA4" s="757" t="s">
        <v>59</v>
      </c>
      <c r="AB4" s="751" t="s">
        <v>57</v>
      </c>
      <c r="AC4" s="313"/>
    </row>
    <row r="5" spans="1:32" s="116" customFormat="1" ht="62.1" customHeight="1" x14ac:dyDescent="0.2">
      <c r="A5" s="110" t="s">
        <v>14</v>
      </c>
      <c r="B5" s="247" t="s">
        <v>15</v>
      </c>
      <c r="C5" s="111" t="s">
        <v>40</v>
      </c>
      <c r="D5" s="112" t="s">
        <v>41</v>
      </c>
      <c r="E5" s="112" t="s">
        <v>42</v>
      </c>
      <c r="F5" s="112" t="s">
        <v>12</v>
      </c>
      <c r="G5" s="112" t="s">
        <v>51</v>
      </c>
      <c r="H5" s="112" t="s">
        <v>43</v>
      </c>
      <c r="I5" s="113" t="s">
        <v>44</v>
      </c>
      <c r="J5" s="754"/>
      <c r="K5" s="758"/>
      <c r="L5" s="752"/>
      <c r="M5" s="754"/>
      <c r="N5" s="758"/>
      <c r="O5" s="752"/>
      <c r="P5" s="114" t="s">
        <v>40</v>
      </c>
      <c r="Q5" s="112" t="s">
        <v>41</v>
      </c>
      <c r="R5" s="112" t="s">
        <v>42</v>
      </c>
      <c r="S5" s="112" t="s">
        <v>12</v>
      </c>
      <c r="T5" s="112" t="s">
        <v>51</v>
      </c>
      <c r="U5" s="112" t="s">
        <v>43</v>
      </c>
      <c r="V5" s="115" t="s">
        <v>44</v>
      </c>
      <c r="W5" s="756"/>
      <c r="X5" s="758"/>
      <c r="Y5" s="752"/>
      <c r="Z5" s="754"/>
      <c r="AA5" s="758"/>
      <c r="AB5" s="752"/>
      <c r="AC5" s="314"/>
    </row>
    <row r="6" spans="1:32" s="129" customFormat="1" ht="13.7" customHeight="1" x14ac:dyDescent="0.2">
      <c r="A6" s="748">
        <v>9</v>
      </c>
      <c r="B6" s="467">
        <v>36</v>
      </c>
      <c r="C6" s="470">
        <v>0</v>
      </c>
      <c r="D6" s="118">
        <v>0</v>
      </c>
      <c r="E6" s="118">
        <v>0</v>
      </c>
      <c r="F6" s="118">
        <v>0</v>
      </c>
      <c r="G6" s="118">
        <v>0</v>
      </c>
      <c r="H6" s="118">
        <v>0</v>
      </c>
      <c r="I6" s="119">
        <v>0</v>
      </c>
      <c r="J6" s="64">
        <v>0</v>
      </c>
      <c r="K6" s="580">
        <v>0</v>
      </c>
      <c r="L6" s="118">
        <v>0</v>
      </c>
      <c r="M6" s="587">
        <v>133</v>
      </c>
      <c r="N6" s="156" t="s">
        <v>58</v>
      </c>
      <c r="O6" s="122">
        <v>3</v>
      </c>
      <c r="P6" s="124">
        <v>0</v>
      </c>
      <c r="Q6" s="125">
        <v>0</v>
      </c>
      <c r="R6" s="125">
        <v>0</v>
      </c>
      <c r="S6" s="125">
        <v>0</v>
      </c>
      <c r="T6" s="125">
        <v>0</v>
      </c>
      <c r="U6" s="125">
        <v>0</v>
      </c>
      <c r="V6" s="126">
        <v>0</v>
      </c>
      <c r="W6" s="165">
        <v>0</v>
      </c>
      <c r="X6" s="608">
        <v>0</v>
      </c>
      <c r="Y6" s="125">
        <v>0</v>
      </c>
      <c r="Z6" s="597">
        <v>0.03</v>
      </c>
      <c r="AA6" s="210" t="s">
        <v>58</v>
      </c>
      <c r="AB6" s="197">
        <v>0</v>
      </c>
      <c r="AC6" s="315"/>
      <c r="AF6" s="130"/>
    </row>
    <row r="7" spans="1:32" s="129" customFormat="1" ht="13.5" customHeight="1" x14ac:dyDescent="0.2">
      <c r="A7" s="749"/>
      <c r="B7" s="445">
        <v>37</v>
      </c>
      <c r="C7" s="117">
        <v>0</v>
      </c>
      <c r="D7" s="118">
        <v>0</v>
      </c>
      <c r="E7" s="118">
        <v>0</v>
      </c>
      <c r="F7" s="118">
        <v>0</v>
      </c>
      <c r="G7" s="118">
        <v>0</v>
      </c>
      <c r="H7" s="118">
        <v>0</v>
      </c>
      <c r="I7" s="119">
        <v>0</v>
      </c>
      <c r="J7" s="408">
        <v>0</v>
      </c>
      <c r="K7" s="580">
        <v>0</v>
      </c>
      <c r="L7" s="118">
        <v>0</v>
      </c>
      <c r="M7" s="587">
        <v>111</v>
      </c>
      <c r="N7" s="156">
        <v>1</v>
      </c>
      <c r="O7" s="122">
        <v>2</v>
      </c>
      <c r="P7" s="131">
        <v>0</v>
      </c>
      <c r="Q7" s="125">
        <v>0</v>
      </c>
      <c r="R7" s="125">
        <v>0</v>
      </c>
      <c r="S7" s="125">
        <v>0</v>
      </c>
      <c r="T7" s="125">
        <v>0</v>
      </c>
      <c r="U7" s="125">
        <v>0</v>
      </c>
      <c r="V7" s="126">
        <v>0</v>
      </c>
      <c r="W7" s="165">
        <v>0</v>
      </c>
      <c r="X7" s="608">
        <v>0</v>
      </c>
      <c r="Y7" s="126">
        <v>0</v>
      </c>
      <c r="Z7" s="597">
        <v>0.02</v>
      </c>
      <c r="AA7" s="210">
        <v>0</v>
      </c>
      <c r="AB7" s="197">
        <v>0</v>
      </c>
      <c r="AC7" s="315"/>
      <c r="AF7" s="130"/>
    </row>
    <row r="8" spans="1:32" s="129" customFormat="1" ht="13.7" customHeight="1" x14ac:dyDescent="0.2">
      <c r="A8" s="749"/>
      <c r="B8" s="445">
        <v>38</v>
      </c>
      <c r="C8" s="117">
        <v>0</v>
      </c>
      <c r="D8" s="118">
        <v>0</v>
      </c>
      <c r="E8" s="118">
        <v>0</v>
      </c>
      <c r="F8" s="118">
        <v>0</v>
      </c>
      <c r="G8" s="118">
        <v>0</v>
      </c>
      <c r="H8" s="118">
        <v>0</v>
      </c>
      <c r="I8" s="119">
        <v>0</v>
      </c>
      <c r="J8" s="408">
        <v>0</v>
      </c>
      <c r="K8" s="580">
        <v>0</v>
      </c>
      <c r="L8" s="118">
        <v>0</v>
      </c>
      <c r="M8" s="587">
        <v>80</v>
      </c>
      <c r="N8" s="156">
        <v>3</v>
      </c>
      <c r="O8" s="122">
        <v>4</v>
      </c>
      <c r="P8" s="131">
        <v>0</v>
      </c>
      <c r="Q8" s="125">
        <v>0</v>
      </c>
      <c r="R8" s="125">
        <v>0</v>
      </c>
      <c r="S8" s="125">
        <v>0</v>
      </c>
      <c r="T8" s="125">
        <v>0</v>
      </c>
      <c r="U8" s="125">
        <v>0</v>
      </c>
      <c r="V8" s="126">
        <v>0</v>
      </c>
      <c r="W8" s="165">
        <v>0</v>
      </c>
      <c r="X8" s="608">
        <v>0</v>
      </c>
      <c r="Y8" s="125">
        <v>0</v>
      </c>
      <c r="Z8" s="597">
        <v>0.02</v>
      </c>
      <c r="AA8" s="210">
        <v>0</v>
      </c>
      <c r="AB8" s="197">
        <v>0</v>
      </c>
      <c r="AC8" s="315"/>
      <c r="AD8" s="466"/>
      <c r="AF8" s="130"/>
    </row>
    <row r="9" spans="1:32" s="129" customFormat="1" ht="13.7" customHeight="1" x14ac:dyDescent="0.2">
      <c r="A9" s="750"/>
      <c r="B9" s="441">
        <v>39</v>
      </c>
      <c r="C9" s="132">
        <v>0</v>
      </c>
      <c r="D9" s="133">
        <v>0</v>
      </c>
      <c r="E9" s="133">
        <v>0</v>
      </c>
      <c r="F9" s="133">
        <v>0</v>
      </c>
      <c r="G9" s="133">
        <v>0</v>
      </c>
      <c r="H9" s="133">
        <v>0</v>
      </c>
      <c r="I9" s="134">
        <v>0</v>
      </c>
      <c r="J9" s="411">
        <v>0</v>
      </c>
      <c r="K9" s="581">
        <v>0</v>
      </c>
      <c r="L9" s="133">
        <v>0</v>
      </c>
      <c r="M9" s="592">
        <v>52</v>
      </c>
      <c r="N9" s="159">
        <v>5</v>
      </c>
      <c r="O9" s="136">
        <v>7</v>
      </c>
      <c r="P9" s="131">
        <v>0</v>
      </c>
      <c r="Q9" s="125">
        <v>0</v>
      </c>
      <c r="R9" s="125">
        <v>0</v>
      </c>
      <c r="S9" s="125">
        <v>0</v>
      </c>
      <c r="T9" s="125">
        <v>0</v>
      </c>
      <c r="U9" s="125">
        <v>0</v>
      </c>
      <c r="V9" s="126">
        <v>0</v>
      </c>
      <c r="W9" s="169">
        <v>0</v>
      </c>
      <c r="X9" s="609">
        <v>0</v>
      </c>
      <c r="Y9" s="138">
        <v>0</v>
      </c>
      <c r="Z9" s="598">
        <v>0.01</v>
      </c>
      <c r="AA9" s="216">
        <v>0</v>
      </c>
      <c r="AB9" s="199">
        <v>0</v>
      </c>
      <c r="AC9" s="315"/>
    </row>
    <row r="10" spans="1:32" s="130" customFormat="1" ht="13.7" customHeight="1" x14ac:dyDescent="0.2">
      <c r="A10" s="762">
        <v>10</v>
      </c>
      <c r="B10" s="468">
        <v>40</v>
      </c>
      <c r="C10" s="173">
        <v>0</v>
      </c>
      <c r="D10" s="174">
        <v>0</v>
      </c>
      <c r="E10" s="174">
        <v>0</v>
      </c>
      <c r="F10" s="174">
        <v>0</v>
      </c>
      <c r="G10" s="174">
        <v>0</v>
      </c>
      <c r="H10" s="174">
        <v>0</v>
      </c>
      <c r="I10" s="175">
        <v>0</v>
      </c>
      <c r="J10" s="416">
        <v>0</v>
      </c>
      <c r="K10" s="582">
        <v>0</v>
      </c>
      <c r="L10" s="149">
        <v>0</v>
      </c>
      <c r="M10" s="593">
        <v>71</v>
      </c>
      <c r="N10" s="217">
        <v>8</v>
      </c>
      <c r="O10" s="152">
        <v>7</v>
      </c>
      <c r="P10" s="144">
        <v>0</v>
      </c>
      <c r="Q10" s="145">
        <v>0</v>
      </c>
      <c r="R10" s="145">
        <v>0</v>
      </c>
      <c r="S10" s="145">
        <v>0</v>
      </c>
      <c r="T10" s="145">
        <v>0</v>
      </c>
      <c r="U10" s="145">
        <v>0</v>
      </c>
      <c r="V10" s="154">
        <v>0</v>
      </c>
      <c r="W10" s="165">
        <v>0</v>
      </c>
      <c r="X10" s="610">
        <v>0</v>
      </c>
      <c r="Y10" s="145">
        <v>0</v>
      </c>
      <c r="Z10" s="599">
        <v>0.01</v>
      </c>
      <c r="AA10" s="208">
        <v>0</v>
      </c>
      <c r="AB10" s="235">
        <v>0</v>
      </c>
      <c r="AC10" s="315"/>
      <c r="AD10" s="536"/>
      <c r="AE10" s="129"/>
    </row>
    <row r="11" spans="1:32" s="130" customFormat="1" ht="13.7" customHeight="1" x14ac:dyDescent="0.2">
      <c r="A11" s="763"/>
      <c r="B11" s="443">
        <v>41</v>
      </c>
      <c r="C11" s="117">
        <v>0</v>
      </c>
      <c r="D11" s="118">
        <v>0</v>
      </c>
      <c r="E11" s="118">
        <v>2</v>
      </c>
      <c r="F11" s="118">
        <v>0</v>
      </c>
      <c r="G11" s="118">
        <v>0</v>
      </c>
      <c r="H11" s="118">
        <v>0</v>
      </c>
      <c r="I11" s="119">
        <v>0</v>
      </c>
      <c r="J11" s="408">
        <v>2</v>
      </c>
      <c r="K11" s="580">
        <v>0</v>
      </c>
      <c r="L11" s="142">
        <v>0</v>
      </c>
      <c r="M11" s="587">
        <v>97</v>
      </c>
      <c r="N11" s="156">
        <v>10</v>
      </c>
      <c r="O11" s="122">
        <v>17</v>
      </c>
      <c r="P11" s="131">
        <v>0</v>
      </c>
      <c r="Q11" s="125">
        <v>0</v>
      </c>
      <c r="R11" s="125">
        <v>0.25</v>
      </c>
      <c r="S11" s="125">
        <v>0</v>
      </c>
      <c r="T11" s="125">
        <v>0</v>
      </c>
      <c r="U11" s="125">
        <v>0</v>
      </c>
      <c r="V11" s="126">
        <v>0</v>
      </c>
      <c r="W11" s="165">
        <v>3.2786885245901641E-2</v>
      </c>
      <c r="X11" s="608">
        <v>0</v>
      </c>
      <c r="Y11" s="125">
        <v>0</v>
      </c>
      <c r="Z11" s="597">
        <v>0.02</v>
      </c>
      <c r="AA11" s="210">
        <v>0</v>
      </c>
      <c r="AB11" s="197">
        <v>0</v>
      </c>
      <c r="AC11" s="315"/>
    </row>
    <row r="12" spans="1:32" s="130" customFormat="1" ht="13.7" customHeight="1" x14ac:dyDescent="0.2">
      <c r="A12" s="763"/>
      <c r="B12" s="443">
        <v>42</v>
      </c>
      <c r="C12" s="117">
        <v>0</v>
      </c>
      <c r="D12" s="118">
        <v>0</v>
      </c>
      <c r="E12" s="118">
        <v>15</v>
      </c>
      <c r="F12" s="118">
        <v>0</v>
      </c>
      <c r="G12" s="118">
        <v>0</v>
      </c>
      <c r="H12" s="118">
        <v>0</v>
      </c>
      <c r="I12" s="119">
        <v>0</v>
      </c>
      <c r="J12" s="408">
        <v>15</v>
      </c>
      <c r="K12" s="580">
        <v>0</v>
      </c>
      <c r="L12" s="142">
        <v>0</v>
      </c>
      <c r="M12" s="587">
        <v>111</v>
      </c>
      <c r="N12" s="156">
        <v>15</v>
      </c>
      <c r="O12" s="122">
        <v>20</v>
      </c>
      <c r="P12" s="131">
        <v>0</v>
      </c>
      <c r="Q12" s="125">
        <v>0</v>
      </c>
      <c r="R12" s="125">
        <v>1.875</v>
      </c>
      <c r="S12" s="125">
        <v>0</v>
      </c>
      <c r="T12" s="125">
        <v>0</v>
      </c>
      <c r="U12" s="125">
        <v>0</v>
      </c>
      <c r="V12" s="126">
        <v>0</v>
      </c>
      <c r="W12" s="165">
        <v>0.24590163934426229</v>
      </c>
      <c r="X12" s="608">
        <v>0</v>
      </c>
      <c r="Y12" s="125">
        <v>0</v>
      </c>
      <c r="Z12" s="597">
        <v>0.02</v>
      </c>
      <c r="AA12" s="210">
        <v>0</v>
      </c>
      <c r="AB12" s="197">
        <v>0</v>
      </c>
      <c r="AC12" s="315"/>
    </row>
    <row r="13" spans="1:32" s="130" customFormat="1" ht="13.7" customHeight="1" x14ac:dyDescent="0.2">
      <c r="A13" s="764"/>
      <c r="B13" s="469">
        <v>43</v>
      </c>
      <c r="C13" s="132">
        <v>0</v>
      </c>
      <c r="D13" s="133">
        <v>1</v>
      </c>
      <c r="E13" s="133">
        <v>0</v>
      </c>
      <c r="F13" s="133">
        <v>0</v>
      </c>
      <c r="G13" s="133">
        <v>0</v>
      </c>
      <c r="H13" s="133">
        <v>0</v>
      </c>
      <c r="I13" s="134">
        <v>0</v>
      </c>
      <c r="J13" s="411">
        <v>1</v>
      </c>
      <c r="K13" s="581">
        <v>0</v>
      </c>
      <c r="L13" s="414">
        <v>0</v>
      </c>
      <c r="M13" s="592">
        <v>159</v>
      </c>
      <c r="N13" s="159">
        <v>20</v>
      </c>
      <c r="O13" s="136">
        <v>29</v>
      </c>
      <c r="P13" s="147">
        <v>0</v>
      </c>
      <c r="Q13" s="138">
        <v>0.1</v>
      </c>
      <c r="R13" s="138">
        <v>0</v>
      </c>
      <c r="S13" s="138">
        <v>0</v>
      </c>
      <c r="T13" s="138">
        <v>0</v>
      </c>
      <c r="U13" s="138">
        <v>0</v>
      </c>
      <c r="V13" s="139">
        <v>0</v>
      </c>
      <c r="W13" s="169">
        <v>1.6393442622950821E-2</v>
      </c>
      <c r="X13" s="609">
        <v>0</v>
      </c>
      <c r="Y13" s="138">
        <v>0</v>
      </c>
      <c r="Z13" s="598">
        <v>0.03</v>
      </c>
      <c r="AA13" s="216">
        <v>0</v>
      </c>
      <c r="AB13" s="199">
        <v>0.01</v>
      </c>
      <c r="AC13" s="315"/>
    </row>
    <row r="14" spans="1:32" s="130" customFormat="1" ht="13.7" customHeight="1" x14ac:dyDescent="0.2">
      <c r="A14" s="759">
        <v>11</v>
      </c>
      <c r="B14" s="468">
        <v>44</v>
      </c>
      <c r="C14" s="173">
        <v>0</v>
      </c>
      <c r="D14" s="174">
        <v>2</v>
      </c>
      <c r="E14" s="174">
        <v>0</v>
      </c>
      <c r="F14" s="174">
        <v>0</v>
      </c>
      <c r="G14" s="174">
        <v>0</v>
      </c>
      <c r="H14" s="174">
        <v>0</v>
      </c>
      <c r="I14" s="175">
        <v>0</v>
      </c>
      <c r="J14" s="416">
        <v>2</v>
      </c>
      <c r="K14" s="582">
        <v>0</v>
      </c>
      <c r="L14" s="149">
        <v>0</v>
      </c>
      <c r="M14" s="593">
        <v>274</v>
      </c>
      <c r="N14" s="217">
        <v>23</v>
      </c>
      <c r="O14" s="152">
        <v>32</v>
      </c>
      <c r="P14" s="144">
        <v>0</v>
      </c>
      <c r="Q14" s="145">
        <v>0.2</v>
      </c>
      <c r="R14" s="145">
        <v>0</v>
      </c>
      <c r="S14" s="145">
        <v>0</v>
      </c>
      <c r="T14" s="145">
        <v>0</v>
      </c>
      <c r="U14" s="145">
        <v>0</v>
      </c>
      <c r="V14" s="154">
        <v>0</v>
      </c>
      <c r="W14" s="165">
        <v>3.2786885245901641E-2</v>
      </c>
      <c r="X14" s="610">
        <v>0</v>
      </c>
      <c r="Y14" s="145">
        <v>0</v>
      </c>
      <c r="Z14" s="599">
        <v>0.06</v>
      </c>
      <c r="AA14" s="208">
        <v>0</v>
      </c>
      <c r="AB14" s="235">
        <v>0.01</v>
      </c>
      <c r="AC14" s="315"/>
    </row>
    <row r="15" spans="1:32" s="3" customFormat="1" ht="13.7" customHeight="1" x14ac:dyDescent="0.2">
      <c r="A15" s="749"/>
      <c r="B15" s="443">
        <v>45</v>
      </c>
      <c r="C15" s="117">
        <v>0</v>
      </c>
      <c r="D15" s="118">
        <v>1</v>
      </c>
      <c r="E15" s="118">
        <v>0</v>
      </c>
      <c r="F15" s="118">
        <v>0</v>
      </c>
      <c r="G15" s="118">
        <v>0</v>
      </c>
      <c r="H15" s="118">
        <v>0</v>
      </c>
      <c r="I15" s="119">
        <v>0</v>
      </c>
      <c r="J15" s="408">
        <v>1</v>
      </c>
      <c r="K15" s="580">
        <v>0</v>
      </c>
      <c r="L15" s="156">
        <v>0</v>
      </c>
      <c r="M15" s="587">
        <v>412</v>
      </c>
      <c r="N15" s="156">
        <v>26</v>
      </c>
      <c r="O15" s="122">
        <v>23</v>
      </c>
      <c r="P15" s="131">
        <v>0</v>
      </c>
      <c r="Q15" s="125">
        <v>0.1</v>
      </c>
      <c r="R15" s="125">
        <v>0</v>
      </c>
      <c r="S15" s="125">
        <v>0</v>
      </c>
      <c r="T15" s="125">
        <v>0</v>
      </c>
      <c r="U15" s="125">
        <v>0</v>
      </c>
      <c r="V15" s="126">
        <v>0</v>
      </c>
      <c r="W15" s="165">
        <v>1.6393442622950821E-2</v>
      </c>
      <c r="X15" s="608">
        <v>0</v>
      </c>
      <c r="Y15" s="157">
        <v>0</v>
      </c>
      <c r="Z15" s="597">
        <v>0.08</v>
      </c>
      <c r="AA15" s="210">
        <v>0.01</v>
      </c>
      <c r="AB15" s="197">
        <v>0</v>
      </c>
      <c r="AC15" s="315"/>
      <c r="AF15" s="130"/>
    </row>
    <row r="16" spans="1:32" s="3" customFormat="1" ht="13.7" customHeight="1" x14ac:dyDescent="0.2">
      <c r="A16" s="749"/>
      <c r="B16" s="443">
        <v>46</v>
      </c>
      <c r="C16" s="117">
        <v>1</v>
      </c>
      <c r="D16" s="118">
        <v>1</v>
      </c>
      <c r="E16" s="118">
        <v>0</v>
      </c>
      <c r="F16" s="118">
        <v>0</v>
      </c>
      <c r="G16" s="118">
        <v>0</v>
      </c>
      <c r="H16" s="118">
        <v>0</v>
      </c>
      <c r="I16" s="119">
        <v>0</v>
      </c>
      <c r="J16" s="408">
        <v>2</v>
      </c>
      <c r="K16" s="580">
        <v>0</v>
      </c>
      <c r="L16" s="156">
        <v>1</v>
      </c>
      <c r="M16" s="587">
        <v>555</v>
      </c>
      <c r="N16" s="156">
        <v>20</v>
      </c>
      <c r="O16" s="122">
        <v>22</v>
      </c>
      <c r="P16" s="131">
        <v>0.2</v>
      </c>
      <c r="Q16" s="125">
        <v>0.1</v>
      </c>
      <c r="R16" s="125">
        <v>0</v>
      </c>
      <c r="S16" s="125">
        <v>0</v>
      </c>
      <c r="T16" s="125">
        <v>0</v>
      </c>
      <c r="U16" s="125">
        <v>0</v>
      </c>
      <c r="V16" s="126">
        <v>0</v>
      </c>
      <c r="W16" s="165">
        <v>3.2786885245901641E-2</v>
      </c>
      <c r="X16" s="608">
        <v>0</v>
      </c>
      <c r="Y16" s="157">
        <v>1.6393442622950821E-2</v>
      </c>
      <c r="Z16" s="597">
        <v>0.11</v>
      </c>
      <c r="AA16" s="210">
        <v>0</v>
      </c>
      <c r="AB16" s="197">
        <v>0</v>
      </c>
      <c r="AC16" s="315"/>
      <c r="AF16" s="130"/>
    </row>
    <row r="17" spans="1:32" s="3" customFormat="1" ht="13.7" customHeight="1" x14ac:dyDescent="0.2">
      <c r="A17" s="750"/>
      <c r="B17" s="469">
        <v>47</v>
      </c>
      <c r="C17" s="132">
        <v>0</v>
      </c>
      <c r="D17" s="133">
        <v>2</v>
      </c>
      <c r="E17" s="133">
        <v>0</v>
      </c>
      <c r="F17" s="133">
        <v>0</v>
      </c>
      <c r="G17" s="133">
        <v>0</v>
      </c>
      <c r="H17" s="133">
        <v>0</v>
      </c>
      <c r="I17" s="134">
        <v>0</v>
      </c>
      <c r="J17" s="411">
        <v>2</v>
      </c>
      <c r="K17" s="581">
        <v>0</v>
      </c>
      <c r="L17" s="159">
        <v>0</v>
      </c>
      <c r="M17" s="592">
        <v>547</v>
      </c>
      <c r="N17" s="159">
        <v>25</v>
      </c>
      <c r="O17" s="136">
        <v>44</v>
      </c>
      <c r="P17" s="147">
        <v>0</v>
      </c>
      <c r="Q17" s="138">
        <v>0.2</v>
      </c>
      <c r="R17" s="138">
        <v>0</v>
      </c>
      <c r="S17" s="138">
        <v>0</v>
      </c>
      <c r="T17" s="138">
        <v>0</v>
      </c>
      <c r="U17" s="138">
        <v>0</v>
      </c>
      <c r="V17" s="139">
        <v>0</v>
      </c>
      <c r="W17" s="169">
        <v>3.2786885245901641E-2</v>
      </c>
      <c r="X17" s="609">
        <v>0</v>
      </c>
      <c r="Y17" s="160">
        <v>0</v>
      </c>
      <c r="Z17" s="598">
        <v>0.11</v>
      </c>
      <c r="AA17" s="216">
        <v>0.01</v>
      </c>
      <c r="AB17" s="199">
        <v>0.01</v>
      </c>
      <c r="AC17" s="315"/>
      <c r="AF17" s="130"/>
    </row>
    <row r="18" spans="1:32" s="3" customFormat="1" ht="13.7" customHeight="1" x14ac:dyDescent="0.2">
      <c r="A18" s="765">
        <v>12</v>
      </c>
      <c r="B18" s="468">
        <v>48</v>
      </c>
      <c r="C18" s="173">
        <v>0</v>
      </c>
      <c r="D18" s="174">
        <v>19</v>
      </c>
      <c r="E18" s="174">
        <v>0</v>
      </c>
      <c r="F18" s="174">
        <v>0</v>
      </c>
      <c r="G18" s="174">
        <v>0</v>
      </c>
      <c r="H18" s="174">
        <v>0</v>
      </c>
      <c r="I18" s="175">
        <v>0</v>
      </c>
      <c r="J18" s="416">
        <v>19</v>
      </c>
      <c r="K18" s="582">
        <v>0</v>
      </c>
      <c r="L18" s="217">
        <v>0</v>
      </c>
      <c r="M18" s="593">
        <v>638</v>
      </c>
      <c r="N18" s="217">
        <v>25</v>
      </c>
      <c r="O18" s="152">
        <v>49</v>
      </c>
      <c r="P18" s="144">
        <v>0</v>
      </c>
      <c r="Q18" s="145">
        <v>1.9</v>
      </c>
      <c r="R18" s="145">
        <v>0</v>
      </c>
      <c r="S18" s="145">
        <v>0</v>
      </c>
      <c r="T18" s="145">
        <v>0</v>
      </c>
      <c r="U18" s="145">
        <v>0</v>
      </c>
      <c r="V18" s="154">
        <v>0</v>
      </c>
      <c r="W18" s="165">
        <v>0.31147540983606559</v>
      </c>
      <c r="X18" s="610">
        <v>0</v>
      </c>
      <c r="Y18" s="171">
        <v>0</v>
      </c>
      <c r="Z18" s="599">
        <v>0.13</v>
      </c>
      <c r="AA18" s="208">
        <v>0.01</v>
      </c>
      <c r="AB18" s="235">
        <v>0.01</v>
      </c>
      <c r="AC18" s="315"/>
      <c r="AF18" s="130"/>
    </row>
    <row r="19" spans="1:32" s="3" customFormat="1" ht="13.7" customHeight="1" x14ac:dyDescent="0.2">
      <c r="A19" s="766"/>
      <c r="B19" s="443">
        <v>49</v>
      </c>
      <c r="C19" s="117">
        <v>3</v>
      </c>
      <c r="D19" s="118">
        <v>3</v>
      </c>
      <c r="E19" s="118">
        <v>1</v>
      </c>
      <c r="F19" s="118">
        <v>0</v>
      </c>
      <c r="G19" s="118">
        <v>0</v>
      </c>
      <c r="H19" s="118">
        <v>0</v>
      </c>
      <c r="I19" s="119">
        <v>0</v>
      </c>
      <c r="J19" s="408">
        <v>7</v>
      </c>
      <c r="K19" s="580">
        <v>2</v>
      </c>
      <c r="L19" s="156">
        <v>0</v>
      </c>
      <c r="M19" s="587">
        <v>1246</v>
      </c>
      <c r="N19" s="156">
        <v>25</v>
      </c>
      <c r="O19" s="122">
        <v>63</v>
      </c>
      <c r="P19" s="131">
        <v>0.6</v>
      </c>
      <c r="Q19" s="125">
        <v>0.3</v>
      </c>
      <c r="R19" s="125">
        <v>0.125</v>
      </c>
      <c r="S19" s="125">
        <v>0</v>
      </c>
      <c r="T19" s="125">
        <v>0</v>
      </c>
      <c r="U19" s="125">
        <v>0</v>
      </c>
      <c r="V19" s="126">
        <v>0</v>
      </c>
      <c r="W19" s="165">
        <v>0.11475409836065574</v>
      </c>
      <c r="X19" s="608">
        <v>3.2786885245901641E-2</v>
      </c>
      <c r="Y19" s="157">
        <v>0</v>
      </c>
      <c r="Z19" s="597">
        <v>0.25</v>
      </c>
      <c r="AA19" s="210">
        <v>0.01</v>
      </c>
      <c r="AB19" s="197">
        <v>0.01</v>
      </c>
      <c r="AC19" s="315"/>
      <c r="AF19" s="130"/>
    </row>
    <row r="20" spans="1:32" s="3" customFormat="1" ht="13.5" customHeight="1" x14ac:dyDescent="0.2">
      <c r="A20" s="766"/>
      <c r="B20" s="443">
        <v>50</v>
      </c>
      <c r="C20" s="117">
        <v>1</v>
      </c>
      <c r="D20" s="118">
        <v>4</v>
      </c>
      <c r="E20" s="118">
        <v>0</v>
      </c>
      <c r="F20" s="118">
        <v>1</v>
      </c>
      <c r="G20" s="118">
        <v>0</v>
      </c>
      <c r="H20" s="118">
        <v>0</v>
      </c>
      <c r="I20" s="119">
        <v>0</v>
      </c>
      <c r="J20" s="408">
        <v>6</v>
      </c>
      <c r="K20" s="580">
        <v>0</v>
      </c>
      <c r="L20" s="156">
        <v>0</v>
      </c>
      <c r="M20" s="587">
        <v>2618</v>
      </c>
      <c r="N20" s="156">
        <v>28</v>
      </c>
      <c r="O20" s="122">
        <v>58</v>
      </c>
      <c r="P20" s="131">
        <v>0.2</v>
      </c>
      <c r="Q20" s="125">
        <v>0.4</v>
      </c>
      <c r="R20" s="125">
        <v>0</v>
      </c>
      <c r="S20" s="125">
        <v>5.8823529411764705E-2</v>
      </c>
      <c r="T20" s="125">
        <v>0</v>
      </c>
      <c r="U20" s="125">
        <v>0</v>
      </c>
      <c r="V20" s="126">
        <v>0</v>
      </c>
      <c r="W20" s="165">
        <v>9.8360655737704916E-2</v>
      </c>
      <c r="X20" s="608">
        <v>0</v>
      </c>
      <c r="Y20" s="157">
        <v>0</v>
      </c>
      <c r="Z20" s="597">
        <v>0.53</v>
      </c>
      <c r="AA20" s="210">
        <v>0.01</v>
      </c>
      <c r="AB20" s="197">
        <v>0.01</v>
      </c>
      <c r="AC20" s="315"/>
      <c r="AF20" s="130"/>
    </row>
    <row r="21" spans="1:32" s="3" customFormat="1" ht="13.7" customHeight="1" x14ac:dyDescent="0.2">
      <c r="A21" s="766"/>
      <c r="B21" s="443">
        <v>51</v>
      </c>
      <c r="C21" s="117">
        <v>0</v>
      </c>
      <c r="D21" s="118">
        <v>5</v>
      </c>
      <c r="E21" s="118">
        <v>0</v>
      </c>
      <c r="F21" s="118">
        <v>5</v>
      </c>
      <c r="G21" s="118">
        <v>0</v>
      </c>
      <c r="H21" s="118">
        <v>2</v>
      </c>
      <c r="I21" s="119">
        <v>0</v>
      </c>
      <c r="J21" s="408">
        <v>12</v>
      </c>
      <c r="K21" s="580">
        <v>6</v>
      </c>
      <c r="L21" s="156">
        <v>1</v>
      </c>
      <c r="M21" s="587">
        <v>6136</v>
      </c>
      <c r="N21" s="156">
        <v>49</v>
      </c>
      <c r="O21" s="122">
        <v>71</v>
      </c>
      <c r="P21" s="131">
        <v>0</v>
      </c>
      <c r="Q21" s="125">
        <v>0.5</v>
      </c>
      <c r="R21" s="125">
        <v>0</v>
      </c>
      <c r="S21" s="125">
        <v>0.29411764705882354</v>
      </c>
      <c r="T21" s="125">
        <v>0</v>
      </c>
      <c r="U21" s="125">
        <v>0.2857142857142857</v>
      </c>
      <c r="V21" s="126">
        <v>0</v>
      </c>
      <c r="W21" s="165">
        <v>0.19672131147540983</v>
      </c>
      <c r="X21" s="608">
        <v>9.8360655737704916E-2</v>
      </c>
      <c r="Y21" s="157">
        <v>1.6393442622950821E-2</v>
      </c>
      <c r="Z21" s="597">
        <v>1.24</v>
      </c>
      <c r="AA21" s="210">
        <v>0.01</v>
      </c>
      <c r="AB21" s="197">
        <v>0.01</v>
      </c>
      <c r="AC21" s="315"/>
      <c r="AF21" s="130"/>
    </row>
    <row r="22" spans="1:32" s="3" customFormat="1" ht="13.7" customHeight="1" x14ac:dyDescent="0.2">
      <c r="A22" s="766"/>
      <c r="B22" s="443">
        <v>52</v>
      </c>
      <c r="C22" s="117">
        <v>10</v>
      </c>
      <c r="D22" s="118">
        <v>6</v>
      </c>
      <c r="E22" s="118">
        <v>13</v>
      </c>
      <c r="F22" s="192">
        <v>12</v>
      </c>
      <c r="G22" s="118">
        <v>3</v>
      </c>
      <c r="H22" s="118">
        <v>2</v>
      </c>
      <c r="I22" s="119">
        <v>19</v>
      </c>
      <c r="J22" s="408">
        <v>65</v>
      </c>
      <c r="K22" s="580">
        <v>1</v>
      </c>
      <c r="L22" s="156">
        <v>0</v>
      </c>
      <c r="M22" s="587">
        <v>10422</v>
      </c>
      <c r="N22" s="156">
        <v>37</v>
      </c>
      <c r="O22" s="122">
        <v>70</v>
      </c>
      <c r="P22" s="131">
        <v>2</v>
      </c>
      <c r="Q22" s="125">
        <v>0.6</v>
      </c>
      <c r="R22" s="125">
        <v>1.625</v>
      </c>
      <c r="S22" s="125">
        <v>0.70588235294117652</v>
      </c>
      <c r="T22" s="125">
        <v>0.42857142857142855</v>
      </c>
      <c r="U22" s="125">
        <v>0.2857142857142857</v>
      </c>
      <c r="V22" s="126">
        <v>2.7142857142857144</v>
      </c>
      <c r="W22" s="165">
        <v>1.0655737704918034</v>
      </c>
      <c r="X22" s="608">
        <v>1.6393442622950821E-2</v>
      </c>
      <c r="Y22" s="157">
        <v>0</v>
      </c>
      <c r="Z22" s="597">
        <v>2.14</v>
      </c>
      <c r="AA22" s="210">
        <v>0.01</v>
      </c>
      <c r="AB22" s="197">
        <v>0.01</v>
      </c>
      <c r="AC22" s="315"/>
      <c r="AF22" s="130"/>
    </row>
    <row r="23" spans="1:32" s="3" customFormat="1" ht="13.7" customHeight="1" x14ac:dyDescent="0.2">
      <c r="A23" s="767"/>
      <c r="B23" s="443">
        <v>53</v>
      </c>
      <c r="C23" s="537" t="s">
        <v>56</v>
      </c>
      <c r="D23" s="538" t="s">
        <v>56</v>
      </c>
      <c r="E23" s="538" t="s">
        <v>56</v>
      </c>
      <c r="F23" s="538" t="s">
        <v>56</v>
      </c>
      <c r="G23" s="538" t="s">
        <v>56</v>
      </c>
      <c r="H23" s="538" t="s">
        <v>56</v>
      </c>
      <c r="I23" s="539" t="s">
        <v>56</v>
      </c>
      <c r="J23" s="540">
        <v>0</v>
      </c>
      <c r="K23" s="589" t="s">
        <v>56</v>
      </c>
      <c r="L23" s="458"/>
      <c r="M23" s="594" t="s">
        <v>56</v>
      </c>
      <c r="N23" s="586" t="s">
        <v>56</v>
      </c>
      <c r="O23" s="606">
        <v>69</v>
      </c>
      <c r="P23" s="546" t="s">
        <v>56</v>
      </c>
      <c r="Q23" s="538" t="s">
        <v>56</v>
      </c>
      <c r="R23" s="538" t="s">
        <v>56</v>
      </c>
      <c r="S23" s="538" t="s">
        <v>56</v>
      </c>
      <c r="T23" s="538" t="s">
        <v>56</v>
      </c>
      <c r="U23" s="538" t="s">
        <v>56</v>
      </c>
      <c r="V23" s="539" t="s">
        <v>56</v>
      </c>
      <c r="W23" s="542" t="s">
        <v>56</v>
      </c>
      <c r="X23" s="603" t="s">
        <v>56</v>
      </c>
      <c r="Y23" s="460"/>
      <c r="Z23" s="600" t="s">
        <v>56</v>
      </c>
      <c r="AA23" s="463" t="s">
        <v>56</v>
      </c>
      <c r="AB23" s="275">
        <v>0.01</v>
      </c>
      <c r="AC23" s="315"/>
      <c r="AF23" s="130"/>
    </row>
    <row r="24" spans="1:32" s="129" customFormat="1" ht="13.5" customHeight="1" x14ac:dyDescent="0.2">
      <c r="A24" s="748">
        <v>1</v>
      </c>
      <c r="B24" s="467">
        <v>1</v>
      </c>
      <c r="C24" s="162">
        <v>73</v>
      </c>
      <c r="D24" s="188">
        <v>113</v>
      </c>
      <c r="E24" s="188">
        <v>20</v>
      </c>
      <c r="F24" s="188">
        <v>149</v>
      </c>
      <c r="G24" s="188">
        <v>43</v>
      </c>
      <c r="H24" s="188">
        <v>22</v>
      </c>
      <c r="I24" s="189">
        <v>31</v>
      </c>
      <c r="J24" s="612">
        <v>451</v>
      </c>
      <c r="K24" s="401">
        <v>0</v>
      </c>
      <c r="L24" s="188">
        <v>1</v>
      </c>
      <c r="M24" s="595">
        <v>23553</v>
      </c>
      <c r="N24" s="596">
        <v>50</v>
      </c>
      <c r="O24" s="403">
        <v>68</v>
      </c>
      <c r="P24" s="405">
        <v>14.6</v>
      </c>
      <c r="Q24" s="406">
        <v>11.3</v>
      </c>
      <c r="R24" s="406">
        <v>2.5</v>
      </c>
      <c r="S24" s="406">
        <v>8.764705882352942</v>
      </c>
      <c r="T24" s="406">
        <v>6.1428571428571432</v>
      </c>
      <c r="U24" s="406">
        <v>3.1428571428571428</v>
      </c>
      <c r="V24" s="472">
        <v>4.4285714285714288</v>
      </c>
      <c r="W24" s="446">
        <v>7.3934426229508201</v>
      </c>
      <c r="X24" s="406">
        <v>0</v>
      </c>
      <c r="Y24" s="164">
        <v>1.6393442622950821E-2</v>
      </c>
      <c r="Z24" s="601">
        <v>4.78</v>
      </c>
      <c r="AA24" s="602">
        <v>0.01</v>
      </c>
      <c r="AB24" s="191">
        <v>0.01</v>
      </c>
      <c r="AC24" s="315"/>
      <c r="AF24" s="130"/>
    </row>
    <row r="25" spans="1:32" s="129" customFormat="1" ht="13.7" customHeight="1" x14ac:dyDescent="0.2">
      <c r="A25" s="749"/>
      <c r="B25" s="445">
        <v>2</v>
      </c>
      <c r="C25" s="120">
        <v>67</v>
      </c>
      <c r="D25" s="142">
        <v>248</v>
      </c>
      <c r="E25" s="142">
        <v>53</v>
      </c>
      <c r="F25" s="142">
        <v>140</v>
      </c>
      <c r="G25" s="142">
        <v>60</v>
      </c>
      <c r="H25" s="142">
        <v>21</v>
      </c>
      <c r="I25" s="143">
        <v>36</v>
      </c>
      <c r="J25" s="613">
        <v>625</v>
      </c>
      <c r="K25" s="409">
        <v>1</v>
      </c>
      <c r="L25" s="142">
        <v>1</v>
      </c>
      <c r="M25" s="587">
        <v>36592</v>
      </c>
      <c r="N25" s="156">
        <v>54</v>
      </c>
      <c r="O25" s="122">
        <v>56</v>
      </c>
      <c r="P25" s="163">
        <v>13.4</v>
      </c>
      <c r="Q25" s="157">
        <v>24.8</v>
      </c>
      <c r="R25" s="157">
        <v>6.625</v>
      </c>
      <c r="S25" s="157">
        <v>8.235294117647058</v>
      </c>
      <c r="T25" s="157">
        <v>8.5714285714285712</v>
      </c>
      <c r="U25" s="157">
        <v>3</v>
      </c>
      <c r="V25" s="166">
        <v>5.1428571428571432</v>
      </c>
      <c r="W25" s="447">
        <v>10.245901639344263</v>
      </c>
      <c r="X25" s="157">
        <v>1.6393442622950821E-2</v>
      </c>
      <c r="Y25" s="158">
        <v>1.6393442622950821E-2</v>
      </c>
      <c r="Z25" s="597">
        <v>7.39</v>
      </c>
      <c r="AA25" s="210">
        <v>0.01</v>
      </c>
      <c r="AB25" s="194">
        <v>0.01</v>
      </c>
      <c r="AC25" s="315"/>
      <c r="AF25" s="130"/>
    </row>
    <row r="26" spans="1:32" s="129" customFormat="1" ht="13.7" customHeight="1" x14ac:dyDescent="0.2">
      <c r="A26" s="749"/>
      <c r="B26" s="445">
        <v>3</v>
      </c>
      <c r="C26" s="120">
        <v>83</v>
      </c>
      <c r="D26" s="142">
        <v>243</v>
      </c>
      <c r="E26" s="142">
        <v>25</v>
      </c>
      <c r="F26" s="142">
        <v>119</v>
      </c>
      <c r="G26" s="142">
        <v>39</v>
      </c>
      <c r="H26" s="142">
        <v>13</v>
      </c>
      <c r="I26" s="143">
        <v>22</v>
      </c>
      <c r="J26" s="613">
        <v>544</v>
      </c>
      <c r="K26" s="409">
        <v>0</v>
      </c>
      <c r="L26" s="142">
        <v>0</v>
      </c>
      <c r="M26" s="587">
        <v>47514</v>
      </c>
      <c r="N26" s="156">
        <v>71</v>
      </c>
      <c r="O26" s="122">
        <v>58</v>
      </c>
      <c r="P26" s="163">
        <v>16.600000000000001</v>
      </c>
      <c r="Q26" s="157">
        <v>24.3</v>
      </c>
      <c r="R26" s="157">
        <v>3.125</v>
      </c>
      <c r="S26" s="157">
        <v>7</v>
      </c>
      <c r="T26" s="157">
        <v>5.5714285714285712</v>
      </c>
      <c r="U26" s="157">
        <v>1.8571428571428572</v>
      </c>
      <c r="V26" s="166">
        <v>3.1428571428571428</v>
      </c>
      <c r="W26" s="447">
        <v>8.9180327868852451</v>
      </c>
      <c r="X26" s="157">
        <v>0</v>
      </c>
      <c r="Y26" s="158">
        <v>0</v>
      </c>
      <c r="Z26" s="597">
        <v>9.59</v>
      </c>
      <c r="AA26" s="210">
        <v>0.01</v>
      </c>
      <c r="AB26" s="194">
        <v>0.01</v>
      </c>
      <c r="AC26" s="315"/>
      <c r="AF26" s="130"/>
    </row>
    <row r="27" spans="1:32" s="129" customFormat="1" ht="13.7" customHeight="1" x14ac:dyDescent="0.2">
      <c r="A27" s="749"/>
      <c r="B27" s="445">
        <v>4</v>
      </c>
      <c r="C27" s="120">
        <v>55</v>
      </c>
      <c r="D27" s="142">
        <v>252</v>
      </c>
      <c r="E27" s="142">
        <v>10</v>
      </c>
      <c r="F27" s="142">
        <v>174</v>
      </c>
      <c r="G27" s="142">
        <v>39</v>
      </c>
      <c r="H27" s="142">
        <v>11</v>
      </c>
      <c r="I27" s="143">
        <v>3</v>
      </c>
      <c r="J27" s="613">
        <v>544</v>
      </c>
      <c r="K27" s="409">
        <v>1</v>
      </c>
      <c r="L27" s="142">
        <v>0</v>
      </c>
      <c r="M27" s="587">
        <v>51412</v>
      </c>
      <c r="N27" s="156">
        <v>60</v>
      </c>
      <c r="O27" s="122">
        <v>58</v>
      </c>
      <c r="P27" s="163">
        <v>11</v>
      </c>
      <c r="Q27" s="157">
        <v>25.2</v>
      </c>
      <c r="R27" s="157">
        <v>1.25</v>
      </c>
      <c r="S27" s="157">
        <v>10.235294117647058</v>
      </c>
      <c r="T27" s="157">
        <v>5.5714285714285712</v>
      </c>
      <c r="U27" s="157">
        <v>1.5714285714285714</v>
      </c>
      <c r="V27" s="166">
        <v>0.42857142857142855</v>
      </c>
      <c r="W27" s="447">
        <v>8.9180327868852451</v>
      </c>
      <c r="X27" s="157">
        <v>1.6393442622950821E-2</v>
      </c>
      <c r="Y27" s="158">
        <v>0</v>
      </c>
      <c r="Z27" s="597">
        <v>10.39</v>
      </c>
      <c r="AA27" s="210">
        <v>0.01</v>
      </c>
      <c r="AB27" s="194">
        <v>0.01</v>
      </c>
      <c r="AC27" s="315"/>
      <c r="AF27" s="130"/>
    </row>
    <row r="28" spans="1:32" s="129" customFormat="1" ht="13.7" customHeight="1" x14ac:dyDescent="0.2">
      <c r="A28" s="759">
        <v>2</v>
      </c>
      <c r="B28" s="455">
        <v>5</v>
      </c>
      <c r="C28" s="173">
        <v>22</v>
      </c>
      <c r="D28" s="174">
        <v>264</v>
      </c>
      <c r="E28" s="174">
        <v>40</v>
      </c>
      <c r="F28" s="174">
        <v>194</v>
      </c>
      <c r="G28" s="174">
        <v>43</v>
      </c>
      <c r="H28" s="174">
        <v>5</v>
      </c>
      <c r="I28" s="175">
        <v>7</v>
      </c>
      <c r="J28" s="614">
        <v>575</v>
      </c>
      <c r="K28" s="618">
        <v>0</v>
      </c>
      <c r="L28" s="174">
        <v>0</v>
      </c>
      <c r="M28" s="593">
        <v>62677</v>
      </c>
      <c r="N28" s="217">
        <v>75</v>
      </c>
      <c r="O28" s="152">
        <v>91</v>
      </c>
      <c r="P28" s="170">
        <v>4.4000000000000004</v>
      </c>
      <c r="Q28" s="171">
        <v>26.4</v>
      </c>
      <c r="R28" s="171">
        <v>5</v>
      </c>
      <c r="S28" s="171">
        <v>11.411764705882353</v>
      </c>
      <c r="T28" s="171">
        <v>6.1428571428571432</v>
      </c>
      <c r="U28" s="171">
        <v>0.7142857142857143</v>
      </c>
      <c r="V28" s="172">
        <v>1</v>
      </c>
      <c r="W28" s="449">
        <v>9.4262295081967213</v>
      </c>
      <c r="X28" s="171">
        <v>0</v>
      </c>
      <c r="Y28" s="177">
        <v>0</v>
      </c>
      <c r="Z28" s="599">
        <v>12.66</v>
      </c>
      <c r="AA28" s="208">
        <v>0.02</v>
      </c>
      <c r="AB28" s="235">
        <v>0.02</v>
      </c>
      <c r="AC28" s="315"/>
      <c r="AF28" s="130"/>
    </row>
    <row r="29" spans="1:32" s="129" customFormat="1" ht="13.7" customHeight="1" x14ac:dyDescent="0.2">
      <c r="A29" s="749"/>
      <c r="B29" s="445">
        <v>6</v>
      </c>
      <c r="C29" s="117">
        <v>16</v>
      </c>
      <c r="D29" s="118">
        <v>128</v>
      </c>
      <c r="E29" s="118">
        <v>37</v>
      </c>
      <c r="F29" s="118">
        <v>136</v>
      </c>
      <c r="G29" s="118">
        <v>38</v>
      </c>
      <c r="H29" s="118">
        <v>9</v>
      </c>
      <c r="I29" s="119">
        <v>4</v>
      </c>
      <c r="J29" s="613">
        <v>368</v>
      </c>
      <c r="K29" s="409">
        <v>1</v>
      </c>
      <c r="L29" s="118">
        <v>2</v>
      </c>
      <c r="M29" s="587">
        <v>64102</v>
      </c>
      <c r="N29" s="156">
        <v>37</v>
      </c>
      <c r="O29" s="122">
        <v>48</v>
      </c>
      <c r="P29" s="163">
        <v>3.2</v>
      </c>
      <c r="Q29" s="157">
        <v>12.8</v>
      </c>
      <c r="R29" s="157">
        <v>4.625</v>
      </c>
      <c r="S29" s="157">
        <v>8</v>
      </c>
      <c r="T29" s="157">
        <v>5.4285714285714288</v>
      </c>
      <c r="U29" s="157">
        <v>1.2857142857142858</v>
      </c>
      <c r="V29" s="166">
        <v>0.5714285714285714</v>
      </c>
      <c r="W29" s="447">
        <v>6.0327868852459012</v>
      </c>
      <c r="X29" s="157">
        <v>1.6393442622950821E-2</v>
      </c>
      <c r="Y29" s="158">
        <v>3.3333333333333333E-2</v>
      </c>
      <c r="Z29" s="597">
        <v>12.95</v>
      </c>
      <c r="AA29" s="210">
        <v>0.01</v>
      </c>
      <c r="AB29" s="197">
        <v>0.01</v>
      </c>
      <c r="AC29" s="315"/>
      <c r="AF29" s="130"/>
    </row>
    <row r="30" spans="1:32" s="129" customFormat="1" ht="13.7" customHeight="1" x14ac:dyDescent="0.2">
      <c r="A30" s="749"/>
      <c r="B30" s="445">
        <v>7</v>
      </c>
      <c r="C30" s="117">
        <v>15</v>
      </c>
      <c r="D30" s="118">
        <v>100</v>
      </c>
      <c r="E30" s="118">
        <v>34</v>
      </c>
      <c r="F30" s="118">
        <v>173</v>
      </c>
      <c r="G30" s="118">
        <v>51</v>
      </c>
      <c r="H30" s="118">
        <v>6</v>
      </c>
      <c r="I30" s="119">
        <v>8</v>
      </c>
      <c r="J30" s="613">
        <v>387</v>
      </c>
      <c r="K30" s="409">
        <v>2</v>
      </c>
      <c r="L30" s="118">
        <v>1</v>
      </c>
      <c r="M30" s="587">
        <v>62280</v>
      </c>
      <c r="N30" s="156">
        <v>26</v>
      </c>
      <c r="O30" s="122">
        <v>39</v>
      </c>
      <c r="P30" s="163">
        <v>3</v>
      </c>
      <c r="Q30" s="157">
        <v>10</v>
      </c>
      <c r="R30" s="157">
        <v>4.25</v>
      </c>
      <c r="S30" s="157">
        <v>10.176470588235293</v>
      </c>
      <c r="T30" s="157">
        <v>7.2857142857142856</v>
      </c>
      <c r="U30" s="157">
        <v>0.8571428571428571</v>
      </c>
      <c r="V30" s="166">
        <v>1.1428571428571428</v>
      </c>
      <c r="W30" s="447">
        <v>6.3442622950819674</v>
      </c>
      <c r="X30" s="157">
        <v>3.2786885245901641E-2</v>
      </c>
      <c r="Y30" s="158">
        <v>1.6393442622950821E-2</v>
      </c>
      <c r="Z30" s="597">
        <v>12.58</v>
      </c>
      <c r="AA30" s="210">
        <v>0.01</v>
      </c>
      <c r="AB30" s="197">
        <v>0.01</v>
      </c>
      <c r="AC30" s="315"/>
      <c r="AF30" s="130"/>
    </row>
    <row r="31" spans="1:32" s="129" customFormat="1" ht="13.7" customHeight="1" x14ac:dyDescent="0.2">
      <c r="A31" s="750"/>
      <c r="B31" s="441">
        <v>8</v>
      </c>
      <c r="C31" s="132">
        <v>39</v>
      </c>
      <c r="D31" s="133">
        <v>113</v>
      </c>
      <c r="E31" s="133">
        <v>109</v>
      </c>
      <c r="F31" s="133">
        <v>153</v>
      </c>
      <c r="G31" s="133">
        <v>25</v>
      </c>
      <c r="H31" s="133">
        <v>11</v>
      </c>
      <c r="I31" s="134">
        <v>7</v>
      </c>
      <c r="J31" s="615">
        <v>457</v>
      </c>
      <c r="K31" s="412">
        <v>0</v>
      </c>
      <c r="L31" s="133">
        <v>0</v>
      </c>
      <c r="M31" s="592">
        <v>55928</v>
      </c>
      <c r="N31" s="159">
        <v>53</v>
      </c>
      <c r="O31" s="136">
        <v>46</v>
      </c>
      <c r="P31" s="167">
        <v>7.8</v>
      </c>
      <c r="Q31" s="160">
        <v>11.3</v>
      </c>
      <c r="R31" s="160">
        <v>13.625</v>
      </c>
      <c r="S31" s="160">
        <v>9</v>
      </c>
      <c r="T31" s="160">
        <v>3.5714285714285716</v>
      </c>
      <c r="U31" s="160">
        <v>1.5714285714285714</v>
      </c>
      <c r="V31" s="168">
        <v>1</v>
      </c>
      <c r="W31" s="448">
        <v>7.4918032786885247</v>
      </c>
      <c r="X31" s="160">
        <v>0</v>
      </c>
      <c r="Y31" s="161">
        <v>0</v>
      </c>
      <c r="Z31" s="598">
        <v>11.31</v>
      </c>
      <c r="AA31" s="216">
        <v>0.01</v>
      </c>
      <c r="AB31" s="199">
        <v>0.01</v>
      </c>
      <c r="AC31" s="315"/>
      <c r="AF31" s="130"/>
    </row>
    <row r="32" spans="1:32" s="129" customFormat="1" ht="13.7" customHeight="1" x14ac:dyDescent="0.2">
      <c r="A32" s="759">
        <v>3</v>
      </c>
      <c r="B32" s="445">
        <v>9</v>
      </c>
      <c r="C32" s="117">
        <v>32</v>
      </c>
      <c r="D32" s="118">
        <v>89</v>
      </c>
      <c r="E32" s="118">
        <v>146</v>
      </c>
      <c r="F32" s="118">
        <v>102</v>
      </c>
      <c r="G32" s="118">
        <v>13</v>
      </c>
      <c r="H32" s="118">
        <v>39</v>
      </c>
      <c r="I32" s="398">
        <v>9</v>
      </c>
      <c r="J32" s="613">
        <v>430</v>
      </c>
      <c r="K32" s="409">
        <v>0</v>
      </c>
      <c r="L32" s="118">
        <v>0</v>
      </c>
      <c r="M32" s="587">
        <v>50368</v>
      </c>
      <c r="N32" s="156">
        <v>38</v>
      </c>
      <c r="O32" s="122">
        <v>26</v>
      </c>
      <c r="P32" s="163">
        <v>6.4</v>
      </c>
      <c r="Q32" s="157">
        <v>8.9</v>
      </c>
      <c r="R32" s="157">
        <v>18.25</v>
      </c>
      <c r="S32" s="157">
        <v>6</v>
      </c>
      <c r="T32" s="157">
        <v>1.8571428571428572</v>
      </c>
      <c r="U32" s="157">
        <v>5.5714285714285712</v>
      </c>
      <c r="V32" s="158">
        <v>1.2857142857142858</v>
      </c>
      <c r="W32" s="447">
        <v>7.0491803278688527</v>
      </c>
      <c r="X32" s="157">
        <v>0</v>
      </c>
      <c r="Y32" s="158">
        <v>0</v>
      </c>
      <c r="Z32" s="597">
        <v>10.18</v>
      </c>
      <c r="AA32" s="210">
        <v>0.01</v>
      </c>
      <c r="AB32" s="197">
        <v>0.01</v>
      </c>
      <c r="AC32" s="315"/>
      <c r="AF32" s="130"/>
    </row>
    <row r="33" spans="1:32" s="129" customFormat="1" ht="13.7" customHeight="1" x14ac:dyDescent="0.2">
      <c r="A33" s="749"/>
      <c r="B33" s="445">
        <v>10</v>
      </c>
      <c r="C33" s="117">
        <v>82</v>
      </c>
      <c r="D33" s="118">
        <v>133</v>
      </c>
      <c r="E33" s="118">
        <v>134</v>
      </c>
      <c r="F33" s="118">
        <v>106</v>
      </c>
      <c r="G33" s="118">
        <v>28</v>
      </c>
      <c r="H33" s="118">
        <v>64</v>
      </c>
      <c r="I33" s="119">
        <v>18</v>
      </c>
      <c r="J33" s="613">
        <v>565</v>
      </c>
      <c r="K33" s="409">
        <v>2</v>
      </c>
      <c r="L33" s="118">
        <v>0</v>
      </c>
      <c r="M33" s="587">
        <v>54834</v>
      </c>
      <c r="N33" s="156">
        <v>18</v>
      </c>
      <c r="O33" s="156">
        <v>45</v>
      </c>
      <c r="P33" s="163">
        <v>16.399999999999999</v>
      </c>
      <c r="Q33" s="157">
        <v>13.3</v>
      </c>
      <c r="R33" s="157">
        <v>16.75</v>
      </c>
      <c r="S33" s="157">
        <v>6.2352941176470589</v>
      </c>
      <c r="T33" s="157">
        <v>4</v>
      </c>
      <c r="U33" s="157">
        <v>9.1428571428571423</v>
      </c>
      <c r="V33" s="166">
        <v>2.5714285714285716</v>
      </c>
      <c r="W33" s="447">
        <v>9.2622950819672134</v>
      </c>
      <c r="X33" s="157">
        <v>3.2786885245901641E-2</v>
      </c>
      <c r="Y33" s="158">
        <v>0</v>
      </c>
      <c r="Z33" s="597">
        <v>11.1</v>
      </c>
      <c r="AA33" s="210">
        <v>0</v>
      </c>
      <c r="AB33" s="197">
        <v>0.01</v>
      </c>
      <c r="AC33" s="315"/>
      <c r="AF33" s="130"/>
    </row>
    <row r="34" spans="1:32" s="129" customFormat="1" ht="14.25" customHeight="1" x14ac:dyDescent="0.2">
      <c r="A34" s="749"/>
      <c r="B34" s="445">
        <v>11</v>
      </c>
      <c r="C34" s="117">
        <v>29</v>
      </c>
      <c r="D34" s="118">
        <v>161</v>
      </c>
      <c r="E34" s="118">
        <v>102</v>
      </c>
      <c r="F34" s="118">
        <v>64</v>
      </c>
      <c r="G34" s="118">
        <v>16</v>
      </c>
      <c r="H34" s="118">
        <v>26</v>
      </c>
      <c r="I34" s="119">
        <v>18</v>
      </c>
      <c r="J34" s="613">
        <v>416</v>
      </c>
      <c r="K34" s="409">
        <v>1</v>
      </c>
      <c r="L34" s="118">
        <v>0</v>
      </c>
      <c r="M34" s="587">
        <v>41522</v>
      </c>
      <c r="N34" s="156">
        <v>17</v>
      </c>
      <c r="O34" s="122">
        <v>24</v>
      </c>
      <c r="P34" s="163">
        <v>5.8</v>
      </c>
      <c r="Q34" s="157">
        <v>16.100000000000001</v>
      </c>
      <c r="R34" s="157">
        <v>12.75</v>
      </c>
      <c r="S34" s="157">
        <v>3.7647058823529411</v>
      </c>
      <c r="T34" s="157">
        <v>2.2857142857142856</v>
      </c>
      <c r="U34" s="157">
        <v>3.7142857142857144</v>
      </c>
      <c r="V34" s="158">
        <v>2.5714285714285716</v>
      </c>
      <c r="W34" s="447">
        <v>6.8196721311475406</v>
      </c>
      <c r="X34" s="157">
        <v>1.6393442622950821E-2</v>
      </c>
      <c r="Y34" s="158">
        <v>0</v>
      </c>
      <c r="Z34" s="597">
        <v>8.44</v>
      </c>
      <c r="AA34" s="210">
        <v>0</v>
      </c>
      <c r="AB34" s="197">
        <v>0</v>
      </c>
      <c r="AC34" s="315"/>
      <c r="AF34" s="130"/>
    </row>
    <row r="35" spans="1:32" s="129" customFormat="1" ht="13.7" customHeight="1" x14ac:dyDescent="0.2">
      <c r="A35" s="749"/>
      <c r="B35" s="445">
        <v>12</v>
      </c>
      <c r="C35" s="117">
        <v>7</v>
      </c>
      <c r="D35" s="118">
        <v>79</v>
      </c>
      <c r="E35" s="118">
        <v>67</v>
      </c>
      <c r="F35" s="118">
        <v>65</v>
      </c>
      <c r="G35" s="118">
        <v>15</v>
      </c>
      <c r="H35" s="118">
        <v>5</v>
      </c>
      <c r="I35" s="119">
        <v>23</v>
      </c>
      <c r="J35" s="613">
        <v>261</v>
      </c>
      <c r="K35" s="409">
        <v>0</v>
      </c>
      <c r="L35" s="118">
        <v>2</v>
      </c>
      <c r="M35" s="587">
        <v>31791</v>
      </c>
      <c r="N35" s="156">
        <v>14</v>
      </c>
      <c r="O35" s="122">
        <v>26</v>
      </c>
      <c r="P35" s="163">
        <v>1.4</v>
      </c>
      <c r="Q35" s="157">
        <v>7.9</v>
      </c>
      <c r="R35" s="157">
        <v>8.375</v>
      </c>
      <c r="S35" s="157">
        <v>3.8235294117647061</v>
      </c>
      <c r="T35" s="157">
        <v>2.1428571428571428</v>
      </c>
      <c r="U35" s="157">
        <v>0.7142857142857143</v>
      </c>
      <c r="V35" s="158">
        <v>3.2857142857142856</v>
      </c>
      <c r="W35" s="447">
        <v>4.278688524590164</v>
      </c>
      <c r="X35" s="157">
        <v>0</v>
      </c>
      <c r="Y35" s="158">
        <v>3.2786885245901641E-2</v>
      </c>
      <c r="Z35" s="597">
        <v>6.44</v>
      </c>
      <c r="AA35" s="210">
        <v>0</v>
      </c>
      <c r="AB35" s="197">
        <v>0.01</v>
      </c>
      <c r="AC35" s="315"/>
      <c r="AF35" s="130"/>
    </row>
    <row r="36" spans="1:32" s="3" customFormat="1" ht="13.7" customHeight="1" x14ac:dyDescent="0.2">
      <c r="A36" s="750"/>
      <c r="B36" s="441">
        <v>13</v>
      </c>
      <c r="C36" s="132">
        <v>11</v>
      </c>
      <c r="D36" s="133">
        <v>78</v>
      </c>
      <c r="E36" s="133">
        <v>39</v>
      </c>
      <c r="F36" s="133">
        <v>66</v>
      </c>
      <c r="G36" s="133">
        <v>12</v>
      </c>
      <c r="H36" s="133">
        <v>2</v>
      </c>
      <c r="I36" s="134">
        <v>26</v>
      </c>
      <c r="J36" s="615">
        <v>234</v>
      </c>
      <c r="K36" s="412">
        <v>0</v>
      </c>
      <c r="L36" s="133">
        <v>1</v>
      </c>
      <c r="M36" s="592">
        <v>20033</v>
      </c>
      <c r="N36" s="159">
        <v>15</v>
      </c>
      <c r="O36" s="136">
        <v>24</v>
      </c>
      <c r="P36" s="167">
        <v>2.2000000000000002</v>
      </c>
      <c r="Q36" s="160">
        <v>7.8</v>
      </c>
      <c r="R36" s="160">
        <v>4.875</v>
      </c>
      <c r="S36" s="160">
        <v>4.125</v>
      </c>
      <c r="T36" s="160">
        <v>1.7142857142857142</v>
      </c>
      <c r="U36" s="160">
        <v>0.2857142857142857</v>
      </c>
      <c r="V36" s="168">
        <v>3.7142857142857144</v>
      </c>
      <c r="W36" s="448">
        <v>3.9</v>
      </c>
      <c r="X36" s="160">
        <v>0</v>
      </c>
      <c r="Y36" s="161">
        <v>1.6393442622950821E-2</v>
      </c>
      <c r="Z36" s="598">
        <v>4.05</v>
      </c>
      <c r="AA36" s="216">
        <v>0</v>
      </c>
      <c r="AB36" s="199">
        <v>0</v>
      </c>
      <c r="AC36" s="611"/>
      <c r="AF36" s="42"/>
    </row>
    <row r="37" spans="1:32" s="129" customFormat="1" ht="13.7" customHeight="1" x14ac:dyDescent="0.2">
      <c r="A37" s="749">
        <v>4</v>
      </c>
      <c r="B37" s="445">
        <v>14</v>
      </c>
      <c r="C37" s="117">
        <v>10</v>
      </c>
      <c r="D37" s="118">
        <v>48</v>
      </c>
      <c r="E37" s="118">
        <v>13</v>
      </c>
      <c r="F37" s="118">
        <v>56</v>
      </c>
      <c r="G37" s="118">
        <v>13</v>
      </c>
      <c r="H37" s="118">
        <v>6</v>
      </c>
      <c r="I37" s="119">
        <v>20</v>
      </c>
      <c r="J37" s="613">
        <v>166</v>
      </c>
      <c r="K37" s="409">
        <v>1</v>
      </c>
      <c r="L37" s="118">
        <v>0</v>
      </c>
      <c r="M37" s="587">
        <v>13639</v>
      </c>
      <c r="N37" s="156">
        <v>16</v>
      </c>
      <c r="O37" s="122">
        <v>18</v>
      </c>
      <c r="P37" s="163">
        <v>2</v>
      </c>
      <c r="Q37" s="157">
        <v>4.8</v>
      </c>
      <c r="R37" s="157">
        <v>1.625</v>
      </c>
      <c r="S37" s="157">
        <v>3.2941176470588234</v>
      </c>
      <c r="T37" s="157">
        <v>1.8571428571428572</v>
      </c>
      <c r="U37" s="157">
        <v>0.8571428571428571</v>
      </c>
      <c r="V37" s="166">
        <v>2.8571428571428572</v>
      </c>
      <c r="W37" s="447">
        <v>2.721311475409836</v>
      </c>
      <c r="X37" s="157">
        <v>1.6666666666666666E-2</v>
      </c>
      <c r="Y37" s="158">
        <v>0</v>
      </c>
      <c r="Z37" s="597">
        <v>2.77</v>
      </c>
      <c r="AA37" s="210">
        <v>0</v>
      </c>
      <c r="AB37" s="197">
        <v>0</v>
      </c>
      <c r="AC37" s="315"/>
      <c r="AF37" s="130"/>
    </row>
    <row r="38" spans="1:32" s="129" customFormat="1" ht="13.7" customHeight="1" x14ac:dyDescent="0.2">
      <c r="A38" s="749"/>
      <c r="B38" s="445">
        <v>15</v>
      </c>
      <c r="C38" s="117">
        <v>1</v>
      </c>
      <c r="D38" s="118">
        <v>33</v>
      </c>
      <c r="E38" s="118">
        <v>17</v>
      </c>
      <c r="F38" s="118">
        <v>38</v>
      </c>
      <c r="G38" s="118">
        <v>16</v>
      </c>
      <c r="H38" s="118">
        <v>7</v>
      </c>
      <c r="I38" s="119">
        <v>18</v>
      </c>
      <c r="J38" s="613">
        <v>130</v>
      </c>
      <c r="K38" s="409">
        <v>0</v>
      </c>
      <c r="L38" s="118">
        <v>0</v>
      </c>
      <c r="M38" s="587">
        <v>10593</v>
      </c>
      <c r="N38" s="156">
        <v>6</v>
      </c>
      <c r="O38" s="122">
        <v>12</v>
      </c>
      <c r="P38" s="163">
        <v>0.2</v>
      </c>
      <c r="Q38" s="157">
        <v>3.3</v>
      </c>
      <c r="R38" s="157">
        <v>2.125</v>
      </c>
      <c r="S38" s="157">
        <v>2.2352941176470589</v>
      </c>
      <c r="T38" s="157">
        <v>2.2857142857142856</v>
      </c>
      <c r="U38" s="157">
        <v>1</v>
      </c>
      <c r="V38" s="166">
        <v>2.5714285714285716</v>
      </c>
      <c r="W38" s="447">
        <v>2.1311475409836067</v>
      </c>
      <c r="X38" s="157">
        <v>0</v>
      </c>
      <c r="Y38" s="158">
        <v>0</v>
      </c>
      <c r="Z38" s="597">
        <v>2.15</v>
      </c>
      <c r="AA38" s="210">
        <v>0</v>
      </c>
      <c r="AB38" s="197">
        <v>0</v>
      </c>
      <c r="AC38" s="315"/>
      <c r="AF38" s="130"/>
    </row>
    <row r="39" spans="1:32" s="129" customFormat="1" ht="13.7" customHeight="1" x14ac:dyDescent="0.2">
      <c r="A39" s="749"/>
      <c r="B39" s="445">
        <v>16</v>
      </c>
      <c r="C39" s="117">
        <v>1</v>
      </c>
      <c r="D39" s="118">
        <v>14</v>
      </c>
      <c r="E39" s="118">
        <v>8</v>
      </c>
      <c r="F39" s="118">
        <v>35</v>
      </c>
      <c r="G39" s="118">
        <v>6</v>
      </c>
      <c r="H39" s="118">
        <v>4</v>
      </c>
      <c r="I39" s="119">
        <v>9</v>
      </c>
      <c r="J39" s="613">
        <v>77</v>
      </c>
      <c r="K39" s="409">
        <v>1</v>
      </c>
      <c r="L39" s="118">
        <v>0</v>
      </c>
      <c r="M39" s="587">
        <v>12304</v>
      </c>
      <c r="N39" s="156">
        <v>18</v>
      </c>
      <c r="O39" s="122">
        <v>17</v>
      </c>
      <c r="P39" s="163">
        <v>0.2</v>
      </c>
      <c r="Q39" s="157">
        <v>1.4</v>
      </c>
      <c r="R39" s="157">
        <v>1</v>
      </c>
      <c r="S39" s="157">
        <v>2.0588235294117645</v>
      </c>
      <c r="T39" s="157">
        <v>0.8571428571428571</v>
      </c>
      <c r="U39" s="157">
        <v>0.5714285714285714</v>
      </c>
      <c r="V39" s="166">
        <v>1.2857142857142858</v>
      </c>
      <c r="W39" s="447">
        <v>1.2622950819672132</v>
      </c>
      <c r="X39" s="157">
        <v>1.6666666666666666E-2</v>
      </c>
      <c r="Y39" s="158">
        <v>0</v>
      </c>
      <c r="Z39" s="597">
        <v>2.5</v>
      </c>
      <c r="AA39" s="210">
        <v>0</v>
      </c>
      <c r="AB39" s="197">
        <v>0</v>
      </c>
      <c r="AC39" s="315"/>
      <c r="AF39" s="130"/>
    </row>
    <row r="40" spans="1:32" s="129" customFormat="1" ht="13.7" customHeight="1" x14ac:dyDescent="0.2">
      <c r="A40" s="750"/>
      <c r="B40" s="441">
        <v>17</v>
      </c>
      <c r="C40" s="132">
        <v>1</v>
      </c>
      <c r="D40" s="133">
        <v>8</v>
      </c>
      <c r="E40" s="133">
        <v>2</v>
      </c>
      <c r="F40" s="133">
        <v>33</v>
      </c>
      <c r="G40" s="133">
        <v>0</v>
      </c>
      <c r="H40" s="133">
        <v>3</v>
      </c>
      <c r="I40" s="400">
        <v>5</v>
      </c>
      <c r="J40" s="615">
        <v>52</v>
      </c>
      <c r="K40" s="412">
        <v>1</v>
      </c>
      <c r="L40" s="133">
        <v>0</v>
      </c>
      <c r="M40" s="592">
        <v>10951</v>
      </c>
      <c r="N40" s="159">
        <v>8</v>
      </c>
      <c r="O40" s="136">
        <v>14</v>
      </c>
      <c r="P40" s="167">
        <v>0.2</v>
      </c>
      <c r="Q40" s="160">
        <v>0.8</v>
      </c>
      <c r="R40" s="160">
        <v>0.25</v>
      </c>
      <c r="S40" s="160">
        <v>1.9411764705882353</v>
      </c>
      <c r="T40" s="160">
        <v>0</v>
      </c>
      <c r="U40" s="160">
        <v>0.42857142857142855</v>
      </c>
      <c r="V40" s="168">
        <v>0.7142857142857143</v>
      </c>
      <c r="W40" s="448">
        <v>0.85245901639344257</v>
      </c>
      <c r="X40" s="160">
        <v>1.6666666666666666E-2</v>
      </c>
      <c r="Y40" s="161">
        <v>0</v>
      </c>
      <c r="Z40" s="598">
        <v>2.23</v>
      </c>
      <c r="AA40" s="216">
        <v>0</v>
      </c>
      <c r="AB40" s="199">
        <v>0</v>
      </c>
      <c r="AC40" s="315"/>
      <c r="AF40" s="130"/>
    </row>
    <row r="41" spans="1:32" s="129" customFormat="1" ht="13.7" customHeight="1" x14ac:dyDescent="0.2">
      <c r="A41" s="749">
        <v>5</v>
      </c>
      <c r="B41" s="445">
        <v>18</v>
      </c>
      <c r="C41" s="117">
        <v>5</v>
      </c>
      <c r="D41" s="118">
        <v>6</v>
      </c>
      <c r="E41" s="118">
        <v>0</v>
      </c>
      <c r="F41" s="118">
        <v>25</v>
      </c>
      <c r="G41" s="118">
        <v>3</v>
      </c>
      <c r="H41" s="118">
        <v>17</v>
      </c>
      <c r="I41" s="119">
        <v>7</v>
      </c>
      <c r="J41" s="613">
        <v>63</v>
      </c>
      <c r="K41" s="409">
        <v>0</v>
      </c>
      <c r="L41" s="118">
        <v>0</v>
      </c>
      <c r="M41" s="587">
        <v>8317</v>
      </c>
      <c r="N41" s="156">
        <v>11</v>
      </c>
      <c r="O41" s="122">
        <v>6</v>
      </c>
      <c r="P41" s="163">
        <v>1</v>
      </c>
      <c r="Q41" s="157">
        <v>0.6</v>
      </c>
      <c r="R41" s="157">
        <v>0</v>
      </c>
      <c r="S41" s="157">
        <v>1.4705882352941178</v>
      </c>
      <c r="T41" s="157">
        <v>0.42857142857142855</v>
      </c>
      <c r="U41" s="157">
        <v>2.4285714285714284</v>
      </c>
      <c r="V41" s="158">
        <v>1</v>
      </c>
      <c r="W41" s="447">
        <v>1.0327868852459017</v>
      </c>
      <c r="X41" s="157">
        <v>0</v>
      </c>
      <c r="Y41" s="158">
        <v>0</v>
      </c>
      <c r="Z41" s="597">
        <v>1.7</v>
      </c>
      <c r="AA41" s="210">
        <v>0</v>
      </c>
      <c r="AB41" s="197">
        <v>0</v>
      </c>
      <c r="AC41" s="315"/>
      <c r="AF41" s="130"/>
    </row>
    <row r="42" spans="1:32" s="129" customFormat="1" ht="13.7" customHeight="1" x14ac:dyDescent="0.2">
      <c r="A42" s="749"/>
      <c r="B42" s="445">
        <v>19</v>
      </c>
      <c r="C42" s="117">
        <v>3</v>
      </c>
      <c r="D42" s="118">
        <v>16</v>
      </c>
      <c r="E42" s="118">
        <v>8</v>
      </c>
      <c r="F42" s="118">
        <v>48</v>
      </c>
      <c r="G42" s="118">
        <v>23</v>
      </c>
      <c r="H42" s="118">
        <v>12</v>
      </c>
      <c r="I42" s="398">
        <v>5</v>
      </c>
      <c r="J42" s="613">
        <v>115</v>
      </c>
      <c r="K42" s="409">
        <v>0</v>
      </c>
      <c r="L42" s="118">
        <v>0</v>
      </c>
      <c r="M42" s="587">
        <v>6647</v>
      </c>
      <c r="N42" s="156">
        <v>6</v>
      </c>
      <c r="O42" s="156">
        <v>9</v>
      </c>
      <c r="P42" s="163">
        <v>0.6</v>
      </c>
      <c r="Q42" s="157">
        <v>1.6</v>
      </c>
      <c r="R42" s="157">
        <v>1</v>
      </c>
      <c r="S42" s="157">
        <v>2.8235294117647061</v>
      </c>
      <c r="T42" s="157">
        <v>3.2857142857142856</v>
      </c>
      <c r="U42" s="157">
        <v>1.7142857142857142</v>
      </c>
      <c r="V42" s="166">
        <v>0.7142857142857143</v>
      </c>
      <c r="W42" s="447">
        <v>1.8852459016393444</v>
      </c>
      <c r="X42" s="157">
        <v>0</v>
      </c>
      <c r="Y42" s="158">
        <v>0</v>
      </c>
      <c r="Z42" s="597">
        <v>1.35</v>
      </c>
      <c r="AA42" s="210">
        <v>0</v>
      </c>
      <c r="AB42" s="197">
        <v>0</v>
      </c>
      <c r="AC42" s="315"/>
      <c r="AF42" s="130"/>
    </row>
    <row r="43" spans="1:32" s="129" customFormat="1" ht="13.7" customHeight="1" x14ac:dyDescent="0.2">
      <c r="A43" s="749"/>
      <c r="B43" s="445">
        <v>20</v>
      </c>
      <c r="C43" s="117">
        <v>1</v>
      </c>
      <c r="D43" s="118">
        <v>21</v>
      </c>
      <c r="E43" s="118">
        <v>13</v>
      </c>
      <c r="F43" s="118">
        <v>114</v>
      </c>
      <c r="G43" s="118">
        <v>36</v>
      </c>
      <c r="H43" s="118">
        <v>14</v>
      </c>
      <c r="I43" s="119">
        <v>24</v>
      </c>
      <c r="J43" s="613">
        <v>223</v>
      </c>
      <c r="K43" s="409">
        <v>1</v>
      </c>
      <c r="L43" s="118">
        <v>0</v>
      </c>
      <c r="M43" s="587">
        <v>9317</v>
      </c>
      <c r="N43" s="156">
        <v>4</v>
      </c>
      <c r="O43" s="122">
        <v>8</v>
      </c>
      <c r="P43" s="163">
        <v>0.2</v>
      </c>
      <c r="Q43" s="157">
        <v>2.1</v>
      </c>
      <c r="R43" s="157">
        <v>1.625</v>
      </c>
      <c r="S43" s="157">
        <v>6.7058823529411766</v>
      </c>
      <c r="T43" s="157">
        <v>5.1428571428571432</v>
      </c>
      <c r="U43" s="157">
        <v>2</v>
      </c>
      <c r="V43" s="158">
        <v>3.4285714285714284</v>
      </c>
      <c r="W43" s="447">
        <v>3.6557377049180326</v>
      </c>
      <c r="X43" s="157">
        <v>1.6393442622950821E-2</v>
      </c>
      <c r="Y43" s="158">
        <v>0</v>
      </c>
      <c r="Z43" s="597">
        <v>1.89</v>
      </c>
      <c r="AA43" s="210">
        <v>0</v>
      </c>
      <c r="AB43" s="197">
        <v>0</v>
      </c>
      <c r="AC43" s="315"/>
      <c r="AF43" s="130"/>
    </row>
    <row r="44" spans="1:32" s="129" customFormat="1" ht="13.7" customHeight="1" x14ac:dyDescent="0.2">
      <c r="A44" s="749"/>
      <c r="B44" s="445">
        <v>21</v>
      </c>
      <c r="C44" s="117">
        <v>0</v>
      </c>
      <c r="D44" s="118">
        <v>35</v>
      </c>
      <c r="E44" s="118">
        <v>5</v>
      </c>
      <c r="F44" s="118">
        <v>119</v>
      </c>
      <c r="G44" s="118">
        <v>39</v>
      </c>
      <c r="H44" s="118">
        <v>13</v>
      </c>
      <c r="I44" s="119">
        <v>13</v>
      </c>
      <c r="J44" s="613">
        <v>224</v>
      </c>
      <c r="K44" s="409">
        <v>0</v>
      </c>
      <c r="L44" s="118">
        <v>0</v>
      </c>
      <c r="M44" s="587">
        <v>7932</v>
      </c>
      <c r="N44" s="156">
        <v>8</v>
      </c>
      <c r="O44" s="122">
        <v>4</v>
      </c>
      <c r="P44" s="163">
        <v>0</v>
      </c>
      <c r="Q44" s="157">
        <v>3.5</v>
      </c>
      <c r="R44" s="157">
        <v>0.625</v>
      </c>
      <c r="S44" s="157">
        <v>7</v>
      </c>
      <c r="T44" s="157">
        <v>5.5714285714285712</v>
      </c>
      <c r="U44" s="157">
        <v>1.8571428571428572</v>
      </c>
      <c r="V44" s="158">
        <v>1.8571428571428572</v>
      </c>
      <c r="W44" s="447">
        <v>3.6721311475409837</v>
      </c>
      <c r="X44" s="157">
        <v>0</v>
      </c>
      <c r="Y44" s="158">
        <v>0</v>
      </c>
      <c r="Z44" s="597">
        <v>1.61</v>
      </c>
      <c r="AA44" s="210">
        <v>0</v>
      </c>
      <c r="AB44" s="197">
        <v>0</v>
      </c>
      <c r="AC44" s="315"/>
      <c r="AF44" s="130"/>
    </row>
    <row r="45" spans="1:32" s="129" customFormat="1" ht="13.7" customHeight="1" x14ac:dyDescent="0.2">
      <c r="A45" s="759">
        <v>6</v>
      </c>
      <c r="B45" s="455">
        <v>22</v>
      </c>
      <c r="C45" s="173">
        <v>1</v>
      </c>
      <c r="D45" s="174">
        <v>68</v>
      </c>
      <c r="E45" s="174">
        <v>8</v>
      </c>
      <c r="F45" s="174">
        <v>90</v>
      </c>
      <c r="G45" s="174">
        <v>38</v>
      </c>
      <c r="H45" s="174">
        <v>16</v>
      </c>
      <c r="I45" s="175">
        <v>1</v>
      </c>
      <c r="J45" s="614">
        <v>222</v>
      </c>
      <c r="K45" s="618">
        <v>0</v>
      </c>
      <c r="L45" s="174">
        <v>0</v>
      </c>
      <c r="M45" s="593">
        <v>7418</v>
      </c>
      <c r="N45" s="217">
        <v>2</v>
      </c>
      <c r="O45" s="152">
        <v>6</v>
      </c>
      <c r="P45" s="170">
        <v>0.2</v>
      </c>
      <c r="Q45" s="171">
        <v>6.8</v>
      </c>
      <c r="R45" s="171">
        <v>1</v>
      </c>
      <c r="S45" s="171">
        <v>5.2941176470588234</v>
      </c>
      <c r="T45" s="171">
        <v>5.4285714285714288</v>
      </c>
      <c r="U45" s="171">
        <v>2.2857142857142856</v>
      </c>
      <c r="V45" s="172">
        <v>0.14285714285714285</v>
      </c>
      <c r="W45" s="449">
        <v>3.639344262295082</v>
      </c>
      <c r="X45" s="171">
        <v>0</v>
      </c>
      <c r="Y45" s="177">
        <v>0</v>
      </c>
      <c r="Z45" s="599">
        <v>1.5</v>
      </c>
      <c r="AA45" s="208">
        <v>0</v>
      </c>
      <c r="AB45" s="235">
        <v>0</v>
      </c>
      <c r="AC45" s="315"/>
      <c r="AF45" s="130"/>
    </row>
    <row r="46" spans="1:32" s="129" customFormat="1" ht="13.5" customHeight="1" x14ac:dyDescent="0.2">
      <c r="A46" s="749"/>
      <c r="B46" s="445">
        <v>23</v>
      </c>
      <c r="C46" s="117">
        <v>1</v>
      </c>
      <c r="D46" s="118">
        <v>94</v>
      </c>
      <c r="E46" s="118">
        <v>1</v>
      </c>
      <c r="F46" s="118">
        <v>79</v>
      </c>
      <c r="G46" s="118">
        <v>39</v>
      </c>
      <c r="H46" s="118">
        <v>5</v>
      </c>
      <c r="I46" s="119">
        <v>0</v>
      </c>
      <c r="J46" s="613">
        <v>219</v>
      </c>
      <c r="K46" s="409">
        <v>0</v>
      </c>
      <c r="L46" s="118">
        <v>0</v>
      </c>
      <c r="M46" s="587">
        <v>6636</v>
      </c>
      <c r="N46" s="156">
        <v>7</v>
      </c>
      <c r="O46" s="122">
        <v>4</v>
      </c>
      <c r="P46" s="163">
        <v>0.2</v>
      </c>
      <c r="Q46" s="157">
        <v>9.4</v>
      </c>
      <c r="R46" s="157">
        <v>0.125</v>
      </c>
      <c r="S46" s="157">
        <v>4.6470588235294121</v>
      </c>
      <c r="T46" s="157">
        <v>5.5714285714285712</v>
      </c>
      <c r="U46" s="157">
        <v>0.7142857142857143</v>
      </c>
      <c r="V46" s="158">
        <v>0</v>
      </c>
      <c r="W46" s="447">
        <v>3.5901639344262297</v>
      </c>
      <c r="X46" s="157">
        <v>0</v>
      </c>
      <c r="Y46" s="158">
        <v>0</v>
      </c>
      <c r="Z46" s="597">
        <v>1.35</v>
      </c>
      <c r="AA46" s="210">
        <v>0</v>
      </c>
      <c r="AB46" s="197">
        <v>0</v>
      </c>
      <c r="AC46" s="315"/>
      <c r="AF46" s="130"/>
    </row>
    <row r="47" spans="1:32" s="129" customFormat="1" ht="13.7" customHeight="1" x14ac:dyDescent="0.2">
      <c r="A47" s="749"/>
      <c r="B47" s="445">
        <v>24</v>
      </c>
      <c r="C47" s="117">
        <v>5</v>
      </c>
      <c r="D47" s="118">
        <v>90</v>
      </c>
      <c r="E47" s="118">
        <v>5</v>
      </c>
      <c r="F47" s="118">
        <v>77</v>
      </c>
      <c r="G47" s="118">
        <v>51</v>
      </c>
      <c r="H47" s="118">
        <v>4</v>
      </c>
      <c r="I47" s="119">
        <v>0</v>
      </c>
      <c r="J47" s="613">
        <v>232</v>
      </c>
      <c r="K47" s="409">
        <v>0</v>
      </c>
      <c r="L47" s="118">
        <v>0</v>
      </c>
      <c r="M47" s="587">
        <v>6287</v>
      </c>
      <c r="N47" s="156">
        <v>6</v>
      </c>
      <c r="O47" s="122">
        <v>3</v>
      </c>
      <c r="P47" s="163">
        <v>1</v>
      </c>
      <c r="Q47" s="157">
        <v>9</v>
      </c>
      <c r="R47" s="157">
        <v>0.625</v>
      </c>
      <c r="S47" s="157">
        <v>4.5294117647058822</v>
      </c>
      <c r="T47" s="157">
        <v>7.2857142857142856</v>
      </c>
      <c r="U47" s="157">
        <v>0.5714285714285714</v>
      </c>
      <c r="V47" s="158">
        <v>0</v>
      </c>
      <c r="W47" s="447">
        <v>3.8032786885245899</v>
      </c>
      <c r="X47" s="157">
        <v>0</v>
      </c>
      <c r="Y47" s="158">
        <v>0</v>
      </c>
      <c r="Z47" s="597">
        <v>1.27</v>
      </c>
      <c r="AA47" s="210">
        <v>0</v>
      </c>
      <c r="AB47" s="197">
        <v>0</v>
      </c>
      <c r="AC47" s="315"/>
      <c r="AF47" s="130"/>
    </row>
    <row r="48" spans="1:32" s="129" customFormat="1" ht="13.7" customHeight="1" x14ac:dyDescent="0.2">
      <c r="A48" s="749"/>
      <c r="B48" s="445">
        <v>25</v>
      </c>
      <c r="C48" s="117">
        <v>1</v>
      </c>
      <c r="D48" s="118">
        <v>44</v>
      </c>
      <c r="E48" s="118">
        <v>1</v>
      </c>
      <c r="F48" s="118">
        <v>53</v>
      </c>
      <c r="G48" s="118">
        <v>51</v>
      </c>
      <c r="H48" s="118">
        <v>1</v>
      </c>
      <c r="I48" s="119">
        <v>0</v>
      </c>
      <c r="J48" s="613">
        <v>151</v>
      </c>
      <c r="K48" s="409">
        <v>1</v>
      </c>
      <c r="L48" s="118">
        <v>0</v>
      </c>
      <c r="M48" s="587">
        <v>5855</v>
      </c>
      <c r="N48" s="156">
        <v>6</v>
      </c>
      <c r="O48" s="122">
        <v>3</v>
      </c>
      <c r="P48" s="163">
        <v>0.2</v>
      </c>
      <c r="Q48" s="157">
        <v>4.4000000000000004</v>
      </c>
      <c r="R48" s="157">
        <v>0.125</v>
      </c>
      <c r="S48" s="157">
        <v>3.1176470588235294</v>
      </c>
      <c r="T48" s="157">
        <v>7.2857142857142856</v>
      </c>
      <c r="U48" s="157">
        <v>0.14285714285714285</v>
      </c>
      <c r="V48" s="158">
        <v>0</v>
      </c>
      <c r="W48" s="447">
        <v>2.4754098360655736</v>
      </c>
      <c r="X48" s="157">
        <v>1.6393442622950821E-2</v>
      </c>
      <c r="Y48" s="158">
        <v>0</v>
      </c>
      <c r="Z48" s="597">
        <v>1.19</v>
      </c>
      <c r="AA48" s="210">
        <v>0</v>
      </c>
      <c r="AB48" s="197">
        <v>0</v>
      </c>
      <c r="AC48" s="315"/>
      <c r="AF48" s="130"/>
    </row>
    <row r="49" spans="1:32" s="129" customFormat="1" ht="13.7" customHeight="1" x14ac:dyDescent="0.2">
      <c r="A49" s="750"/>
      <c r="B49" s="441">
        <v>26</v>
      </c>
      <c r="C49" s="132">
        <v>1</v>
      </c>
      <c r="D49" s="133">
        <v>29</v>
      </c>
      <c r="E49" s="133">
        <v>0</v>
      </c>
      <c r="F49" s="133">
        <v>58</v>
      </c>
      <c r="G49" s="133">
        <v>45</v>
      </c>
      <c r="H49" s="133">
        <v>10</v>
      </c>
      <c r="I49" s="134">
        <v>0</v>
      </c>
      <c r="J49" s="615">
        <v>143</v>
      </c>
      <c r="K49" s="412">
        <v>0</v>
      </c>
      <c r="L49" s="133">
        <v>0</v>
      </c>
      <c r="M49" s="592">
        <v>6129</v>
      </c>
      <c r="N49" s="159">
        <v>12</v>
      </c>
      <c r="O49" s="136">
        <v>8</v>
      </c>
      <c r="P49" s="167">
        <v>0.2</v>
      </c>
      <c r="Q49" s="160">
        <v>2.9</v>
      </c>
      <c r="R49" s="160">
        <v>0</v>
      </c>
      <c r="S49" s="160">
        <v>3.4117647058823528</v>
      </c>
      <c r="T49" s="160">
        <v>6.4285714285714288</v>
      </c>
      <c r="U49" s="160">
        <v>1.4285714285714286</v>
      </c>
      <c r="V49" s="168">
        <v>0</v>
      </c>
      <c r="W49" s="448">
        <v>2.3442622950819674</v>
      </c>
      <c r="X49" s="160">
        <v>0</v>
      </c>
      <c r="Y49" s="161">
        <v>0</v>
      </c>
      <c r="Z49" s="598">
        <v>1.24</v>
      </c>
      <c r="AA49" s="216">
        <v>0</v>
      </c>
      <c r="AB49" s="199">
        <v>0</v>
      </c>
      <c r="AC49" s="315"/>
      <c r="AF49" s="130"/>
    </row>
    <row r="50" spans="1:32" s="129" customFormat="1" ht="13.7" customHeight="1" x14ac:dyDescent="0.2">
      <c r="A50" s="749">
        <v>7</v>
      </c>
      <c r="B50" s="445">
        <v>27</v>
      </c>
      <c r="C50" s="117">
        <v>0</v>
      </c>
      <c r="D50" s="118">
        <v>96</v>
      </c>
      <c r="E50" s="118">
        <v>2</v>
      </c>
      <c r="F50" s="118">
        <v>59</v>
      </c>
      <c r="G50" s="118">
        <v>71</v>
      </c>
      <c r="H50" s="118">
        <v>31</v>
      </c>
      <c r="I50" s="119">
        <v>5</v>
      </c>
      <c r="J50" s="613">
        <v>264</v>
      </c>
      <c r="K50" s="409">
        <v>0</v>
      </c>
      <c r="L50" s="118">
        <v>0</v>
      </c>
      <c r="M50" s="587">
        <v>8116</v>
      </c>
      <c r="N50" s="156">
        <v>48</v>
      </c>
      <c r="O50" s="122">
        <v>2</v>
      </c>
      <c r="P50" s="163">
        <v>0</v>
      </c>
      <c r="Q50" s="157">
        <v>9.6</v>
      </c>
      <c r="R50" s="157">
        <v>0.25</v>
      </c>
      <c r="S50" s="157">
        <v>3.4705882352941178</v>
      </c>
      <c r="T50" s="157">
        <v>10.142857142857142</v>
      </c>
      <c r="U50" s="157">
        <v>4.4285714285714288</v>
      </c>
      <c r="V50" s="166">
        <v>0.7142857142857143</v>
      </c>
      <c r="W50" s="447">
        <v>4.3278688524590168</v>
      </c>
      <c r="X50" s="157">
        <v>0</v>
      </c>
      <c r="Y50" s="158">
        <v>0</v>
      </c>
      <c r="Z50" s="597">
        <v>1.64</v>
      </c>
      <c r="AA50" s="210">
        <v>0.01</v>
      </c>
      <c r="AB50" s="197">
        <v>0</v>
      </c>
      <c r="AC50" s="315"/>
      <c r="AF50" s="130"/>
    </row>
    <row r="51" spans="1:32" s="129" customFormat="1" ht="13.7" customHeight="1" x14ac:dyDescent="0.2">
      <c r="A51" s="749"/>
      <c r="B51" s="445">
        <v>28</v>
      </c>
      <c r="C51" s="117">
        <v>6</v>
      </c>
      <c r="D51" s="118">
        <v>110</v>
      </c>
      <c r="E51" s="118">
        <v>10</v>
      </c>
      <c r="F51" s="118">
        <v>114</v>
      </c>
      <c r="G51" s="118">
        <v>60</v>
      </c>
      <c r="H51" s="118">
        <v>24</v>
      </c>
      <c r="I51" s="119">
        <v>3</v>
      </c>
      <c r="J51" s="613">
        <v>327</v>
      </c>
      <c r="K51" s="409">
        <v>0</v>
      </c>
      <c r="L51" s="118">
        <v>0</v>
      </c>
      <c r="M51" s="587">
        <v>8548</v>
      </c>
      <c r="N51" s="156">
        <v>175</v>
      </c>
      <c r="O51" s="122">
        <v>1</v>
      </c>
      <c r="P51" s="163">
        <v>1.2</v>
      </c>
      <c r="Q51" s="157">
        <v>11</v>
      </c>
      <c r="R51" s="157">
        <v>1.25</v>
      </c>
      <c r="S51" s="157">
        <v>6.7058823529411766</v>
      </c>
      <c r="T51" s="157">
        <v>8.5714285714285712</v>
      </c>
      <c r="U51" s="157">
        <v>3.4285714285714284</v>
      </c>
      <c r="V51" s="166">
        <v>0.42857142857142855</v>
      </c>
      <c r="W51" s="447">
        <v>5.360655737704918</v>
      </c>
      <c r="X51" s="157">
        <v>0</v>
      </c>
      <c r="Y51" s="158">
        <v>0</v>
      </c>
      <c r="Z51" s="597">
        <v>1.74</v>
      </c>
      <c r="AA51" s="210">
        <v>0.04</v>
      </c>
      <c r="AB51" s="197">
        <v>0</v>
      </c>
      <c r="AC51" s="315"/>
      <c r="AF51" s="130"/>
    </row>
    <row r="52" spans="1:32" s="129" customFormat="1" ht="13.7" customHeight="1" x14ac:dyDescent="0.2">
      <c r="A52" s="749"/>
      <c r="B52" s="445">
        <v>29</v>
      </c>
      <c r="C52" s="117">
        <v>6</v>
      </c>
      <c r="D52" s="118">
        <v>95</v>
      </c>
      <c r="E52" s="118">
        <v>69</v>
      </c>
      <c r="F52" s="118">
        <v>110</v>
      </c>
      <c r="G52" s="118">
        <v>38</v>
      </c>
      <c r="H52" s="118">
        <v>22</v>
      </c>
      <c r="I52" s="119">
        <v>1</v>
      </c>
      <c r="J52" s="613">
        <v>341</v>
      </c>
      <c r="K52" s="409">
        <v>0</v>
      </c>
      <c r="L52" s="118">
        <v>0</v>
      </c>
      <c r="M52" s="587">
        <v>7723</v>
      </c>
      <c r="N52" s="156">
        <v>187</v>
      </c>
      <c r="O52" s="122">
        <v>2</v>
      </c>
      <c r="P52" s="163">
        <v>1.2</v>
      </c>
      <c r="Q52" s="157">
        <v>9.5</v>
      </c>
      <c r="R52" s="157">
        <v>8.625</v>
      </c>
      <c r="S52" s="157">
        <v>6.4705882352941178</v>
      </c>
      <c r="T52" s="157">
        <v>5.4285714285714288</v>
      </c>
      <c r="U52" s="157">
        <v>3.1428571428571428</v>
      </c>
      <c r="V52" s="166">
        <v>0.14285714285714285</v>
      </c>
      <c r="W52" s="447">
        <v>5.5901639344262293</v>
      </c>
      <c r="X52" s="157">
        <v>0</v>
      </c>
      <c r="Y52" s="158">
        <v>0</v>
      </c>
      <c r="Z52" s="597">
        <v>1.56</v>
      </c>
      <c r="AA52" s="210">
        <v>0.04</v>
      </c>
      <c r="AB52" s="197">
        <v>0</v>
      </c>
      <c r="AC52" s="315"/>
      <c r="AF52" s="130"/>
    </row>
    <row r="53" spans="1:32" s="129" customFormat="1" ht="13.7" customHeight="1" x14ac:dyDescent="0.2">
      <c r="A53" s="750"/>
      <c r="B53" s="445">
        <v>30</v>
      </c>
      <c r="C53" s="117">
        <v>4</v>
      </c>
      <c r="D53" s="118">
        <v>102</v>
      </c>
      <c r="E53" s="118">
        <v>122</v>
      </c>
      <c r="F53" s="118">
        <v>89</v>
      </c>
      <c r="G53" s="118">
        <v>51</v>
      </c>
      <c r="H53" s="118">
        <v>35</v>
      </c>
      <c r="I53" s="398">
        <v>4</v>
      </c>
      <c r="J53" s="613">
        <v>407</v>
      </c>
      <c r="K53" s="409">
        <v>0</v>
      </c>
      <c r="L53" s="118">
        <v>0</v>
      </c>
      <c r="M53" s="587">
        <v>8073</v>
      </c>
      <c r="N53" s="156">
        <v>145</v>
      </c>
      <c r="O53" s="122">
        <v>5</v>
      </c>
      <c r="P53" s="163">
        <v>0.8</v>
      </c>
      <c r="Q53" s="157">
        <v>10.199999999999999</v>
      </c>
      <c r="R53" s="157">
        <v>15.25</v>
      </c>
      <c r="S53" s="157">
        <v>5.2352941176470589</v>
      </c>
      <c r="T53" s="157">
        <v>7.2857142857142856</v>
      </c>
      <c r="U53" s="157">
        <v>5</v>
      </c>
      <c r="V53" s="166">
        <v>0.5714285714285714</v>
      </c>
      <c r="W53" s="447">
        <v>6.6721311475409832</v>
      </c>
      <c r="X53" s="157">
        <v>0</v>
      </c>
      <c r="Y53" s="158">
        <v>0</v>
      </c>
      <c r="Z53" s="597">
        <v>1.63</v>
      </c>
      <c r="AA53" s="210">
        <v>0.03</v>
      </c>
      <c r="AB53" s="197">
        <v>0</v>
      </c>
      <c r="AC53" s="315"/>
      <c r="AF53" s="130"/>
    </row>
    <row r="54" spans="1:32" s="129" customFormat="1" ht="13.7" customHeight="1" x14ac:dyDescent="0.2">
      <c r="A54" s="759">
        <v>8</v>
      </c>
      <c r="B54" s="455">
        <v>31</v>
      </c>
      <c r="C54" s="173">
        <v>1</v>
      </c>
      <c r="D54" s="174">
        <v>73</v>
      </c>
      <c r="E54" s="174">
        <v>115</v>
      </c>
      <c r="F54" s="174">
        <v>77</v>
      </c>
      <c r="G54" s="174">
        <v>37</v>
      </c>
      <c r="H54" s="174">
        <v>10</v>
      </c>
      <c r="I54" s="175">
        <v>4</v>
      </c>
      <c r="J54" s="614">
        <v>317</v>
      </c>
      <c r="K54" s="618">
        <v>0</v>
      </c>
      <c r="L54" s="174">
        <v>0</v>
      </c>
      <c r="M54" s="593">
        <v>7099</v>
      </c>
      <c r="N54" s="217">
        <v>160</v>
      </c>
      <c r="O54" s="152">
        <v>2</v>
      </c>
      <c r="P54" s="170">
        <v>0.2</v>
      </c>
      <c r="Q54" s="171">
        <v>7.3</v>
      </c>
      <c r="R54" s="171">
        <v>14.375</v>
      </c>
      <c r="S54" s="171">
        <v>4.5294117647058822</v>
      </c>
      <c r="T54" s="171">
        <v>5.2857142857142856</v>
      </c>
      <c r="U54" s="171">
        <v>1.4285714285714286</v>
      </c>
      <c r="V54" s="177">
        <v>0.5714285714285714</v>
      </c>
      <c r="W54" s="449">
        <v>5.1967213114754101</v>
      </c>
      <c r="X54" s="171">
        <v>0</v>
      </c>
      <c r="Y54" s="177">
        <v>0</v>
      </c>
      <c r="Z54" s="599">
        <v>1.44</v>
      </c>
      <c r="AA54" s="208">
        <v>0.03</v>
      </c>
      <c r="AB54" s="200">
        <v>0</v>
      </c>
      <c r="AC54" s="315"/>
      <c r="AF54" s="130"/>
    </row>
    <row r="55" spans="1:32" s="129" customFormat="1" ht="13.7" customHeight="1" x14ac:dyDescent="0.2">
      <c r="A55" s="749"/>
      <c r="B55" s="445">
        <v>32</v>
      </c>
      <c r="C55" s="117">
        <v>1</v>
      </c>
      <c r="D55" s="118">
        <v>90</v>
      </c>
      <c r="E55" s="118">
        <v>44</v>
      </c>
      <c r="F55" s="118">
        <v>27</v>
      </c>
      <c r="G55" s="118">
        <v>9</v>
      </c>
      <c r="H55" s="118">
        <v>3</v>
      </c>
      <c r="I55" s="119">
        <v>5</v>
      </c>
      <c r="J55" s="613">
        <v>179</v>
      </c>
      <c r="K55" s="409">
        <v>3</v>
      </c>
      <c r="L55" s="118">
        <v>0</v>
      </c>
      <c r="M55" s="587">
        <v>5327</v>
      </c>
      <c r="N55" s="156">
        <v>113</v>
      </c>
      <c r="O55" s="122" t="s">
        <v>58</v>
      </c>
      <c r="P55" s="163">
        <v>0.2</v>
      </c>
      <c r="Q55" s="157">
        <v>9</v>
      </c>
      <c r="R55" s="157">
        <v>5.5</v>
      </c>
      <c r="S55" s="157">
        <v>1.588235294117647</v>
      </c>
      <c r="T55" s="157">
        <v>1.2857142857142858</v>
      </c>
      <c r="U55" s="157">
        <v>0.42857142857142855</v>
      </c>
      <c r="V55" s="158">
        <v>0.7142857142857143</v>
      </c>
      <c r="W55" s="447">
        <v>2.9344262295081966</v>
      </c>
      <c r="X55" s="157">
        <v>4.9180327868852458E-2</v>
      </c>
      <c r="Y55" s="158">
        <v>0</v>
      </c>
      <c r="Z55" s="597">
        <v>1.0900000000000001</v>
      </c>
      <c r="AA55" s="210">
        <v>0.02</v>
      </c>
      <c r="AB55" s="194" t="s">
        <v>58</v>
      </c>
      <c r="AC55" s="315"/>
      <c r="AF55" s="130"/>
    </row>
    <row r="56" spans="1:32" s="129" customFormat="1" ht="13.7" customHeight="1" x14ac:dyDescent="0.2">
      <c r="A56" s="749"/>
      <c r="B56" s="445">
        <v>33</v>
      </c>
      <c r="C56" s="117">
        <v>3</v>
      </c>
      <c r="D56" s="118">
        <v>43</v>
      </c>
      <c r="E56" s="118">
        <v>15</v>
      </c>
      <c r="F56" s="118">
        <v>55</v>
      </c>
      <c r="G56" s="118">
        <v>7</v>
      </c>
      <c r="H56" s="118">
        <v>3</v>
      </c>
      <c r="I56" s="119">
        <v>11</v>
      </c>
      <c r="J56" s="613">
        <v>137</v>
      </c>
      <c r="K56" s="409">
        <v>0</v>
      </c>
      <c r="L56" s="118">
        <v>0</v>
      </c>
      <c r="M56" s="587">
        <v>4938</v>
      </c>
      <c r="N56" s="156">
        <v>138</v>
      </c>
      <c r="O56" s="122">
        <v>3</v>
      </c>
      <c r="P56" s="163">
        <v>0.6</v>
      </c>
      <c r="Q56" s="157">
        <v>4.3</v>
      </c>
      <c r="R56" s="157">
        <v>1.875</v>
      </c>
      <c r="S56" s="157">
        <v>3.2352941176470589</v>
      </c>
      <c r="T56" s="157">
        <v>1</v>
      </c>
      <c r="U56" s="157">
        <v>0.42857142857142855</v>
      </c>
      <c r="V56" s="158">
        <v>1.5714285714285714</v>
      </c>
      <c r="W56" s="447">
        <v>2.2459016393442623</v>
      </c>
      <c r="X56" s="157">
        <v>0</v>
      </c>
      <c r="Y56" s="158">
        <v>0</v>
      </c>
      <c r="Z56" s="597">
        <v>1.02</v>
      </c>
      <c r="AA56" s="210">
        <v>0.03</v>
      </c>
      <c r="AB56" s="194">
        <v>0</v>
      </c>
      <c r="AC56" s="315"/>
      <c r="AF56" s="130"/>
    </row>
    <row r="57" spans="1:32" s="129" customFormat="1" ht="13.7" customHeight="1" x14ac:dyDescent="0.2">
      <c r="A57" s="749"/>
      <c r="B57" s="445">
        <v>34</v>
      </c>
      <c r="C57" s="117">
        <v>1</v>
      </c>
      <c r="D57" s="118">
        <v>26</v>
      </c>
      <c r="E57" s="118">
        <v>28</v>
      </c>
      <c r="F57" s="118">
        <v>26</v>
      </c>
      <c r="G57" s="118">
        <v>7</v>
      </c>
      <c r="H57" s="118">
        <v>0</v>
      </c>
      <c r="I57" s="119">
        <v>14</v>
      </c>
      <c r="J57" s="613">
        <v>102</v>
      </c>
      <c r="K57" s="409">
        <v>0</v>
      </c>
      <c r="L57" s="118">
        <v>0</v>
      </c>
      <c r="M57" s="587">
        <v>6872</v>
      </c>
      <c r="N57" s="156">
        <v>138</v>
      </c>
      <c r="O57" s="122">
        <v>5</v>
      </c>
      <c r="P57" s="163">
        <v>0.2</v>
      </c>
      <c r="Q57" s="157">
        <v>2.6</v>
      </c>
      <c r="R57" s="157">
        <v>3.5</v>
      </c>
      <c r="S57" s="157">
        <v>1.5294117647058822</v>
      </c>
      <c r="T57" s="157">
        <v>1</v>
      </c>
      <c r="U57" s="157">
        <v>0</v>
      </c>
      <c r="V57" s="166">
        <v>2</v>
      </c>
      <c r="W57" s="447">
        <v>1.6721311475409837</v>
      </c>
      <c r="X57" s="157">
        <v>0</v>
      </c>
      <c r="Y57" s="158">
        <v>0</v>
      </c>
      <c r="Z57" s="597">
        <v>1.4</v>
      </c>
      <c r="AA57" s="210">
        <v>0.03</v>
      </c>
      <c r="AB57" s="194">
        <v>0</v>
      </c>
      <c r="AC57" s="315"/>
      <c r="AF57" s="130"/>
    </row>
    <row r="58" spans="1:32" s="129" customFormat="1" ht="13.5" customHeight="1" x14ac:dyDescent="0.2">
      <c r="A58" s="750"/>
      <c r="B58" s="452">
        <v>35</v>
      </c>
      <c r="C58" s="132">
        <v>4</v>
      </c>
      <c r="D58" s="133">
        <v>52</v>
      </c>
      <c r="E58" s="133">
        <v>52</v>
      </c>
      <c r="F58" s="133">
        <v>33</v>
      </c>
      <c r="G58" s="133">
        <v>14</v>
      </c>
      <c r="H58" s="133">
        <v>3</v>
      </c>
      <c r="I58" s="134">
        <v>27</v>
      </c>
      <c r="J58" s="615">
        <v>185</v>
      </c>
      <c r="K58" s="412">
        <v>0</v>
      </c>
      <c r="L58" s="133">
        <v>0</v>
      </c>
      <c r="M58" s="592">
        <v>12651</v>
      </c>
      <c r="N58" s="159">
        <v>135</v>
      </c>
      <c r="O58" s="136">
        <v>4</v>
      </c>
      <c r="P58" s="167">
        <v>0.8</v>
      </c>
      <c r="Q58" s="160">
        <v>5.2</v>
      </c>
      <c r="R58" s="160">
        <v>6.5</v>
      </c>
      <c r="S58" s="160">
        <v>1.9411764705882353</v>
      </c>
      <c r="T58" s="160">
        <v>2</v>
      </c>
      <c r="U58" s="160">
        <v>0.42857142857142855</v>
      </c>
      <c r="V58" s="161">
        <v>3.8571428571428572</v>
      </c>
      <c r="W58" s="448">
        <v>3.0327868852459017</v>
      </c>
      <c r="X58" s="160">
        <v>0</v>
      </c>
      <c r="Y58" s="161">
        <v>0</v>
      </c>
      <c r="Z58" s="598">
        <v>2.56</v>
      </c>
      <c r="AA58" s="216">
        <v>0.03</v>
      </c>
      <c r="AB58" s="196">
        <v>0</v>
      </c>
      <c r="AC58" s="315"/>
      <c r="AF58" s="130"/>
    </row>
    <row r="59" spans="1:32" s="129" customFormat="1" ht="15.95" customHeight="1" x14ac:dyDescent="0.15">
      <c r="A59" s="746" t="s">
        <v>20</v>
      </c>
      <c r="B59" s="747"/>
      <c r="C59" s="178">
        <v>603</v>
      </c>
      <c r="D59" s="179">
        <v>3238</v>
      </c>
      <c r="E59" s="179">
        <v>1385</v>
      </c>
      <c r="F59" s="179">
        <v>3074</v>
      </c>
      <c r="G59" s="179">
        <v>1079</v>
      </c>
      <c r="H59" s="179">
        <v>481</v>
      </c>
      <c r="I59" s="180">
        <v>407</v>
      </c>
      <c r="J59" s="423">
        <v>10267</v>
      </c>
      <c r="K59" s="219">
        <v>25</v>
      </c>
      <c r="L59" s="179">
        <v>10</v>
      </c>
      <c r="M59" s="93">
        <v>807640</v>
      </c>
      <c r="N59" s="8">
        <v>2197</v>
      </c>
      <c r="O59" s="181">
        <v>1335</v>
      </c>
      <c r="P59" s="182">
        <v>120.60000000000004</v>
      </c>
      <c r="Q59" s="183">
        <v>323.80000000000013</v>
      </c>
      <c r="R59" s="183">
        <v>173.125</v>
      </c>
      <c r="S59" s="183">
        <v>181.06617647058829</v>
      </c>
      <c r="T59" s="183">
        <v>154.14285714285714</v>
      </c>
      <c r="U59" s="183">
        <v>68.714285714285722</v>
      </c>
      <c r="V59" s="183">
        <v>58.142857142857139</v>
      </c>
      <c r="W59" s="419">
        <v>168.37540983606559</v>
      </c>
      <c r="X59" s="10">
        <v>0.41065573770491803</v>
      </c>
      <c r="Y59" s="184">
        <v>0.16448087431693989</v>
      </c>
      <c r="Z59" s="419">
        <v>163.5</v>
      </c>
      <c r="AA59" s="10">
        <v>0.43000000000000016</v>
      </c>
      <c r="AB59" s="11">
        <v>0.21000000000000002</v>
      </c>
      <c r="AC59" s="316"/>
    </row>
    <row r="60" spans="1:32" ht="13.5" customHeight="1" x14ac:dyDescent="0.15">
      <c r="P60" s="4"/>
    </row>
    <row r="62" spans="1:32" s="102" customFormat="1" ht="14.25" x14ac:dyDescent="0.15">
      <c r="B62" s="236"/>
      <c r="C62" s="101"/>
      <c r="D62" s="101"/>
      <c r="E62" s="101"/>
      <c r="F62" s="101"/>
      <c r="G62" s="101"/>
      <c r="H62" s="101"/>
      <c r="I62" s="101"/>
      <c r="J62" s="1"/>
      <c r="K62" s="101"/>
      <c r="L62" s="101"/>
      <c r="M62" s="1"/>
      <c r="N62" s="1"/>
      <c r="O62" s="1"/>
      <c r="P62" s="101"/>
      <c r="Q62" s="101"/>
      <c r="R62" s="101"/>
      <c r="S62" s="101"/>
      <c r="T62" s="101"/>
      <c r="U62" s="101"/>
      <c r="V62" s="101"/>
      <c r="W62" s="1"/>
      <c r="X62" s="101"/>
      <c r="Y62" s="101"/>
      <c r="Z62" s="1"/>
      <c r="AA62" s="1"/>
      <c r="AB62" s="1"/>
    </row>
    <row r="63" spans="1:32" s="102" customFormat="1" ht="14.25" x14ac:dyDescent="0.15">
      <c r="B63" s="236"/>
      <c r="C63" s="101"/>
      <c r="D63" s="101"/>
      <c r="E63" s="101"/>
      <c r="F63" s="101"/>
      <c r="G63" s="101"/>
      <c r="H63" s="101"/>
      <c r="I63" s="101"/>
      <c r="J63" s="1"/>
      <c r="K63" s="101"/>
      <c r="L63" s="101"/>
      <c r="M63" s="1"/>
      <c r="N63" s="1"/>
      <c r="O63" s="1"/>
      <c r="P63" s="101"/>
      <c r="Q63" s="101"/>
      <c r="R63" s="101"/>
      <c r="S63" s="101"/>
      <c r="T63" s="101"/>
      <c r="U63" s="101"/>
      <c r="V63" s="101"/>
      <c r="W63" s="1"/>
      <c r="X63" s="101"/>
      <c r="Y63" s="101"/>
      <c r="Z63" s="1"/>
      <c r="AA63" s="1"/>
      <c r="AB63" s="1"/>
    </row>
    <row r="64" spans="1:32" s="102" customFormat="1" ht="14.25" x14ac:dyDescent="0.15">
      <c r="B64" s="236"/>
      <c r="C64" s="101"/>
      <c r="D64" s="101"/>
      <c r="E64" s="101"/>
      <c r="F64" s="101"/>
      <c r="G64" s="101"/>
      <c r="H64" s="101"/>
      <c r="I64" s="101"/>
      <c r="J64" s="1"/>
      <c r="K64" s="101"/>
      <c r="L64" s="101"/>
      <c r="M64" s="1"/>
      <c r="N64" s="1"/>
      <c r="O64" s="1"/>
      <c r="P64" s="101"/>
      <c r="Q64" s="101"/>
      <c r="R64" s="101"/>
      <c r="S64" s="101"/>
      <c r="T64" s="101"/>
      <c r="U64" s="101"/>
      <c r="V64" s="101"/>
      <c r="W64" s="1"/>
      <c r="X64" s="101"/>
      <c r="Y64" s="101"/>
      <c r="Z64" s="187"/>
      <c r="AA64" s="187"/>
      <c r="AB64" s="1"/>
    </row>
    <row r="65" spans="2:28" s="102" customFormat="1" ht="14.25" x14ac:dyDescent="0.15">
      <c r="B65" s="236"/>
      <c r="C65" s="101"/>
      <c r="D65" s="101"/>
      <c r="E65" s="101"/>
      <c r="F65" s="101"/>
      <c r="G65" s="101"/>
      <c r="H65" s="101"/>
      <c r="I65" s="101"/>
      <c r="J65" s="1"/>
      <c r="K65" s="101"/>
      <c r="L65" s="101"/>
      <c r="M65" s="1"/>
      <c r="N65" s="1"/>
      <c r="O65" s="1"/>
      <c r="P65" s="101"/>
      <c r="Q65" s="101"/>
      <c r="R65" s="101"/>
      <c r="S65" s="101"/>
      <c r="T65" s="101"/>
      <c r="U65" s="101"/>
      <c r="V65" s="101"/>
      <c r="W65" s="1"/>
      <c r="X65" s="101"/>
      <c r="Y65" s="101"/>
      <c r="Z65" s="1"/>
      <c r="AA65" s="1"/>
      <c r="AB65" s="1"/>
    </row>
    <row r="66" spans="2:28" s="102" customFormat="1" ht="14.25" x14ac:dyDescent="0.15">
      <c r="B66" s="236"/>
      <c r="C66" s="101"/>
      <c r="D66" s="101"/>
      <c r="E66" s="101"/>
      <c r="F66" s="101"/>
      <c r="G66" s="101"/>
      <c r="H66" s="101"/>
      <c r="I66" s="101"/>
      <c r="J66" s="1"/>
      <c r="K66" s="101"/>
      <c r="L66" s="101"/>
      <c r="M66" s="1"/>
      <c r="N66" s="1"/>
      <c r="O66" s="1"/>
      <c r="P66" s="101"/>
      <c r="Q66" s="101"/>
      <c r="R66" s="101"/>
      <c r="S66" s="101"/>
      <c r="T66" s="101"/>
      <c r="U66" s="101"/>
      <c r="V66" s="101"/>
      <c r="W66" s="1"/>
      <c r="X66" s="101"/>
      <c r="Y66" s="101"/>
      <c r="Z66" s="1"/>
      <c r="AA66" s="1"/>
      <c r="AB66" s="1"/>
    </row>
    <row r="67" spans="2:28" s="102" customFormat="1" ht="14.25" x14ac:dyDescent="0.15">
      <c r="B67" s="236"/>
      <c r="C67" s="101"/>
      <c r="D67" s="101"/>
      <c r="E67" s="101"/>
      <c r="F67" s="101"/>
      <c r="G67" s="101"/>
      <c r="H67" s="101"/>
      <c r="I67" s="101"/>
      <c r="J67" s="1"/>
      <c r="K67" s="101"/>
      <c r="L67" s="101"/>
      <c r="M67" s="1"/>
      <c r="N67" s="1"/>
      <c r="O67" s="1"/>
      <c r="P67" s="101"/>
      <c r="Q67" s="101"/>
      <c r="R67" s="101"/>
      <c r="S67" s="101"/>
      <c r="T67" s="101"/>
      <c r="U67" s="101"/>
      <c r="V67" s="101"/>
      <c r="W67" s="1"/>
      <c r="X67" s="101"/>
      <c r="Y67" s="101"/>
      <c r="Z67" s="1"/>
      <c r="AA67" s="1"/>
      <c r="AB67" s="1"/>
    </row>
    <row r="68" spans="2:28" s="102" customFormat="1" ht="14.25" x14ac:dyDescent="0.15">
      <c r="B68" s="236"/>
      <c r="C68" s="101"/>
      <c r="D68" s="101"/>
      <c r="E68" s="101"/>
      <c r="F68" s="101"/>
      <c r="G68" s="101"/>
      <c r="H68" s="101"/>
      <c r="I68" s="101"/>
      <c r="J68" s="1"/>
      <c r="K68" s="101"/>
      <c r="L68" s="101"/>
      <c r="M68" s="1"/>
      <c r="N68" s="1"/>
      <c r="O68" s="1"/>
      <c r="P68" s="101"/>
      <c r="Q68" s="101"/>
      <c r="R68" s="101"/>
      <c r="S68" s="101"/>
      <c r="T68" s="101"/>
      <c r="U68" s="101"/>
      <c r="V68" s="101"/>
      <c r="W68" s="1"/>
      <c r="X68" s="101"/>
      <c r="Y68" s="101"/>
      <c r="Z68" s="1"/>
      <c r="AA68" s="1"/>
      <c r="AB68" s="1"/>
    </row>
    <row r="69" spans="2:28" s="102" customFormat="1" ht="14.25" x14ac:dyDescent="0.15">
      <c r="B69" s="236"/>
      <c r="C69" s="101"/>
      <c r="D69" s="101"/>
      <c r="E69" s="101"/>
      <c r="F69" s="101"/>
      <c r="G69" s="101"/>
      <c r="H69" s="101"/>
      <c r="I69" s="101"/>
      <c r="J69" s="1"/>
      <c r="K69" s="101"/>
      <c r="L69" s="101"/>
      <c r="M69" s="1"/>
      <c r="N69" s="1"/>
      <c r="O69" s="1"/>
      <c r="P69" s="101"/>
      <c r="Q69" s="101"/>
      <c r="R69" s="101"/>
      <c r="S69" s="101"/>
      <c r="T69" s="101"/>
      <c r="U69" s="101"/>
      <c r="V69" s="101"/>
      <c r="W69" s="1"/>
      <c r="X69" s="101"/>
      <c r="Y69" s="101"/>
      <c r="Z69" s="1"/>
      <c r="AA69" s="1"/>
      <c r="AB69" s="1"/>
    </row>
    <row r="70" spans="2:28" s="102" customFormat="1" ht="14.25" x14ac:dyDescent="0.15">
      <c r="B70" s="236"/>
      <c r="C70" s="101"/>
      <c r="D70" s="101"/>
      <c r="E70" s="101"/>
      <c r="F70" s="101"/>
      <c r="G70" s="101"/>
      <c r="H70" s="101"/>
      <c r="I70" s="101"/>
      <c r="J70" s="1"/>
      <c r="K70" s="101"/>
      <c r="L70" s="101"/>
      <c r="M70" s="1"/>
      <c r="N70" s="1"/>
      <c r="O70" s="1"/>
      <c r="P70" s="101"/>
      <c r="Q70" s="101"/>
      <c r="R70" s="101"/>
      <c r="S70" s="101"/>
      <c r="T70" s="101"/>
      <c r="U70" s="101"/>
      <c r="V70" s="101"/>
      <c r="W70" s="1"/>
      <c r="X70" s="101"/>
      <c r="Y70" s="101"/>
      <c r="Z70" s="1"/>
      <c r="AA70" s="1"/>
      <c r="AB70" s="1"/>
    </row>
    <row r="71" spans="2:28" s="102" customFormat="1" ht="14.25" x14ac:dyDescent="0.15">
      <c r="B71" s="236"/>
      <c r="C71" s="101"/>
      <c r="D71" s="101"/>
      <c r="E71" s="101"/>
      <c r="F71" s="101"/>
      <c r="G71" s="101"/>
      <c r="H71" s="101"/>
      <c r="I71" s="101"/>
      <c r="J71" s="1"/>
      <c r="K71" s="101"/>
      <c r="L71" s="101"/>
      <c r="M71" s="1"/>
      <c r="N71" s="1"/>
      <c r="O71" s="1"/>
      <c r="P71" s="101"/>
      <c r="Q71" s="101"/>
      <c r="R71" s="101"/>
      <c r="S71" s="101"/>
      <c r="T71" s="101"/>
      <c r="U71" s="101"/>
      <c r="V71" s="101"/>
      <c r="W71" s="1"/>
      <c r="X71" s="101"/>
      <c r="Y71" s="101"/>
      <c r="Z71" s="1"/>
      <c r="AA71" s="1"/>
      <c r="AB71" s="1"/>
    </row>
  </sheetData>
  <mergeCells count="33">
    <mergeCell ref="A45:A49"/>
    <mergeCell ref="A50:A53"/>
    <mergeCell ref="A54:A58"/>
    <mergeCell ref="A10:A13"/>
    <mergeCell ref="A14:A17"/>
    <mergeCell ref="A18:A23"/>
    <mergeCell ref="A24:A27"/>
    <mergeCell ref="A28:A31"/>
    <mergeCell ref="A41:A44"/>
    <mergeCell ref="P2:AB2"/>
    <mergeCell ref="C2:O2"/>
    <mergeCell ref="C3:I3"/>
    <mergeCell ref="J3:L3"/>
    <mergeCell ref="P3:V3"/>
    <mergeCell ref="Z3:AB3"/>
    <mergeCell ref="N4:N5"/>
    <mergeCell ref="M3:O3"/>
    <mergeCell ref="AA4:AA5"/>
    <mergeCell ref="W3:Y3"/>
    <mergeCell ref="J4:J5"/>
    <mergeCell ref="K4:K5"/>
    <mergeCell ref="Y4:Y5"/>
    <mergeCell ref="Z4:Z5"/>
    <mergeCell ref="A6:A9"/>
    <mergeCell ref="A59:B59"/>
    <mergeCell ref="AB4:AB5"/>
    <mergeCell ref="L4:L5"/>
    <mergeCell ref="M4:M5"/>
    <mergeCell ref="O4:O5"/>
    <mergeCell ref="W4:W5"/>
    <mergeCell ref="X4:X5"/>
    <mergeCell ref="A32:A36"/>
    <mergeCell ref="A37:A40"/>
  </mergeCells>
  <phoneticPr fontId="1"/>
  <printOptions horizontalCentered="1" verticalCentered="1"/>
  <pageMargins left="0.35433070866141736" right="0.43307086614173229" top="0.55118110236220474" bottom="0.43307086614173229" header="0.43307086614173229" footer="0.35433070866141736"/>
  <pageSetup paperSize="9" scale="66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9B3E2-DD50-4E27-81B9-CB202D1EC26B}">
  <sheetPr>
    <pageSetUpPr fitToPage="1"/>
  </sheetPr>
  <dimension ref="A1:AI60"/>
  <sheetViews>
    <sheetView showGridLines="0" showZeros="0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.625" style="185" customWidth="1"/>
    <col min="2" max="2" width="4.625" style="56" customWidth="1"/>
    <col min="3" max="9" width="6.75" style="186" customWidth="1"/>
    <col min="10" max="10" width="7.375" style="5" customWidth="1"/>
    <col min="11" max="12" width="7.375" style="186" customWidth="1"/>
    <col min="13" max="13" width="8.875" style="5" customWidth="1"/>
    <col min="14" max="15" width="8.75" style="5" customWidth="1"/>
    <col min="16" max="22" width="7.75" style="5" customWidth="1"/>
    <col min="23" max="26" width="7.875" style="5" customWidth="1"/>
    <col min="27" max="28" width="7.875" style="186" customWidth="1"/>
    <col min="29" max="29" width="9.125" style="185" bestFit="1" customWidth="1"/>
    <col min="30" max="30" width="9.625" style="185" bestFit="1" customWidth="1"/>
    <col min="31" max="32" width="9.125" style="185" bestFit="1" customWidth="1"/>
    <col min="33" max="16384" width="9" style="185"/>
  </cols>
  <sheetData>
    <row r="1" spans="1:32" s="102" customFormat="1" ht="24.95" customHeight="1" x14ac:dyDescent="0.15">
      <c r="A1" s="243" t="s">
        <v>67</v>
      </c>
      <c r="B1" s="236"/>
      <c r="C1" s="101"/>
      <c r="D1" s="101"/>
      <c r="E1" s="101"/>
      <c r="F1" s="101"/>
      <c r="G1" s="101"/>
      <c r="H1" s="101"/>
      <c r="I1" s="101"/>
      <c r="J1" s="1"/>
      <c r="K1" s="101"/>
      <c r="L1" s="10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01"/>
      <c r="AB1" s="101"/>
    </row>
    <row r="2" spans="1:32" s="104" customFormat="1" ht="18" customHeight="1" x14ac:dyDescent="0.15">
      <c r="A2" s="103"/>
      <c r="B2" s="238"/>
      <c r="C2" s="723" t="s">
        <v>16</v>
      </c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5"/>
      <c r="P2" s="726" t="s">
        <v>46</v>
      </c>
      <c r="Q2" s="724"/>
      <c r="R2" s="724"/>
      <c r="S2" s="724"/>
      <c r="T2" s="724"/>
      <c r="U2" s="724"/>
      <c r="V2" s="724"/>
      <c r="W2" s="724"/>
      <c r="X2" s="724"/>
      <c r="Y2" s="724"/>
      <c r="Z2" s="784"/>
      <c r="AA2" s="784"/>
      <c r="AB2" s="785"/>
    </row>
    <row r="3" spans="1:32" s="104" customFormat="1" ht="18" customHeight="1" x14ac:dyDescent="0.15">
      <c r="A3" s="105"/>
      <c r="B3" s="240"/>
      <c r="C3" s="760" t="str">
        <f>'（参考）インフルエンザ【2023年】 '!C3:I3</f>
        <v>2023年　保健所別</v>
      </c>
      <c r="D3" s="761"/>
      <c r="E3" s="761"/>
      <c r="F3" s="761"/>
      <c r="G3" s="761"/>
      <c r="H3" s="761"/>
      <c r="I3" s="781"/>
      <c r="J3" s="728" t="s">
        <v>13</v>
      </c>
      <c r="K3" s="729"/>
      <c r="L3" s="730"/>
      <c r="M3" s="731" t="s">
        <v>19</v>
      </c>
      <c r="N3" s="732"/>
      <c r="O3" s="733"/>
      <c r="P3" s="772" t="str">
        <f>'（参考）インフルエンザ【2023年】 '!P3:V3</f>
        <v>2023年　保健所別</v>
      </c>
      <c r="Q3" s="735"/>
      <c r="R3" s="735"/>
      <c r="S3" s="735"/>
      <c r="T3" s="735"/>
      <c r="U3" s="735"/>
      <c r="V3" s="736"/>
      <c r="W3" s="734" t="s">
        <v>17</v>
      </c>
      <c r="X3" s="735"/>
      <c r="Y3" s="735"/>
      <c r="Z3" s="734" t="s">
        <v>18</v>
      </c>
      <c r="AA3" s="735"/>
      <c r="AB3" s="736"/>
    </row>
    <row r="4" spans="1:32" s="104" customFormat="1" ht="6.95" customHeight="1" x14ac:dyDescent="0.15">
      <c r="A4" s="239"/>
      <c r="B4" s="240"/>
      <c r="C4" s="106"/>
      <c r="D4" s="107"/>
      <c r="E4" s="107"/>
      <c r="F4" s="107"/>
      <c r="G4" s="107"/>
      <c r="H4" s="107"/>
      <c r="I4" s="108"/>
      <c r="J4" s="755">
        <f>'（参考）インフルエンザ【2023年】 '!J4:J5</f>
        <v>2023</v>
      </c>
      <c r="K4" s="768">
        <f>'（参考）インフルエンザ【2023年】 '!K4:K5</f>
        <v>2022</v>
      </c>
      <c r="L4" s="751">
        <f>'（参考）インフルエンザ【2023年】 '!L4:L5</f>
        <v>2021</v>
      </c>
      <c r="M4" s="755">
        <f>'（参考）インフルエンザ【2023年】 '!M4:M5</f>
        <v>2023</v>
      </c>
      <c r="N4" s="757">
        <f>'（参考）インフルエンザ【2023年】 '!N4:N5</f>
        <v>2022</v>
      </c>
      <c r="O4" s="770">
        <f>'（参考）インフルエンザ【2023年】 '!O4:O5</f>
        <v>2021</v>
      </c>
      <c r="P4" s="245"/>
      <c r="Q4" s="72"/>
      <c r="R4" s="72"/>
      <c r="S4" s="72"/>
      <c r="T4" s="72"/>
      <c r="U4" s="72"/>
      <c r="V4" s="71"/>
      <c r="W4" s="753">
        <f>'（参考）インフルエンザ【2023年】 '!W4:W5</f>
        <v>2023</v>
      </c>
      <c r="X4" s="757">
        <f>'（参考）インフルエンザ【2023年】 '!X4:X5</f>
        <v>2022</v>
      </c>
      <c r="Y4" s="796">
        <f>'（参考）インフルエンザ【2023年】 '!Y4:Y5</f>
        <v>2021</v>
      </c>
      <c r="Z4" s="755">
        <f>'（参考）インフルエンザ【2023年】 '!Z4:Z5</f>
        <v>2023</v>
      </c>
      <c r="AA4" s="768">
        <f>'（参考）インフルエンザ【2023年】 '!AA4:AA5</f>
        <v>2022</v>
      </c>
      <c r="AB4" s="751">
        <f>'（参考）インフルエンザ【2023年】 '!AB4:AB5</f>
        <v>2021</v>
      </c>
    </row>
    <row r="5" spans="1:32" s="116" customFormat="1" ht="62.1" customHeight="1" x14ac:dyDescent="0.2">
      <c r="A5" s="246" t="s">
        <v>14</v>
      </c>
      <c r="B5" s="247" t="s">
        <v>15</v>
      </c>
      <c r="C5" s="111" t="s">
        <v>40</v>
      </c>
      <c r="D5" s="112" t="s">
        <v>41</v>
      </c>
      <c r="E5" s="112" t="s">
        <v>42</v>
      </c>
      <c r="F5" s="112" t="s">
        <v>12</v>
      </c>
      <c r="G5" s="112" t="s">
        <v>51</v>
      </c>
      <c r="H5" s="112" t="s">
        <v>43</v>
      </c>
      <c r="I5" s="113" t="s">
        <v>44</v>
      </c>
      <c r="J5" s="756"/>
      <c r="K5" s="769"/>
      <c r="L5" s="752"/>
      <c r="M5" s="756"/>
      <c r="N5" s="758"/>
      <c r="O5" s="771"/>
      <c r="P5" s="250" t="s">
        <v>40</v>
      </c>
      <c r="Q5" s="57" t="s">
        <v>41</v>
      </c>
      <c r="R5" s="57" t="s">
        <v>42</v>
      </c>
      <c r="S5" s="57" t="s">
        <v>12</v>
      </c>
      <c r="T5" s="57" t="s">
        <v>51</v>
      </c>
      <c r="U5" s="57" t="s">
        <v>43</v>
      </c>
      <c r="V5" s="249" t="s">
        <v>44</v>
      </c>
      <c r="W5" s="754"/>
      <c r="X5" s="758"/>
      <c r="Y5" s="797"/>
      <c r="Z5" s="756"/>
      <c r="AA5" s="769"/>
      <c r="AB5" s="752"/>
    </row>
    <row r="6" spans="1:32" s="130" customFormat="1" ht="13.7" customHeight="1" x14ac:dyDescent="0.2">
      <c r="A6" s="748">
        <v>1</v>
      </c>
      <c r="B6" s="467">
        <v>1</v>
      </c>
      <c r="C6" s="497">
        <v>0</v>
      </c>
      <c r="D6" s="498">
        <v>0</v>
      </c>
      <c r="E6" s="498">
        <v>1</v>
      </c>
      <c r="F6" s="498">
        <v>0</v>
      </c>
      <c r="G6" s="498">
        <v>0</v>
      </c>
      <c r="H6" s="498">
        <v>0</v>
      </c>
      <c r="I6" s="499">
        <v>0</v>
      </c>
      <c r="J6" s="612">
        <v>1</v>
      </c>
      <c r="K6" s="401">
        <v>7</v>
      </c>
      <c r="L6" s="188">
        <v>5</v>
      </c>
      <c r="M6" s="595">
        <v>274</v>
      </c>
      <c r="N6" s="596">
        <v>441</v>
      </c>
      <c r="O6" s="403">
        <v>591</v>
      </c>
      <c r="P6" s="405">
        <v>0</v>
      </c>
      <c r="Q6" s="406">
        <v>0</v>
      </c>
      <c r="R6" s="406">
        <v>0.2</v>
      </c>
      <c r="S6" s="406">
        <v>0</v>
      </c>
      <c r="T6" s="406">
        <v>0</v>
      </c>
      <c r="U6" s="406">
        <v>0</v>
      </c>
      <c r="V6" s="472">
        <v>0</v>
      </c>
      <c r="W6" s="446">
        <v>2.7027027027027029E-2</v>
      </c>
      <c r="X6" s="406">
        <v>0.1891891891891892</v>
      </c>
      <c r="Y6" s="164">
        <v>0.13513513513513514</v>
      </c>
      <c r="Z6" s="601">
        <v>0.09</v>
      </c>
      <c r="AA6" s="602">
        <v>0.14000000000000001</v>
      </c>
      <c r="AB6" s="191">
        <v>0.19</v>
      </c>
      <c r="AC6" s="315"/>
    </row>
    <row r="7" spans="1:32" s="130" customFormat="1" ht="13.7" customHeight="1" x14ac:dyDescent="0.2">
      <c r="A7" s="749"/>
      <c r="B7" s="445">
        <v>2</v>
      </c>
      <c r="C7" s="500">
        <v>0</v>
      </c>
      <c r="D7" s="501">
        <v>1</v>
      </c>
      <c r="E7" s="501">
        <v>0</v>
      </c>
      <c r="F7" s="501">
        <v>0</v>
      </c>
      <c r="G7" s="501">
        <v>0</v>
      </c>
      <c r="H7" s="501">
        <v>0</v>
      </c>
      <c r="I7" s="502">
        <v>1</v>
      </c>
      <c r="J7" s="613">
        <v>2</v>
      </c>
      <c r="K7" s="409">
        <v>2</v>
      </c>
      <c r="L7" s="142">
        <v>2</v>
      </c>
      <c r="M7" s="587">
        <v>267</v>
      </c>
      <c r="N7" s="156">
        <v>302</v>
      </c>
      <c r="O7" s="122">
        <v>375</v>
      </c>
      <c r="P7" s="163">
        <v>0</v>
      </c>
      <c r="Q7" s="157">
        <v>0.16666666666666666</v>
      </c>
      <c r="R7" s="157">
        <v>0</v>
      </c>
      <c r="S7" s="157">
        <v>0</v>
      </c>
      <c r="T7" s="157">
        <v>0</v>
      </c>
      <c r="U7" s="157">
        <v>0</v>
      </c>
      <c r="V7" s="166">
        <v>0.25</v>
      </c>
      <c r="W7" s="447">
        <v>5.4054054054054057E-2</v>
      </c>
      <c r="X7" s="157">
        <v>5.4054054054054057E-2</v>
      </c>
      <c r="Y7" s="158">
        <v>5.4054054054054057E-2</v>
      </c>
      <c r="Z7" s="597">
        <v>0.08</v>
      </c>
      <c r="AA7" s="210">
        <v>0.1</v>
      </c>
      <c r="AB7" s="194">
        <v>0.12</v>
      </c>
      <c r="AC7" s="315"/>
    </row>
    <row r="8" spans="1:32" s="130" customFormat="1" ht="13.7" customHeight="1" x14ac:dyDescent="0.2">
      <c r="A8" s="749"/>
      <c r="B8" s="445">
        <v>3</v>
      </c>
      <c r="C8" s="500">
        <v>0</v>
      </c>
      <c r="D8" s="501">
        <v>0</v>
      </c>
      <c r="E8" s="501">
        <v>0</v>
      </c>
      <c r="F8" s="501">
        <v>0</v>
      </c>
      <c r="G8" s="501">
        <v>0</v>
      </c>
      <c r="H8" s="501">
        <v>0</v>
      </c>
      <c r="I8" s="502">
        <v>0</v>
      </c>
      <c r="J8" s="613">
        <v>0</v>
      </c>
      <c r="K8" s="409">
        <v>2</v>
      </c>
      <c r="L8" s="142">
        <v>1</v>
      </c>
      <c r="M8" s="587">
        <v>234</v>
      </c>
      <c r="N8" s="156">
        <v>292</v>
      </c>
      <c r="O8" s="122">
        <v>347</v>
      </c>
      <c r="P8" s="163">
        <v>0</v>
      </c>
      <c r="Q8" s="157">
        <v>0</v>
      </c>
      <c r="R8" s="157">
        <v>0</v>
      </c>
      <c r="S8" s="157">
        <v>0</v>
      </c>
      <c r="T8" s="157">
        <v>0</v>
      </c>
      <c r="U8" s="157">
        <v>0</v>
      </c>
      <c r="V8" s="166">
        <v>0</v>
      </c>
      <c r="W8" s="447">
        <v>0</v>
      </c>
      <c r="X8" s="157">
        <v>5.4054054054054057E-2</v>
      </c>
      <c r="Y8" s="158">
        <v>2.7027027027027029E-2</v>
      </c>
      <c r="Z8" s="597">
        <v>7.0000000000000007E-2</v>
      </c>
      <c r="AA8" s="210">
        <v>0.09</v>
      </c>
      <c r="AB8" s="194">
        <v>0.11</v>
      </c>
      <c r="AC8" s="315"/>
    </row>
    <row r="9" spans="1:32" s="130" customFormat="1" ht="13.7" customHeight="1" x14ac:dyDescent="0.2">
      <c r="A9" s="749"/>
      <c r="B9" s="445">
        <v>4</v>
      </c>
      <c r="C9" s="500">
        <v>0</v>
      </c>
      <c r="D9" s="501">
        <v>0</v>
      </c>
      <c r="E9" s="501">
        <v>0</v>
      </c>
      <c r="F9" s="501">
        <v>3</v>
      </c>
      <c r="G9" s="501">
        <v>1</v>
      </c>
      <c r="H9" s="501">
        <v>0</v>
      </c>
      <c r="I9" s="510">
        <v>0</v>
      </c>
      <c r="J9" s="616">
        <v>4</v>
      </c>
      <c r="K9" s="412">
        <v>3</v>
      </c>
      <c r="L9" s="142">
        <v>3</v>
      </c>
      <c r="M9" s="587">
        <v>230</v>
      </c>
      <c r="N9" s="156">
        <v>252</v>
      </c>
      <c r="O9" s="122">
        <v>375</v>
      </c>
      <c r="P9" s="163">
        <v>0</v>
      </c>
      <c r="Q9" s="157">
        <v>0</v>
      </c>
      <c r="R9" s="157">
        <v>0</v>
      </c>
      <c r="S9" s="157">
        <v>0.27272727272727271</v>
      </c>
      <c r="T9" s="157">
        <v>0.25</v>
      </c>
      <c r="U9" s="157">
        <v>0</v>
      </c>
      <c r="V9" s="166">
        <v>0</v>
      </c>
      <c r="W9" s="447">
        <v>0.10810810810810811</v>
      </c>
      <c r="X9" s="157">
        <v>8.1081081081081086E-2</v>
      </c>
      <c r="Y9" s="158">
        <v>8.1081081081081086E-2</v>
      </c>
      <c r="Z9" s="597">
        <v>7.0000000000000007E-2</v>
      </c>
      <c r="AA9" s="210">
        <v>0.08</v>
      </c>
      <c r="AB9" s="194">
        <v>0.12</v>
      </c>
      <c r="AC9" s="315"/>
    </row>
    <row r="10" spans="1:32" s="129" customFormat="1" ht="13.7" customHeight="1" x14ac:dyDescent="0.2">
      <c r="A10" s="759">
        <v>2</v>
      </c>
      <c r="B10" s="455">
        <v>5</v>
      </c>
      <c r="C10" s="506">
        <v>0</v>
      </c>
      <c r="D10" s="507">
        <v>0</v>
      </c>
      <c r="E10" s="507">
        <v>0</v>
      </c>
      <c r="F10" s="507">
        <v>0</v>
      </c>
      <c r="G10" s="507">
        <v>1</v>
      </c>
      <c r="H10" s="507">
        <v>0</v>
      </c>
      <c r="I10" s="583">
        <v>0</v>
      </c>
      <c r="J10" s="213">
        <v>1</v>
      </c>
      <c r="K10" s="409">
        <v>1</v>
      </c>
      <c r="L10" s="566">
        <v>2</v>
      </c>
      <c r="M10" s="593">
        <v>205</v>
      </c>
      <c r="N10" s="217">
        <v>190</v>
      </c>
      <c r="O10" s="152">
        <v>392</v>
      </c>
      <c r="P10" s="170">
        <v>0</v>
      </c>
      <c r="Q10" s="171">
        <v>0</v>
      </c>
      <c r="R10" s="171">
        <v>0</v>
      </c>
      <c r="S10" s="171">
        <v>0</v>
      </c>
      <c r="T10" s="171">
        <v>0.25</v>
      </c>
      <c r="U10" s="171">
        <v>0</v>
      </c>
      <c r="V10" s="172">
        <v>0</v>
      </c>
      <c r="W10" s="449">
        <v>2.7027027027027029E-2</v>
      </c>
      <c r="X10" s="171">
        <v>2.7027027027027029E-2</v>
      </c>
      <c r="Y10" s="177">
        <v>5.4054054054054057E-2</v>
      </c>
      <c r="Z10" s="599">
        <v>0.06</v>
      </c>
      <c r="AA10" s="208">
        <v>0.06</v>
      </c>
      <c r="AB10" s="235">
        <v>0.12</v>
      </c>
      <c r="AC10" s="315"/>
      <c r="AF10" s="130"/>
    </row>
    <row r="11" spans="1:32" s="129" customFormat="1" ht="13.7" customHeight="1" x14ac:dyDescent="0.2">
      <c r="A11" s="749"/>
      <c r="B11" s="445">
        <v>6</v>
      </c>
      <c r="C11" s="500">
        <v>0</v>
      </c>
      <c r="D11" s="501">
        <v>1</v>
      </c>
      <c r="E11" s="501">
        <v>0</v>
      </c>
      <c r="F11" s="501">
        <v>0</v>
      </c>
      <c r="G11" s="501">
        <v>0</v>
      </c>
      <c r="H11" s="501">
        <v>0</v>
      </c>
      <c r="I11" s="510">
        <v>0</v>
      </c>
      <c r="J11" s="213">
        <v>1</v>
      </c>
      <c r="K11" s="409">
        <v>3</v>
      </c>
      <c r="L11" s="192">
        <v>0</v>
      </c>
      <c r="M11" s="587">
        <v>185</v>
      </c>
      <c r="N11" s="156">
        <v>181</v>
      </c>
      <c r="O11" s="122">
        <v>364</v>
      </c>
      <c r="P11" s="163">
        <v>0</v>
      </c>
      <c r="Q11" s="157">
        <v>0.16666666666666666</v>
      </c>
      <c r="R11" s="157">
        <v>0</v>
      </c>
      <c r="S11" s="157">
        <v>0</v>
      </c>
      <c r="T11" s="157">
        <v>0</v>
      </c>
      <c r="U11" s="157">
        <v>0</v>
      </c>
      <c r="V11" s="166">
        <v>0</v>
      </c>
      <c r="W11" s="447">
        <v>2.7027027027027029E-2</v>
      </c>
      <c r="X11" s="157">
        <v>8.1081081081081086E-2</v>
      </c>
      <c r="Y11" s="158">
        <v>0</v>
      </c>
      <c r="Z11" s="597">
        <v>0.06</v>
      </c>
      <c r="AA11" s="210">
        <v>0.06</v>
      </c>
      <c r="AB11" s="197">
        <v>0.12</v>
      </c>
      <c r="AC11" s="315"/>
      <c r="AD11" s="316"/>
      <c r="AF11" s="130"/>
    </row>
    <row r="12" spans="1:32" s="129" customFormat="1" ht="13.7" customHeight="1" x14ac:dyDescent="0.2">
      <c r="A12" s="749"/>
      <c r="B12" s="445">
        <v>7</v>
      </c>
      <c r="C12" s="500">
        <v>0</v>
      </c>
      <c r="D12" s="501">
        <v>0</v>
      </c>
      <c r="E12" s="501">
        <v>0</v>
      </c>
      <c r="F12" s="501">
        <v>0</v>
      </c>
      <c r="G12" s="501">
        <v>1</v>
      </c>
      <c r="H12" s="501">
        <v>0</v>
      </c>
      <c r="I12" s="510">
        <v>0</v>
      </c>
      <c r="J12" s="213">
        <v>1</v>
      </c>
      <c r="K12" s="409">
        <v>2</v>
      </c>
      <c r="L12" s="192">
        <v>4</v>
      </c>
      <c r="M12" s="587">
        <v>251</v>
      </c>
      <c r="N12" s="156">
        <v>199</v>
      </c>
      <c r="O12" s="122">
        <v>338</v>
      </c>
      <c r="P12" s="163">
        <v>0</v>
      </c>
      <c r="Q12" s="157">
        <v>0</v>
      </c>
      <c r="R12" s="157">
        <v>0</v>
      </c>
      <c r="S12" s="157">
        <v>0</v>
      </c>
      <c r="T12" s="157">
        <v>0.25</v>
      </c>
      <c r="U12" s="157">
        <v>0</v>
      </c>
      <c r="V12" s="166">
        <v>0</v>
      </c>
      <c r="W12" s="447">
        <v>2.7027027027027029E-2</v>
      </c>
      <c r="X12" s="157">
        <v>5.4054054054054057E-2</v>
      </c>
      <c r="Y12" s="158">
        <v>0.10810810810810811</v>
      </c>
      <c r="Z12" s="597">
        <v>0.08</v>
      </c>
      <c r="AA12" s="210">
        <v>0.06</v>
      </c>
      <c r="AB12" s="197">
        <v>0.11</v>
      </c>
      <c r="AC12" s="315"/>
      <c r="AD12" s="536"/>
      <c r="AF12" s="130"/>
    </row>
    <row r="13" spans="1:32" s="129" customFormat="1" ht="13.7" customHeight="1" x14ac:dyDescent="0.2">
      <c r="A13" s="750"/>
      <c r="B13" s="441">
        <v>8</v>
      </c>
      <c r="C13" s="503">
        <v>0</v>
      </c>
      <c r="D13" s="504">
        <v>0</v>
      </c>
      <c r="E13" s="504">
        <v>0</v>
      </c>
      <c r="F13" s="504">
        <v>1</v>
      </c>
      <c r="G13" s="504">
        <v>0</v>
      </c>
      <c r="H13" s="504">
        <v>0</v>
      </c>
      <c r="I13" s="509">
        <v>1</v>
      </c>
      <c r="J13" s="616">
        <v>2</v>
      </c>
      <c r="K13" s="412">
        <v>3</v>
      </c>
      <c r="L13" s="578">
        <v>0</v>
      </c>
      <c r="M13" s="592">
        <v>199</v>
      </c>
      <c r="N13" s="159">
        <v>193</v>
      </c>
      <c r="O13" s="136">
        <v>314</v>
      </c>
      <c r="P13" s="167">
        <v>0</v>
      </c>
      <c r="Q13" s="160">
        <v>0</v>
      </c>
      <c r="R13" s="160">
        <v>0</v>
      </c>
      <c r="S13" s="160">
        <v>9.0909090909090912E-2</v>
      </c>
      <c r="T13" s="160">
        <v>0</v>
      </c>
      <c r="U13" s="160">
        <v>0</v>
      </c>
      <c r="V13" s="168">
        <v>0.25</v>
      </c>
      <c r="W13" s="448">
        <v>5.4054054054054057E-2</v>
      </c>
      <c r="X13" s="160">
        <v>8.1081081081081086E-2</v>
      </c>
      <c r="Y13" s="161">
        <v>0</v>
      </c>
      <c r="Z13" s="598">
        <v>0.06</v>
      </c>
      <c r="AA13" s="216">
        <v>0.06</v>
      </c>
      <c r="AB13" s="199">
        <v>0.1</v>
      </c>
      <c r="AC13" s="315"/>
      <c r="AF13" s="130"/>
    </row>
    <row r="14" spans="1:32" s="129" customFormat="1" ht="13.7" customHeight="1" x14ac:dyDescent="0.2">
      <c r="A14" s="759">
        <v>3</v>
      </c>
      <c r="B14" s="445">
        <v>9</v>
      </c>
      <c r="C14" s="500">
        <v>0</v>
      </c>
      <c r="D14" s="501">
        <v>0</v>
      </c>
      <c r="E14" s="501">
        <v>0</v>
      </c>
      <c r="F14" s="501">
        <v>1</v>
      </c>
      <c r="G14" s="501">
        <v>0</v>
      </c>
      <c r="H14" s="501">
        <v>0</v>
      </c>
      <c r="I14" s="510">
        <v>0</v>
      </c>
      <c r="J14" s="213">
        <v>1</v>
      </c>
      <c r="K14" s="409">
        <v>3</v>
      </c>
      <c r="L14" s="192">
        <v>4</v>
      </c>
      <c r="M14" s="587">
        <v>203</v>
      </c>
      <c r="N14" s="156">
        <v>216</v>
      </c>
      <c r="O14" s="122">
        <v>378</v>
      </c>
      <c r="P14" s="163">
        <v>0</v>
      </c>
      <c r="Q14" s="157">
        <v>0</v>
      </c>
      <c r="R14" s="157">
        <v>0</v>
      </c>
      <c r="S14" s="157">
        <v>9.0909090909090912E-2</v>
      </c>
      <c r="T14" s="157">
        <v>0</v>
      </c>
      <c r="U14" s="157">
        <v>0</v>
      </c>
      <c r="V14" s="158">
        <v>0</v>
      </c>
      <c r="W14" s="447">
        <v>2.7027027027027029E-2</v>
      </c>
      <c r="X14" s="157">
        <v>8.1081081081081086E-2</v>
      </c>
      <c r="Y14" s="158">
        <v>0.10810810810810811</v>
      </c>
      <c r="Z14" s="597">
        <v>0.06</v>
      </c>
      <c r="AA14" s="210">
        <v>7.0000000000000007E-2</v>
      </c>
      <c r="AB14" s="197">
        <v>0.12</v>
      </c>
      <c r="AC14" s="315"/>
      <c r="AF14" s="130"/>
    </row>
    <row r="15" spans="1:32" s="129" customFormat="1" ht="13.7" customHeight="1" x14ac:dyDescent="0.2">
      <c r="A15" s="749"/>
      <c r="B15" s="445">
        <v>10</v>
      </c>
      <c r="C15" s="500">
        <v>0</v>
      </c>
      <c r="D15" s="501">
        <v>2</v>
      </c>
      <c r="E15" s="501">
        <v>0</v>
      </c>
      <c r="F15" s="501">
        <v>0</v>
      </c>
      <c r="G15" s="501">
        <v>0</v>
      </c>
      <c r="H15" s="501">
        <v>0</v>
      </c>
      <c r="I15" s="510">
        <v>2</v>
      </c>
      <c r="J15" s="213">
        <v>4</v>
      </c>
      <c r="K15" s="409">
        <v>0</v>
      </c>
      <c r="L15" s="192">
        <v>5</v>
      </c>
      <c r="M15" s="587">
        <v>187</v>
      </c>
      <c r="N15" s="156">
        <v>180</v>
      </c>
      <c r="O15" s="156">
        <v>310</v>
      </c>
      <c r="P15" s="163">
        <v>0</v>
      </c>
      <c r="Q15" s="157">
        <v>0.33333333333333331</v>
      </c>
      <c r="R15" s="157">
        <v>0</v>
      </c>
      <c r="S15" s="157">
        <v>0</v>
      </c>
      <c r="T15" s="157">
        <v>0</v>
      </c>
      <c r="U15" s="157">
        <v>0</v>
      </c>
      <c r="V15" s="166">
        <v>0.5</v>
      </c>
      <c r="W15" s="447">
        <v>0.10810810810810811</v>
      </c>
      <c r="X15" s="157">
        <v>0</v>
      </c>
      <c r="Y15" s="158">
        <v>0.13513513513513514</v>
      </c>
      <c r="Z15" s="597">
        <v>0.06</v>
      </c>
      <c r="AA15" s="210">
        <v>0.06</v>
      </c>
      <c r="AB15" s="197">
        <v>0.1</v>
      </c>
      <c r="AC15" s="315"/>
      <c r="AF15" s="130"/>
    </row>
    <row r="16" spans="1:32" s="129" customFormat="1" ht="13.7" customHeight="1" x14ac:dyDescent="0.2">
      <c r="A16" s="749"/>
      <c r="B16" s="445">
        <v>11</v>
      </c>
      <c r="C16" s="500">
        <v>0</v>
      </c>
      <c r="D16" s="501">
        <v>0</v>
      </c>
      <c r="E16" s="501">
        <v>0</v>
      </c>
      <c r="F16" s="501">
        <v>0</v>
      </c>
      <c r="G16" s="501">
        <v>0</v>
      </c>
      <c r="H16" s="501">
        <v>0</v>
      </c>
      <c r="I16" s="510">
        <v>0</v>
      </c>
      <c r="J16" s="213">
        <v>0</v>
      </c>
      <c r="K16" s="409">
        <v>3</v>
      </c>
      <c r="L16" s="192">
        <v>3</v>
      </c>
      <c r="M16" s="587">
        <v>238</v>
      </c>
      <c r="N16" s="156">
        <v>209</v>
      </c>
      <c r="O16" s="122">
        <v>380</v>
      </c>
      <c r="P16" s="163">
        <v>0</v>
      </c>
      <c r="Q16" s="157">
        <v>0</v>
      </c>
      <c r="R16" s="157">
        <v>0</v>
      </c>
      <c r="S16" s="157">
        <v>0</v>
      </c>
      <c r="T16" s="157">
        <v>0</v>
      </c>
      <c r="U16" s="157">
        <v>0</v>
      </c>
      <c r="V16" s="158">
        <v>0</v>
      </c>
      <c r="W16" s="447">
        <v>0</v>
      </c>
      <c r="X16" s="157">
        <v>8.1081081081081086E-2</v>
      </c>
      <c r="Y16" s="158">
        <v>8.1081081081081086E-2</v>
      </c>
      <c r="Z16" s="597">
        <v>0.08</v>
      </c>
      <c r="AA16" s="210">
        <v>7.0000000000000007E-2</v>
      </c>
      <c r="AB16" s="197">
        <v>0.12</v>
      </c>
      <c r="AC16" s="315"/>
      <c r="AF16" s="130"/>
    </row>
    <row r="17" spans="1:32" s="129" customFormat="1" ht="13.7" customHeight="1" x14ac:dyDescent="0.2">
      <c r="A17" s="749"/>
      <c r="B17" s="445">
        <v>12</v>
      </c>
      <c r="C17" s="500">
        <v>0</v>
      </c>
      <c r="D17" s="501">
        <v>2</v>
      </c>
      <c r="E17" s="501">
        <v>0</v>
      </c>
      <c r="F17" s="501">
        <v>0</v>
      </c>
      <c r="G17" s="501">
        <v>0</v>
      </c>
      <c r="H17" s="501">
        <v>1</v>
      </c>
      <c r="I17" s="510">
        <v>1</v>
      </c>
      <c r="J17" s="213">
        <v>4</v>
      </c>
      <c r="K17" s="409">
        <v>0</v>
      </c>
      <c r="L17" s="192">
        <v>5</v>
      </c>
      <c r="M17" s="587">
        <v>225</v>
      </c>
      <c r="N17" s="156">
        <v>168</v>
      </c>
      <c r="O17" s="122">
        <v>387</v>
      </c>
      <c r="P17" s="163">
        <v>0</v>
      </c>
      <c r="Q17" s="157">
        <v>0.33333333333333331</v>
      </c>
      <c r="R17" s="157">
        <v>0</v>
      </c>
      <c r="S17" s="157">
        <v>0</v>
      </c>
      <c r="T17" s="157">
        <v>0</v>
      </c>
      <c r="U17" s="157">
        <v>0.25</v>
      </c>
      <c r="V17" s="158">
        <v>0.25</v>
      </c>
      <c r="W17" s="447">
        <v>0.10810810810810811</v>
      </c>
      <c r="X17" s="157">
        <v>0</v>
      </c>
      <c r="Y17" s="158">
        <v>0.13513513513513514</v>
      </c>
      <c r="Z17" s="597">
        <v>7.0000000000000007E-2</v>
      </c>
      <c r="AA17" s="210">
        <v>0.05</v>
      </c>
      <c r="AB17" s="197">
        <v>0.12</v>
      </c>
      <c r="AC17" s="315"/>
      <c r="AF17" s="130"/>
    </row>
    <row r="18" spans="1:32" s="129" customFormat="1" ht="13.7" customHeight="1" x14ac:dyDescent="0.2">
      <c r="A18" s="750"/>
      <c r="B18" s="441">
        <v>13</v>
      </c>
      <c r="C18" s="503">
        <v>0</v>
      </c>
      <c r="D18" s="504">
        <v>0</v>
      </c>
      <c r="E18" s="504">
        <v>0</v>
      </c>
      <c r="F18" s="504">
        <v>0</v>
      </c>
      <c r="G18" s="504">
        <v>1</v>
      </c>
      <c r="H18" s="504">
        <v>0</v>
      </c>
      <c r="I18" s="509">
        <v>0</v>
      </c>
      <c r="J18" s="213">
        <v>1</v>
      </c>
      <c r="K18" s="409">
        <v>1</v>
      </c>
      <c r="L18" s="578">
        <v>1</v>
      </c>
      <c r="M18" s="592">
        <v>239</v>
      </c>
      <c r="N18" s="159">
        <v>204</v>
      </c>
      <c r="O18" s="136">
        <v>372</v>
      </c>
      <c r="P18" s="167">
        <v>0</v>
      </c>
      <c r="Q18" s="160">
        <v>0</v>
      </c>
      <c r="R18" s="160">
        <v>0</v>
      </c>
      <c r="S18" s="160">
        <v>0</v>
      </c>
      <c r="T18" s="160">
        <v>0.25</v>
      </c>
      <c r="U18" s="160">
        <v>0</v>
      </c>
      <c r="V18" s="168">
        <v>0</v>
      </c>
      <c r="W18" s="448">
        <v>2.7777777777777776E-2</v>
      </c>
      <c r="X18" s="160">
        <v>2.7777777777777776E-2</v>
      </c>
      <c r="Y18" s="161">
        <v>2.7027027027027029E-2</v>
      </c>
      <c r="Z18" s="598">
        <v>0.08</v>
      </c>
      <c r="AA18" s="216">
        <v>0.06</v>
      </c>
      <c r="AB18" s="199">
        <v>0.12</v>
      </c>
      <c r="AC18" s="315"/>
      <c r="AF18" s="130"/>
    </row>
    <row r="19" spans="1:32" s="129" customFormat="1" ht="13.7" customHeight="1" x14ac:dyDescent="0.2">
      <c r="A19" s="749">
        <v>4</v>
      </c>
      <c r="B19" s="445">
        <v>14</v>
      </c>
      <c r="C19" s="500">
        <v>0</v>
      </c>
      <c r="D19" s="501">
        <v>0</v>
      </c>
      <c r="E19" s="501">
        <v>0</v>
      </c>
      <c r="F19" s="501">
        <v>0</v>
      </c>
      <c r="G19" s="501">
        <v>0</v>
      </c>
      <c r="H19" s="501">
        <v>0</v>
      </c>
      <c r="I19" s="510">
        <v>0</v>
      </c>
      <c r="J19" s="617">
        <v>0</v>
      </c>
      <c r="K19" s="618">
        <v>3</v>
      </c>
      <c r="L19" s="192">
        <v>1</v>
      </c>
      <c r="M19" s="587">
        <v>302</v>
      </c>
      <c r="N19" s="156">
        <v>209</v>
      </c>
      <c r="O19" s="122">
        <v>366</v>
      </c>
      <c r="P19" s="163">
        <v>0</v>
      </c>
      <c r="Q19" s="157">
        <v>0</v>
      </c>
      <c r="R19" s="157">
        <v>0</v>
      </c>
      <c r="S19" s="157">
        <v>0</v>
      </c>
      <c r="T19" s="157">
        <v>0</v>
      </c>
      <c r="U19" s="157">
        <v>0</v>
      </c>
      <c r="V19" s="166">
        <v>0</v>
      </c>
      <c r="W19" s="447">
        <v>0</v>
      </c>
      <c r="X19" s="157">
        <v>8.3333333333333329E-2</v>
      </c>
      <c r="Y19" s="158">
        <v>2.7027027027027029E-2</v>
      </c>
      <c r="Z19" s="597">
        <v>0.1</v>
      </c>
      <c r="AA19" s="210">
        <v>7.0000000000000007E-2</v>
      </c>
      <c r="AB19" s="197">
        <v>0.12</v>
      </c>
      <c r="AC19" s="315"/>
      <c r="AF19" s="130"/>
    </row>
    <row r="20" spans="1:32" s="129" customFormat="1" ht="13.7" customHeight="1" x14ac:dyDescent="0.2">
      <c r="A20" s="749"/>
      <c r="B20" s="445">
        <v>15</v>
      </c>
      <c r="C20" s="500">
        <v>0</v>
      </c>
      <c r="D20" s="501">
        <v>0</v>
      </c>
      <c r="E20" s="501">
        <v>0</v>
      </c>
      <c r="F20" s="501">
        <v>1</v>
      </c>
      <c r="G20" s="501">
        <v>0</v>
      </c>
      <c r="H20" s="501">
        <v>0</v>
      </c>
      <c r="I20" s="510">
        <v>0</v>
      </c>
      <c r="J20" s="213">
        <v>1</v>
      </c>
      <c r="K20" s="409">
        <v>3</v>
      </c>
      <c r="L20" s="192">
        <v>2</v>
      </c>
      <c r="M20" s="587">
        <v>283</v>
      </c>
      <c r="N20" s="156">
        <v>214</v>
      </c>
      <c r="O20" s="122">
        <v>340</v>
      </c>
      <c r="P20" s="163">
        <v>0</v>
      </c>
      <c r="Q20" s="157">
        <v>0</v>
      </c>
      <c r="R20" s="157">
        <v>0</v>
      </c>
      <c r="S20" s="157">
        <v>9.0909090909090912E-2</v>
      </c>
      <c r="T20" s="157">
        <v>0</v>
      </c>
      <c r="U20" s="157">
        <v>0</v>
      </c>
      <c r="V20" s="166">
        <v>0</v>
      </c>
      <c r="W20" s="447">
        <v>2.7027027027027029E-2</v>
      </c>
      <c r="X20" s="157">
        <v>8.3333333333333329E-2</v>
      </c>
      <c r="Y20" s="158">
        <v>5.4054054054054057E-2</v>
      </c>
      <c r="Z20" s="597">
        <v>0.09</v>
      </c>
      <c r="AA20" s="210">
        <v>7.0000000000000007E-2</v>
      </c>
      <c r="AB20" s="197">
        <v>0.11</v>
      </c>
      <c r="AC20" s="315"/>
      <c r="AF20" s="130"/>
    </row>
    <row r="21" spans="1:32" s="129" customFormat="1" ht="13.7" customHeight="1" x14ac:dyDescent="0.2">
      <c r="A21" s="749"/>
      <c r="B21" s="445">
        <v>16</v>
      </c>
      <c r="C21" s="500">
        <v>0</v>
      </c>
      <c r="D21" s="501">
        <v>0</v>
      </c>
      <c r="E21" s="501">
        <v>1</v>
      </c>
      <c r="F21" s="501">
        <v>0</v>
      </c>
      <c r="G21" s="501">
        <v>0</v>
      </c>
      <c r="H21" s="501">
        <v>0</v>
      </c>
      <c r="I21" s="510">
        <v>1</v>
      </c>
      <c r="J21" s="213">
        <v>2</v>
      </c>
      <c r="K21" s="409">
        <v>2</v>
      </c>
      <c r="L21" s="192">
        <v>2</v>
      </c>
      <c r="M21" s="587">
        <v>271</v>
      </c>
      <c r="N21" s="156">
        <v>225</v>
      </c>
      <c r="O21" s="122">
        <v>326</v>
      </c>
      <c r="P21" s="163">
        <v>0</v>
      </c>
      <c r="Q21" s="157">
        <v>0</v>
      </c>
      <c r="R21" s="157">
        <v>0.2</v>
      </c>
      <c r="S21" s="157">
        <v>0</v>
      </c>
      <c r="T21" s="157">
        <v>0</v>
      </c>
      <c r="U21" s="157">
        <v>0</v>
      </c>
      <c r="V21" s="166">
        <v>0.25</v>
      </c>
      <c r="W21" s="447">
        <v>5.4054054054054057E-2</v>
      </c>
      <c r="X21" s="157">
        <v>5.5555555555555552E-2</v>
      </c>
      <c r="Y21" s="158">
        <v>5.4054054054054057E-2</v>
      </c>
      <c r="Z21" s="597">
        <v>0.09</v>
      </c>
      <c r="AA21" s="210">
        <v>7.0000000000000007E-2</v>
      </c>
      <c r="AB21" s="197">
        <v>0.1</v>
      </c>
      <c r="AC21" s="315"/>
      <c r="AF21" s="130"/>
    </row>
    <row r="22" spans="1:32" s="129" customFormat="1" ht="13.7" customHeight="1" x14ac:dyDescent="0.2">
      <c r="A22" s="750"/>
      <c r="B22" s="441">
        <v>17</v>
      </c>
      <c r="C22" s="503">
        <v>0</v>
      </c>
      <c r="D22" s="504">
        <v>2</v>
      </c>
      <c r="E22" s="504">
        <v>0</v>
      </c>
      <c r="F22" s="504">
        <v>6</v>
      </c>
      <c r="G22" s="504">
        <v>0</v>
      </c>
      <c r="H22" s="504">
        <v>0</v>
      </c>
      <c r="I22" s="509">
        <v>0</v>
      </c>
      <c r="J22" s="616">
        <v>8</v>
      </c>
      <c r="K22" s="412">
        <v>4</v>
      </c>
      <c r="L22" s="578">
        <v>2</v>
      </c>
      <c r="M22" s="592">
        <v>283</v>
      </c>
      <c r="N22" s="159">
        <v>213</v>
      </c>
      <c r="O22" s="136">
        <v>352</v>
      </c>
      <c r="P22" s="167">
        <v>0</v>
      </c>
      <c r="Q22" s="160">
        <v>0.33333333333333331</v>
      </c>
      <c r="R22" s="160">
        <v>0</v>
      </c>
      <c r="S22" s="160">
        <v>0.54545454545454541</v>
      </c>
      <c r="T22" s="160">
        <v>0</v>
      </c>
      <c r="U22" s="160">
        <v>0</v>
      </c>
      <c r="V22" s="168">
        <v>0</v>
      </c>
      <c r="W22" s="448">
        <v>0.21621621621621623</v>
      </c>
      <c r="X22" s="160">
        <v>0.1111111111111111</v>
      </c>
      <c r="Y22" s="161">
        <v>5.4054054054054057E-2</v>
      </c>
      <c r="Z22" s="598">
        <v>0.09</v>
      </c>
      <c r="AA22" s="216">
        <v>7.0000000000000007E-2</v>
      </c>
      <c r="AB22" s="199">
        <v>0.11</v>
      </c>
      <c r="AC22" s="315"/>
      <c r="AF22" s="130"/>
    </row>
    <row r="23" spans="1:32" s="129" customFormat="1" ht="13.7" customHeight="1" x14ac:dyDescent="0.2">
      <c r="A23" s="749">
        <v>5</v>
      </c>
      <c r="B23" s="445">
        <v>18</v>
      </c>
      <c r="C23" s="511">
        <v>0</v>
      </c>
      <c r="D23" s="501">
        <v>0</v>
      </c>
      <c r="E23" s="501">
        <v>0</v>
      </c>
      <c r="F23" s="501">
        <v>0</v>
      </c>
      <c r="G23" s="501">
        <v>0</v>
      </c>
      <c r="H23" s="501">
        <v>0</v>
      </c>
      <c r="I23" s="510">
        <v>1</v>
      </c>
      <c r="J23" s="213">
        <v>1</v>
      </c>
      <c r="K23" s="409">
        <v>1</v>
      </c>
      <c r="L23" s="192">
        <v>3</v>
      </c>
      <c r="M23" s="587">
        <v>229</v>
      </c>
      <c r="N23" s="156">
        <v>225</v>
      </c>
      <c r="O23" s="122">
        <v>293</v>
      </c>
      <c r="P23" s="163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0.25</v>
      </c>
      <c r="W23" s="447">
        <v>2.7027027027027029E-2</v>
      </c>
      <c r="X23" s="157">
        <v>2.7777777777777776E-2</v>
      </c>
      <c r="Y23" s="158">
        <v>8.1081081081081086E-2</v>
      </c>
      <c r="Z23" s="597">
        <v>7.0000000000000007E-2</v>
      </c>
      <c r="AA23" s="210">
        <v>7.0000000000000007E-2</v>
      </c>
      <c r="AB23" s="197">
        <v>0.09</v>
      </c>
      <c r="AC23" s="315"/>
      <c r="AF23" s="130"/>
    </row>
    <row r="24" spans="1:32" s="129" customFormat="1" ht="13.7" customHeight="1" x14ac:dyDescent="0.2">
      <c r="A24" s="749"/>
      <c r="B24" s="445">
        <v>19</v>
      </c>
      <c r="C24" s="511">
        <v>0</v>
      </c>
      <c r="D24" s="501">
        <v>2</v>
      </c>
      <c r="E24" s="501">
        <v>0</v>
      </c>
      <c r="F24" s="501">
        <v>0</v>
      </c>
      <c r="G24" s="501">
        <v>0</v>
      </c>
      <c r="H24" s="501">
        <v>0</v>
      </c>
      <c r="I24" s="510">
        <v>1</v>
      </c>
      <c r="J24" s="213">
        <v>3</v>
      </c>
      <c r="K24" s="409">
        <v>2</v>
      </c>
      <c r="L24" s="192">
        <v>2</v>
      </c>
      <c r="M24" s="587">
        <v>344</v>
      </c>
      <c r="N24" s="156">
        <v>262</v>
      </c>
      <c r="O24" s="156">
        <v>403</v>
      </c>
      <c r="P24" s="163">
        <v>0</v>
      </c>
      <c r="Q24" s="157">
        <v>0.33333333333333331</v>
      </c>
      <c r="R24" s="157">
        <v>0</v>
      </c>
      <c r="S24" s="157">
        <v>0</v>
      </c>
      <c r="T24" s="157">
        <v>0</v>
      </c>
      <c r="U24" s="157">
        <v>0</v>
      </c>
      <c r="V24" s="166">
        <v>0.25</v>
      </c>
      <c r="W24" s="447">
        <v>8.1081081081081086E-2</v>
      </c>
      <c r="X24" s="157">
        <v>5.4054054054054057E-2</v>
      </c>
      <c r="Y24" s="158">
        <v>5.4054054054054057E-2</v>
      </c>
      <c r="Z24" s="597">
        <v>0.11</v>
      </c>
      <c r="AA24" s="210">
        <v>0.08</v>
      </c>
      <c r="AB24" s="197">
        <v>0.13</v>
      </c>
      <c r="AC24" s="315"/>
      <c r="AF24" s="130"/>
    </row>
    <row r="25" spans="1:32" s="129" customFormat="1" ht="13.7" customHeight="1" x14ac:dyDescent="0.2">
      <c r="A25" s="749"/>
      <c r="B25" s="445">
        <v>20</v>
      </c>
      <c r="C25" s="511">
        <v>0</v>
      </c>
      <c r="D25" s="501">
        <v>0</v>
      </c>
      <c r="E25" s="501">
        <v>1</v>
      </c>
      <c r="F25" s="501">
        <v>1</v>
      </c>
      <c r="G25" s="501">
        <v>0</v>
      </c>
      <c r="H25" s="501">
        <v>0</v>
      </c>
      <c r="I25" s="510">
        <v>0</v>
      </c>
      <c r="J25" s="213">
        <v>2</v>
      </c>
      <c r="K25" s="409">
        <v>2</v>
      </c>
      <c r="L25" s="192">
        <v>4</v>
      </c>
      <c r="M25" s="587">
        <v>312</v>
      </c>
      <c r="N25" s="156">
        <v>226</v>
      </c>
      <c r="O25" s="122">
        <v>365</v>
      </c>
      <c r="P25" s="163">
        <v>0</v>
      </c>
      <c r="Q25" s="157">
        <v>0</v>
      </c>
      <c r="R25" s="157">
        <v>0.2</v>
      </c>
      <c r="S25" s="157">
        <v>9.0909090909090912E-2</v>
      </c>
      <c r="T25" s="157">
        <v>0</v>
      </c>
      <c r="U25" s="157">
        <v>0</v>
      </c>
      <c r="V25" s="158">
        <v>0</v>
      </c>
      <c r="W25" s="447">
        <v>5.4054054054054057E-2</v>
      </c>
      <c r="X25" s="157">
        <v>5.4054054054054057E-2</v>
      </c>
      <c r="Y25" s="158">
        <v>0.10810810810810811</v>
      </c>
      <c r="Z25" s="597">
        <v>0.1</v>
      </c>
      <c r="AA25" s="210">
        <v>7.0000000000000007E-2</v>
      </c>
      <c r="AB25" s="197">
        <v>0.12</v>
      </c>
      <c r="AC25" s="315"/>
      <c r="AF25" s="130"/>
    </row>
    <row r="26" spans="1:32" s="129" customFormat="1" ht="13.7" customHeight="1" x14ac:dyDescent="0.2">
      <c r="A26" s="749"/>
      <c r="B26" s="445">
        <v>21</v>
      </c>
      <c r="C26" s="511">
        <v>0</v>
      </c>
      <c r="D26" s="501">
        <v>1</v>
      </c>
      <c r="E26" s="501">
        <v>0</v>
      </c>
      <c r="F26" s="501">
        <v>5</v>
      </c>
      <c r="G26" s="501">
        <v>0</v>
      </c>
      <c r="H26" s="501">
        <v>0</v>
      </c>
      <c r="I26" s="510">
        <v>1</v>
      </c>
      <c r="J26" s="213">
        <v>7</v>
      </c>
      <c r="K26" s="409">
        <v>2</v>
      </c>
      <c r="L26" s="192">
        <v>2</v>
      </c>
      <c r="M26" s="587">
        <v>397</v>
      </c>
      <c r="N26" s="156">
        <v>269</v>
      </c>
      <c r="O26" s="122">
        <v>405</v>
      </c>
      <c r="P26" s="163">
        <v>0</v>
      </c>
      <c r="Q26" s="157">
        <v>0.16666666666666666</v>
      </c>
      <c r="R26" s="157">
        <v>0</v>
      </c>
      <c r="S26" s="157">
        <v>0.45454545454545453</v>
      </c>
      <c r="T26" s="157">
        <v>0</v>
      </c>
      <c r="U26" s="157">
        <v>0</v>
      </c>
      <c r="V26" s="158">
        <v>0.25</v>
      </c>
      <c r="W26" s="447">
        <v>0.1891891891891892</v>
      </c>
      <c r="X26" s="157">
        <v>5.4054054054054057E-2</v>
      </c>
      <c r="Y26" s="158">
        <v>5.4054054054054057E-2</v>
      </c>
      <c r="Z26" s="597">
        <v>0.13</v>
      </c>
      <c r="AA26" s="210">
        <v>0.09</v>
      </c>
      <c r="AB26" s="197">
        <v>0.13</v>
      </c>
      <c r="AC26" s="315"/>
      <c r="AF26" s="130"/>
    </row>
    <row r="27" spans="1:32" s="129" customFormat="1" ht="13.7" customHeight="1" x14ac:dyDescent="0.2">
      <c r="A27" s="759">
        <v>6</v>
      </c>
      <c r="B27" s="455">
        <v>22</v>
      </c>
      <c r="C27" s="506">
        <v>0</v>
      </c>
      <c r="D27" s="507">
        <v>0</v>
      </c>
      <c r="E27" s="507">
        <v>0</v>
      </c>
      <c r="F27" s="507">
        <v>0</v>
      </c>
      <c r="G27" s="507">
        <v>0</v>
      </c>
      <c r="H27" s="507">
        <v>0</v>
      </c>
      <c r="I27" s="583">
        <v>0</v>
      </c>
      <c r="J27" s="617">
        <v>0</v>
      </c>
      <c r="K27" s="618">
        <v>3</v>
      </c>
      <c r="L27" s="566">
        <v>5</v>
      </c>
      <c r="M27" s="593">
        <v>346</v>
      </c>
      <c r="N27" s="217">
        <v>274</v>
      </c>
      <c r="O27" s="152">
        <v>376</v>
      </c>
      <c r="P27" s="170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2">
        <v>0</v>
      </c>
      <c r="W27" s="449">
        <v>0</v>
      </c>
      <c r="X27" s="171">
        <v>8.1081081081081086E-2</v>
      </c>
      <c r="Y27" s="177">
        <v>0.13513513513513514</v>
      </c>
      <c r="Z27" s="599">
        <v>0.11</v>
      </c>
      <c r="AA27" s="208">
        <v>0.09</v>
      </c>
      <c r="AB27" s="235">
        <v>0.12</v>
      </c>
      <c r="AC27" s="315"/>
      <c r="AF27" s="130"/>
    </row>
    <row r="28" spans="1:32" s="129" customFormat="1" ht="13.5" customHeight="1" x14ac:dyDescent="0.2">
      <c r="A28" s="749"/>
      <c r="B28" s="445">
        <v>23</v>
      </c>
      <c r="C28" s="500">
        <v>0</v>
      </c>
      <c r="D28" s="501">
        <v>0</v>
      </c>
      <c r="E28" s="501">
        <v>0</v>
      </c>
      <c r="F28" s="501">
        <v>1</v>
      </c>
      <c r="G28" s="501">
        <v>0</v>
      </c>
      <c r="H28" s="501">
        <v>0</v>
      </c>
      <c r="I28" s="510">
        <v>4</v>
      </c>
      <c r="J28" s="213">
        <v>5</v>
      </c>
      <c r="K28" s="409">
        <v>2</v>
      </c>
      <c r="L28" s="192">
        <v>6</v>
      </c>
      <c r="M28" s="587">
        <v>397</v>
      </c>
      <c r="N28" s="156">
        <v>251</v>
      </c>
      <c r="O28" s="122">
        <v>386</v>
      </c>
      <c r="P28" s="163">
        <v>0</v>
      </c>
      <c r="Q28" s="157">
        <v>0</v>
      </c>
      <c r="R28" s="157">
        <v>0</v>
      </c>
      <c r="S28" s="157">
        <v>9.0909090909090912E-2</v>
      </c>
      <c r="T28" s="157">
        <v>0</v>
      </c>
      <c r="U28" s="157">
        <v>0</v>
      </c>
      <c r="V28" s="158">
        <v>1</v>
      </c>
      <c r="W28" s="447">
        <v>0.13513513513513514</v>
      </c>
      <c r="X28" s="157">
        <v>5.4054054054054057E-2</v>
      </c>
      <c r="Y28" s="158">
        <v>0.16216216216216217</v>
      </c>
      <c r="Z28" s="597">
        <v>0.13</v>
      </c>
      <c r="AA28" s="210">
        <v>0.08</v>
      </c>
      <c r="AB28" s="197">
        <v>0.12</v>
      </c>
      <c r="AC28" s="315"/>
      <c r="AF28" s="130"/>
    </row>
    <row r="29" spans="1:32" s="129" customFormat="1" ht="13.7" customHeight="1" x14ac:dyDescent="0.2">
      <c r="A29" s="749"/>
      <c r="B29" s="445">
        <v>24</v>
      </c>
      <c r="C29" s="500">
        <v>0</v>
      </c>
      <c r="D29" s="501">
        <v>0</v>
      </c>
      <c r="E29" s="501">
        <v>0</v>
      </c>
      <c r="F29" s="501">
        <v>4</v>
      </c>
      <c r="G29" s="501">
        <v>0</v>
      </c>
      <c r="H29" s="501">
        <v>0</v>
      </c>
      <c r="I29" s="510">
        <v>0</v>
      </c>
      <c r="J29" s="213">
        <v>4</v>
      </c>
      <c r="K29" s="409">
        <v>7</v>
      </c>
      <c r="L29" s="192">
        <v>6</v>
      </c>
      <c r="M29" s="587">
        <v>401</v>
      </c>
      <c r="N29" s="156">
        <v>260</v>
      </c>
      <c r="O29" s="122">
        <v>341</v>
      </c>
      <c r="P29" s="163">
        <v>0</v>
      </c>
      <c r="Q29" s="157">
        <v>0</v>
      </c>
      <c r="R29" s="157">
        <v>0</v>
      </c>
      <c r="S29" s="157">
        <v>0.36363636363636365</v>
      </c>
      <c r="T29" s="157">
        <v>0</v>
      </c>
      <c r="U29" s="157">
        <v>0</v>
      </c>
      <c r="V29" s="158">
        <v>0</v>
      </c>
      <c r="W29" s="447">
        <v>0.10810810810810811</v>
      </c>
      <c r="X29" s="157">
        <v>0.1891891891891892</v>
      </c>
      <c r="Y29" s="158">
        <v>0.16216216216216217</v>
      </c>
      <c r="Z29" s="597">
        <v>0.13</v>
      </c>
      <c r="AA29" s="210">
        <v>0.08</v>
      </c>
      <c r="AB29" s="197">
        <v>0.11</v>
      </c>
      <c r="AC29" s="315"/>
      <c r="AF29" s="130"/>
    </row>
    <row r="30" spans="1:32" s="129" customFormat="1" ht="13.7" customHeight="1" x14ac:dyDescent="0.2">
      <c r="A30" s="749"/>
      <c r="B30" s="445">
        <v>25</v>
      </c>
      <c r="C30" s="500">
        <v>0</v>
      </c>
      <c r="D30" s="501">
        <v>1</v>
      </c>
      <c r="E30" s="501">
        <v>0</v>
      </c>
      <c r="F30" s="501">
        <v>1</v>
      </c>
      <c r="G30" s="501">
        <v>0</v>
      </c>
      <c r="H30" s="501">
        <v>0</v>
      </c>
      <c r="I30" s="510">
        <v>0</v>
      </c>
      <c r="J30" s="213">
        <v>2</v>
      </c>
      <c r="K30" s="409">
        <v>7</v>
      </c>
      <c r="L30" s="192">
        <v>9</v>
      </c>
      <c r="M30" s="587">
        <v>418</v>
      </c>
      <c r="N30" s="156">
        <v>262</v>
      </c>
      <c r="O30" s="122">
        <v>303</v>
      </c>
      <c r="P30" s="163">
        <v>0</v>
      </c>
      <c r="Q30" s="157">
        <v>0.16666666666666666</v>
      </c>
      <c r="R30" s="157">
        <v>0</v>
      </c>
      <c r="S30" s="157">
        <v>9.0909090909090912E-2</v>
      </c>
      <c r="T30" s="157">
        <v>0</v>
      </c>
      <c r="U30" s="157">
        <v>0</v>
      </c>
      <c r="V30" s="158">
        <v>0</v>
      </c>
      <c r="W30" s="447">
        <v>5.4054054054054057E-2</v>
      </c>
      <c r="X30" s="157">
        <v>0.1891891891891892</v>
      </c>
      <c r="Y30" s="158">
        <v>0.24324324324324326</v>
      </c>
      <c r="Z30" s="597">
        <v>0.13</v>
      </c>
      <c r="AA30" s="210">
        <v>0.08</v>
      </c>
      <c r="AB30" s="197">
        <v>0.1</v>
      </c>
      <c r="AC30" s="315"/>
      <c r="AF30" s="130"/>
    </row>
    <row r="31" spans="1:32" s="129" customFormat="1" ht="13.7" customHeight="1" x14ac:dyDescent="0.2">
      <c r="A31" s="750"/>
      <c r="B31" s="441">
        <v>26</v>
      </c>
      <c r="C31" s="503">
        <v>0</v>
      </c>
      <c r="D31" s="504">
        <v>0</v>
      </c>
      <c r="E31" s="504">
        <v>0</v>
      </c>
      <c r="F31" s="504">
        <v>4</v>
      </c>
      <c r="G31" s="504">
        <v>0</v>
      </c>
      <c r="H31" s="504">
        <v>0</v>
      </c>
      <c r="I31" s="509">
        <v>1</v>
      </c>
      <c r="J31" s="616">
        <v>5</v>
      </c>
      <c r="K31" s="412">
        <v>4</v>
      </c>
      <c r="L31" s="578">
        <v>2</v>
      </c>
      <c r="M31" s="592">
        <v>325</v>
      </c>
      <c r="N31" s="159">
        <v>287</v>
      </c>
      <c r="O31" s="136">
        <v>316</v>
      </c>
      <c r="P31" s="167">
        <v>0</v>
      </c>
      <c r="Q31" s="160">
        <v>0</v>
      </c>
      <c r="R31" s="160">
        <v>0</v>
      </c>
      <c r="S31" s="160">
        <v>0.36363636363636365</v>
      </c>
      <c r="T31" s="160">
        <v>0</v>
      </c>
      <c r="U31" s="160">
        <v>0</v>
      </c>
      <c r="V31" s="168">
        <v>0.25</v>
      </c>
      <c r="W31" s="448">
        <v>0.13513513513513514</v>
      </c>
      <c r="X31" s="160">
        <v>0.10810810810810811</v>
      </c>
      <c r="Y31" s="161">
        <v>5.4054054054054057E-2</v>
      </c>
      <c r="Z31" s="598">
        <v>0.1</v>
      </c>
      <c r="AA31" s="216">
        <v>0.09</v>
      </c>
      <c r="AB31" s="199">
        <v>0.1</v>
      </c>
      <c r="AC31" s="315"/>
      <c r="AF31" s="130"/>
    </row>
    <row r="32" spans="1:32" s="129" customFormat="1" ht="13.7" customHeight="1" x14ac:dyDescent="0.2">
      <c r="A32" s="749">
        <v>7</v>
      </c>
      <c r="B32" s="445">
        <v>27</v>
      </c>
      <c r="C32" s="500">
        <v>0</v>
      </c>
      <c r="D32" s="501">
        <v>0</v>
      </c>
      <c r="E32" s="501">
        <v>0</v>
      </c>
      <c r="F32" s="501">
        <v>1</v>
      </c>
      <c r="G32" s="501">
        <v>0</v>
      </c>
      <c r="H32" s="501">
        <v>0</v>
      </c>
      <c r="I32" s="510">
        <v>0</v>
      </c>
      <c r="J32" s="213">
        <v>1</v>
      </c>
      <c r="K32" s="409">
        <v>3</v>
      </c>
      <c r="L32" s="192">
        <v>6</v>
      </c>
      <c r="M32" s="587">
        <v>374</v>
      </c>
      <c r="N32" s="156">
        <v>215</v>
      </c>
      <c r="O32" s="122">
        <v>277</v>
      </c>
      <c r="P32" s="163">
        <v>0</v>
      </c>
      <c r="Q32" s="157">
        <v>0</v>
      </c>
      <c r="R32" s="157">
        <v>0</v>
      </c>
      <c r="S32" s="157">
        <v>9.0909090909090912E-2</v>
      </c>
      <c r="T32" s="157">
        <v>0</v>
      </c>
      <c r="U32" s="157">
        <v>0</v>
      </c>
      <c r="V32" s="166">
        <v>0</v>
      </c>
      <c r="W32" s="447">
        <v>2.7027027027027029E-2</v>
      </c>
      <c r="X32" s="157">
        <v>8.1081081081081086E-2</v>
      </c>
      <c r="Y32" s="158">
        <v>0.16216216216216217</v>
      </c>
      <c r="Z32" s="597">
        <v>0.12</v>
      </c>
      <c r="AA32" s="210">
        <v>7.0000000000000007E-2</v>
      </c>
      <c r="AB32" s="197">
        <v>0.09</v>
      </c>
      <c r="AC32" s="315"/>
      <c r="AF32" s="130"/>
    </row>
    <row r="33" spans="1:32" s="129" customFormat="1" ht="13.7" customHeight="1" x14ac:dyDescent="0.2">
      <c r="A33" s="749"/>
      <c r="B33" s="445">
        <v>28</v>
      </c>
      <c r="C33" s="500">
        <v>0</v>
      </c>
      <c r="D33" s="501">
        <v>0</v>
      </c>
      <c r="E33" s="501">
        <v>0</v>
      </c>
      <c r="F33" s="501">
        <v>2</v>
      </c>
      <c r="G33" s="501">
        <v>0</v>
      </c>
      <c r="H33" s="501">
        <v>0</v>
      </c>
      <c r="I33" s="510">
        <v>0</v>
      </c>
      <c r="J33" s="213">
        <v>2</v>
      </c>
      <c r="K33" s="409">
        <v>14</v>
      </c>
      <c r="L33" s="192">
        <v>2</v>
      </c>
      <c r="M33" s="587">
        <v>312</v>
      </c>
      <c r="N33" s="156">
        <v>241</v>
      </c>
      <c r="O33" s="122">
        <v>308</v>
      </c>
      <c r="P33" s="163">
        <v>0</v>
      </c>
      <c r="Q33" s="157">
        <v>0</v>
      </c>
      <c r="R33" s="157">
        <v>0</v>
      </c>
      <c r="S33" s="157">
        <v>0.18181818181818182</v>
      </c>
      <c r="T33" s="157">
        <v>0</v>
      </c>
      <c r="U33" s="157">
        <v>0</v>
      </c>
      <c r="V33" s="166">
        <v>0</v>
      </c>
      <c r="W33" s="447">
        <v>5.4054054054054057E-2</v>
      </c>
      <c r="X33" s="157">
        <v>0.3783783783783784</v>
      </c>
      <c r="Y33" s="158">
        <v>5.4054054054054057E-2</v>
      </c>
      <c r="Z33" s="597">
        <v>0.1</v>
      </c>
      <c r="AA33" s="210">
        <v>0.08</v>
      </c>
      <c r="AB33" s="197">
        <v>0.1</v>
      </c>
      <c r="AC33" s="315"/>
      <c r="AF33" s="130"/>
    </row>
    <row r="34" spans="1:32" s="129" customFormat="1" ht="13.7" customHeight="1" x14ac:dyDescent="0.2">
      <c r="A34" s="749"/>
      <c r="B34" s="445">
        <v>29</v>
      </c>
      <c r="C34" s="500">
        <v>0</v>
      </c>
      <c r="D34" s="501">
        <v>0</v>
      </c>
      <c r="E34" s="501">
        <v>0</v>
      </c>
      <c r="F34" s="501">
        <v>1</v>
      </c>
      <c r="G34" s="501">
        <v>0</v>
      </c>
      <c r="H34" s="501">
        <v>0</v>
      </c>
      <c r="I34" s="510">
        <v>0</v>
      </c>
      <c r="J34" s="213">
        <v>1</v>
      </c>
      <c r="K34" s="409">
        <v>3</v>
      </c>
      <c r="L34" s="192">
        <v>3</v>
      </c>
      <c r="M34" s="587">
        <v>349</v>
      </c>
      <c r="N34" s="156">
        <v>214</v>
      </c>
      <c r="O34" s="122">
        <v>211</v>
      </c>
      <c r="P34" s="163">
        <v>0</v>
      </c>
      <c r="Q34" s="157">
        <v>0</v>
      </c>
      <c r="R34" s="157">
        <v>0</v>
      </c>
      <c r="S34" s="157">
        <v>9.0909090909090912E-2</v>
      </c>
      <c r="T34" s="157">
        <v>0</v>
      </c>
      <c r="U34" s="157">
        <v>0</v>
      </c>
      <c r="V34" s="166">
        <v>0</v>
      </c>
      <c r="W34" s="447">
        <v>2.7027027027027029E-2</v>
      </c>
      <c r="X34" s="157">
        <v>8.1081081081081086E-2</v>
      </c>
      <c r="Y34" s="158">
        <v>8.1081081081081086E-2</v>
      </c>
      <c r="Z34" s="597">
        <v>0.11</v>
      </c>
      <c r="AA34" s="210">
        <v>7.0000000000000007E-2</v>
      </c>
      <c r="AB34" s="197">
        <v>7.0000000000000007E-2</v>
      </c>
      <c r="AC34" s="315"/>
      <c r="AF34" s="130"/>
    </row>
    <row r="35" spans="1:32" s="129" customFormat="1" ht="13.7" customHeight="1" x14ac:dyDescent="0.2">
      <c r="A35" s="750"/>
      <c r="B35" s="445">
        <v>30</v>
      </c>
      <c r="C35" s="500">
        <v>0</v>
      </c>
      <c r="D35" s="501">
        <v>4</v>
      </c>
      <c r="E35" s="501">
        <v>0</v>
      </c>
      <c r="F35" s="501">
        <v>2</v>
      </c>
      <c r="G35" s="501">
        <v>0</v>
      </c>
      <c r="H35" s="501">
        <v>0</v>
      </c>
      <c r="I35" s="510">
        <v>0</v>
      </c>
      <c r="J35" s="213">
        <v>6</v>
      </c>
      <c r="K35" s="409">
        <v>4</v>
      </c>
      <c r="L35" s="192">
        <v>3</v>
      </c>
      <c r="M35" s="587">
        <v>299</v>
      </c>
      <c r="N35" s="156">
        <v>207</v>
      </c>
      <c r="O35" s="122">
        <v>312</v>
      </c>
      <c r="P35" s="163">
        <v>0</v>
      </c>
      <c r="Q35" s="157">
        <v>0.66666666666666663</v>
      </c>
      <c r="R35" s="157">
        <v>0</v>
      </c>
      <c r="S35" s="157">
        <v>0.18181818181818182</v>
      </c>
      <c r="T35" s="157">
        <v>0</v>
      </c>
      <c r="U35" s="157">
        <v>0</v>
      </c>
      <c r="V35" s="166">
        <v>0</v>
      </c>
      <c r="W35" s="447">
        <v>0.16216216216216217</v>
      </c>
      <c r="X35" s="157">
        <v>0.10810810810810811</v>
      </c>
      <c r="Y35" s="158">
        <v>8.1081081081081086E-2</v>
      </c>
      <c r="Z35" s="597">
        <v>0.1</v>
      </c>
      <c r="AA35" s="210">
        <v>7.0000000000000007E-2</v>
      </c>
      <c r="AB35" s="197">
        <v>0.1</v>
      </c>
      <c r="AC35" s="315"/>
      <c r="AF35" s="130"/>
    </row>
    <row r="36" spans="1:32" s="129" customFormat="1" ht="13.7" customHeight="1" x14ac:dyDescent="0.15">
      <c r="A36" s="759">
        <v>8</v>
      </c>
      <c r="B36" s="455">
        <v>31</v>
      </c>
      <c r="C36" s="506">
        <v>0</v>
      </c>
      <c r="D36" s="507">
        <v>1</v>
      </c>
      <c r="E36" s="507">
        <v>0</v>
      </c>
      <c r="F36" s="507">
        <v>1</v>
      </c>
      <c r="G36" s="507">
        <v>0</v>
      </c>
      <c r="H36" s="507">
        <v>1</v>
      </c>
      <c r="I36" s="583">
        <v>0</v>
      </c>
      <c r="J36" s="617">
        <v>3</v>
      </c>
      <c r="K36" s="618">
        <v>4</v>
      </c>
      <c r="L36" s="566">
        <v>3</v>
      </c>
      <c r="M36" s="593">
        <v>306</v>
      </c>
      <c r="N36" s="217">
        <v>195</v>
      </c>
      <c r="O36" s="152">
        <v>289</v>
      </c>
      <c r="P36" s="170">
        <v>0</v>
      </c>
      <c r="Q36" s="171">
        <v>0.16666666666666666</v>
      </c>
      <c r="R36" s="171">
        <v>0</v>
      </c>
      <c r="S36" s="171">
        <v>9.0909090909090912E-2</v>
      </c>
      <c r="T36" s="171">
        <v>0</v>
      </c>
      <c r="U36" s="171">
        <v>0.25</v>
      </c>
      <c r="V36" s="177">
        <v>0</v>
      </c>
      <c r="W36" s="449">
        <v>8.1081081081081086E-2</v>
      </c>
      <c r="X36" s="171">
        <v>0.10810810810810811</v>
      </c>
      <c r="Y36" s="177">
        <v>8.1081081081081086E-2</v>
      </c>
      <c r="Z36" s="599">
        <v>0.1</v>
      </c>
      <c r="AA36" s="208">
        <v>0.06</v>
      </c>
      <c r="AB36" s="200">
        <v>0.09</v>
      </c>
      <c r="AC36" s="316"/>
    </row>
    <row r="37" spans="1:32" s="129" customFormat="1" ht="13.7" customHeight="1" x14ac:dyDescent="0.15">
      <c r="A37" s="749"/>
      <c r="B37" s="445">
        <v>32</v>
      </c>
      <c r="C37" s="500">
        <v>0</v>
      </c>
      <c r="D37" s="501">
        <v>1</v>
      </c>
      <c r="E37" s="501">
        <v>0</v>
      </c>
      <c r="F37" s="501">
        <v>0</v>
      </c>
      <c r="G37" s="501">
        <v>0</v>
      </c>
      <c r="H37" s="501">
        <v>0</v>
      </c>
      <c r="I37" s="510">
        <v>0</v>
      </c>
      <c r="J37" s="213">
        <v>1</v>
      </c>
      <c r="K37" s="409">
        <v>0</v>
      </c>
      <c r="L37" s="192">
        <v>7</v>
      </c>
      <c r="M37" s="587">
        <v>244</v>
      </c>
      <c r="N37" s="156">
        <v>159</v>
      </c>
      <c r="O37" s="122">
        <v>206</v>
      </c>
      <c r="P37" s="163">
        <v>0</v>
      </c>
      <c r="Q37" s="157">
        <v>0.16666666666666666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447">
        <v>2.7027027027027029E-2</v>
      </c>
      <c r="X37" s="157">
        <v>0</v>
      </c>
      <c r="Y37" s="158">
        <v>0.1891891891891892</v>
      </c>
      <c r="Z37" s="597">
        <v>0.08</v>
      </c>
      <c r="AA37" s="210">
        <v>0.05</v>
      </c>
      <c r="AB37" s="194">
        <v>7.0000000000000007E-2</v>
      </c>
      <c r="AC37" s="316"/>
    </row>
    <row r="38" spans="1:32" s="129" customFormat="1" ht="13.7" customHeight="1" x14ac:dyDescent="0.15">
      <c r="A38" s="749"/>
      <c r="B38" s="445">
        <v>33</v>
      </c>
      <c r="C38" s="500">
        <v>0</v>
      </c>
      <c r="D38" s="501">
        <v>0</v>
      </c>
      <c r="E38" s="501">
        <v>0</v>
      </c>
      <c r="F38" s="501">
        <v>0</v>
      </c>
      <c r="G38" s="501">
        <v>0</v>
      </c>
      <c r="H38" s="501">
        <v>0</v>
      </c>
      <c r="I38" s="510">
        <v>2</v>
      </c>
      <c r="J38" s="213">
        <v>2</v>
      </c>
      <c r="K38" s="409">
        <v>3</v>
      </c>
      <c r="L38" s="192">
        <v>4</v>
      </c>
      <c r="M38" s="587">
        <v>290</v>
      </c>
      <c r="N38" s="156">
        <v>174</v>
      </c>
      <c r="O38" s="122">
        <v>264</v>
      </c>
      <c r="P38" s="163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0.5</v>
      </c>
      <c r="W38" s="447">
        <v>5.4054054054054057E-2</v>
      </c>
      <c r="X38" s="157">
        <v>8.1081081081081086E-2</v>
      </c>
      <c r="Y38" s="158">
        <v>0.10810810810810811</v>
      </c>
      <c r="Z38" s="597">
        <v>0.09</v>
      </c>
      <c r="AA38" s="210">
        <v>0.06</v>
      </c>
      <c r="AB38" s="194">
        <v>0.08</v>
      </c>
      <c r="AC38" s="316"/>
    </row>
    <row r="39" spans="1:32" s="129" customFormat="1" ht="13.7" customHeight="1" x14ac:dyDescent="0.15">
      <c r="A39" s="749"/>
      <c r="B39" s="445">
        <v>34</v>
      </c>
      <c r="C39" s="500">
        <v>1</v>
      </c>
      <c r="D39" s="501">
        <v>0</v>
      </c>
      <c r="E39" s="501">
        <v>0</v>
      </c>
      <c r="F39" s="501">
        <v>0</v>
      </c>
      <c r="G39" s="501">
        <v>0</v>
      </c>
      <c r="H39" s="501">
        <v>0</v>
      </c>
      <c r="I39" s="510">
        <v>0</v>
      </c>
      <c r="J39" s="213">
        <v>1</v>
      </c>
      <c r="K39" s="409">
        <v>1</v>
      </c>
      <c r="L39" s="192">
        <v>1</v>
      </c>
      <c r="M39" s="587">
        <v>251</v>
      </c>
      <c r="N39" s="156">
        <v>151</v>
      </c>
      <c r="O39" s="122">
        <v>247</v>
      </c>
      <c r="P39" s="163">
        <v>0.33333333333333331</v>
      </c>
      <c r="Q39" s="157">
        <v>0</v>
      </c>
      <c r="R39" s="157">
        <v>0</v>
      </c>
      <c r="S39" s="157">
        <v>0</v>
      </c>
      <c r="T39" s="157">
        <v>0</v>
      </c>
      <c r="U39" s="157">
        <v>0</v>
      </c>
      <c r="V39" s="166">
        <v>0</v>
      </c>
      <c r="W39" s="447">
        <v>2.7027027027027029E-2</v>
      </c>
      <c r="X39" s="157">
        <v>2.7027027027027029E-2</v>
      </c>
      <c r="Y39" s="158">
        <v>2.7027027027027029E-2</v>
      </c>
      <c r="Z39" s="597">
        <v>0.08</v>
      </c>
      <c r="AA39" s="210">
        <v>0.05</v>
      </c>
      <c r="AB39" s="194">
        <v>0.08</v>
      </c>
      <c r="AC39" s="316"/>
    </row>
    <row r="40" spans="1:32" s="129" customFormat="1" ht="13.7" customHeight="1" x14ac:dyDescent="0.15">
      <c r="A40" s="750"/>
      <c r="B40" s="452">
        <v>35</v>
      </c>
      <c r="C40" s="503">
        <v>1</v>
      </c>
      <c r="D40" s="504">
        <v>2</v>
      </c>
      <c r="E40" s="504">
        <v>0</v>
      </c>
      <c r="F40" s="504">
        <v>2</v>
      </c>
      <c r="G40" s="504">
        <v>0</v>
      </c>
      <c r="H40" s="504">
        <v>0</v>
      </c>
      <c r="I40" s="509">
        <v>1</v>
      </c>
      <c r="J40" s="616">
        <v>6</v>
      </c>
      <c r="K40" s="412">
        <v>2</v>
      </c>
      <c r="L40" s="578">
        <v>3</v>
      </c>
      <c r="M40" s="592">
        <v>254</v>
      </c>
      <c r="N40" s="159">
        <v>169</v>
      </c>
      <c r="O40" s="136">
        <v>267</v>
      </c>
      <c r="P40" s="167">
        <v>0.33333333333333331</v>
      </c>
      <c r="Q40" s="160">
        <v>0.33333333333333331</v>
      </c>
      <c r="R40" s="160">
        <v>0</v>
      </c>
      <c r="S40" s="160">
        <v>0.18181818181818182</v>
      </c>
      <c r="T40" s="160">
        <v>0</v>
      </c>
      <c r="U40" s="160">
        <v>0</v>
      </c>
      <c r="V40" s="161">
        <v>0.25</v>
      </c>
      <c r="W40" s="448">
        <v>0.16216216216216217</v>
      </c>
      <c r="X40" s="160">
        <v>5.4054054054054057E-2</v>
      </c>
      <c r="Y40" s="161">
        <v>8.1081081081081086E-2</v>
      </c>
      <c r="Z40" s="598">
        <v>0.08</v>
      </c>
      <c r="AA40" s="216">
        <v>0.05</v>
      </c>
      <c r="AB40" s="196">
        <v>0.08</v>
      </c>
      <c r="AC40" s="316"/>
    </row>
    <row r="41" spans="1:32" s="129" customFormat="1" ht="13.7" customHeight="1" x14ac:dyDescent="0.15">
      <c r="A41" s="749">
        <v>9</v>
      </c>
      <c r="B41" s="453">
        <v>36</v>
      </c>
      <c r="C41" s="500">
        <v>1</v>
      </c>
      <c r="D41" s="501">
        <v>0</v>
      </c>
      <c r="E41" s="501">
        <v>0</v>
      </c>
      <c r="F41" s="501">
        <v>0</v>
      </c>
      <c r="G41" s="501">
        <v>0</v>
      </c>
      <c r="H41" s="501">
        <v>0</v>
      </c>
      <c r="I41" s="510">
        <v>0</v>
      </c>
      <c r="J41" s="213">
        <v>1</v>
      </c>
      <c r="K41" s="409">
        <v>1</v>
      </c>
      <c r="L41" s="192">
        <v>1</v>
      </c>
      <c r="M41" s="587">
        <v>288</v>
      </c>
      <c r="N41" s="156">
        <v>160</v>
      </c>
      <c r="O41" s="122">
        <v>222</v>
      </c>
      <c r="P41" s="163">
        <v>0.33333333333333331</v>
      </c>
      <c r="Q41" s="157">
        <v>0</v>
      </c>
      <c r="R41" s="157">
        <v>0</v>
      </c>
      <c r="S41" s="157">
        <v>0</v>
      </c>
      <c r="T41" s="157">
        <v>0</v>
      </c>
      <c r="U41" s="157">
        <v>0</v>
      </c>
      <c r="V41" s="158">
        <v>0</v>
      </c>
      <c r="W41" s="447">
        <v>2.7027027027027029E-2</v>
      </c>
      <c r="X41" s="157">
        <v>2.7027027027027029E-2</v>
      </c>
      <c r="Y41" s="158">
        <v>2.7027027027027029E-2</v>
      </c>
      <c r="Z41" s="597">
        <v>0.09</v>
      </c>
      <c r="AA41" s="210">
        <v>0.05</v>
      </c>
      <c r="AB41" s="194">
        <v>7.0000000000000007E-2</v>
      </c>
      <c r="AC41" s="316"/>
    </row>
    <row r="42" spans="1:32" s="129" customFormat="1" ht="13.7" customHeight="1" x14ac:dyDescent="0.15">
      <c r="A42" s="749"/>
      <c r="B42" s="453">
        <v>37</v>
      </c>
      <c r="C42" s="500">
        <v>0</v>
      </c>
      <c r="D42" s="501">
        <v>1</v>
      </c>
      <c r="E42" s="501">
        <v>0</v>
      </c>
      <c r="F42" s="501">
        <v>0</v>
      </c>
      <c r="G42" s="501">
        <v>0</v>
      </c>
      <c r="H42" s="501">
        <v>1</v>
      </c>
      <c r="I42" s="510">
        <v>0</v>
      </c>
      <c r="J42" s="213">
        <v>2</v>
      </c>
      <c r="K42" s="409">
        <v>3</v>
      </c>
      <c r="L42" s="192">
        <v>2</v>
      </c>
      <c r="M42" s="587">
        <v>267</v>
      </c>
      <c r="N42" s="156">
        <v>213</v>
      </c>
      <c r="O42" s="122">
        <v>267</v>
      </c>
      <c r="P42" s="163">
        <v>0</v>
      </c>
      <c r="Q42" s="157">
        <v>0.16666666666666666</v>
      </c>
      <c r="R42" s="157">
        <v>0</v>
      </c>
      <c r="S42" s="157">
        <v>0</v>
      </c>
      <c r="T42" s="157">
        <v>0</v>
      </c>
      <c r="U42" s="157">
        <v>0.25</v>
      </c>
      <c r="V42" s="158">
        <v>0</v>
      </c>
      <c r="W42" s="447">
        <v>5.4054054054054057E-2</v>
      </c>
      <c r="X42" s="157">
        <v>8.1081081081081086E-2</v>
      </c>
      <c r="Y42" s="158">
        <v>5.4054054054054057E-2</v>
      </c>
      <c r="Z42" s="597">
        <v>0.08</v>
      </c>
      <c r="AA42" s="210">
        <v>7.0000000000000007E-2</v>
      </c>
      <c r="AB42" s="194">
        <v>0.08</v>
      </c>
      <c r="AC42" s="316"/>
    </row>
    <row r="43" spans="1:32" s="129" customFormat="1" ht="13.7" customHeight="1" x14ac:dyDescent="0.15">
      <c r="A43" s="749"/>
      <c r="B43" s="453">
        <v>38</v>
      </c>
      <c r="C43" s="500">
        <v>0</v>
      </c>
      <c r="D43" s="501">
        <v>1</v>
      </c>
      <c r="E43" s="501">
        <v>1</v>
      </c>
      <c r="F43" s="501">
        <v>0</v>
      </c>
      <c r="G43" s="501">
        <v>0</v>
      </c>
      <c r="H43" s="501">
        <v>2</v>
      </c>
      <c r="I43" s="510">
        <v>0</v>
      </c>
      <c r="J43" s="213">
        <v>4</v>
      </c>
      <c r="K43" s="409">
        <v>2</v>
      </c>
      <c r="L43" s="192">
        <v>1</v>
      </c>
      <c r="M43" s="587">
        <v>241</v>
      </c>
      <c r="N43" s="156">
        <v>138</v>
      </c>
      <c r="O43" s="122">
        <v>255</v>
      </c>
      <c r="P43" s="163">
        <v>0</v>
      </c>
      <c r="Q43" s="157">
        <v>0.16666666666666666</v>
      </c>
      <c r="R43" s="157">
        <v>0.2</v>
      </c>
      <c r="S43" s="157">
        <v>0</v>
      </c>
      <c r="T43" s="157">
        <v>0</v>
      </c>
      <c r="U43" s="157">
        <v>0.5</v>
      </c>
      <c r="V43" s="158">
        <v>0</v>
      </c>
      <c r="W43" s="447">
        <v>0.10810810810810811</v>
      </c>
      <c r="X43" s="157">
        <v>5.4054054054054057E-2</v>
      </c>
      <c r="Y43" s="158">
        <v>2.7027027027027029E-2</v>
      </c>
      <c r="Z43" s="597">
        <v>0.08</v>
      </c>
      <c r="AA43" s="210">
        <v>0.04</v>
      </c>
      <c r="AB43" s="194">
        <v>0.08</v>
      </c>
      <c r="AC43" s="316"/>
    </row>
    <row r="44" spans="1:32" s="129" customFormat="1" ht="13.7" customHeight="1" x14ac:dyDescent="0.15">
      <c r="A44" s="750"/>
      <c r="B44" s="452">
        <v>39</v>
      </c>
      <c r="C44" s="503">
        <v>0</v>
      </c>
      <c r="D44" s="504">
        <v>2</v>
      </c>
      <c r="E44" s="504">
        <v>1</v>
      </c>
      <c r="F44" s="504">
        <v>1</v>
      </c>
      <c r="G44" s="504">
        <v>0</v>
      </c>
      <c r="H44" s="504">
        <v>0</v>
      </c>
      <c r="I44" s="509">
        <v>0</v>
      </c>
      <c r="J44" s="213">
        <v>4</v>
      </c>
      <c r="K44" s="409">
        <v>3</v>
      </c>
      <c r="L44" s="578">
        <v>2</v>
      </c>
      <c r="M44" s="592">
        <v>321</v>
      </c>
      <c r="N44" s="159">
        <v>192</v>
      </c>
      <c r="O44" s="136">
        <v>275</v>
      </c>
      <c r="P44" s="167">
        <v>0</v>
      </c>
      <c r="Q44" s="160">
        <v>0.33333333333333331</v>
      </c>
      <c r="R44" s="160">
        <v>0.2</v>
      </c>
      <c r="S44" s="160">
        <v>9.0909090909090912E-2</v>
      </c>
      <c r="T44" s="160">
        <v>0</v>
      </c>
      <c r="U44" s="160">
        <v>0</v>
      </c>
      <c r="V44" s="161">
        <v>0</v>
      </c>
      <c r="W44" s="448">
        <v>0.10810810810810811</v>
      </c>
      <c r="X44" s="160">
        <v>8.1081081081081086E-2</v>
      </c>
      <c r="Y44" s="161">
        <v>5.4054054054054057E-2</v>
      </c>
      <c r="Z44" s="598">
        <v>0.1</v>
      </c>
      <c r="AA44" s="216">
        <v>0.06</v>
      </c>
      <c r="AB44" s="196">
        <v>0.09</v>
      </c>
      <c r="AC44" s="316"/>
    </row>
    <row r="45" spans="1:32" s="129" customFormat="1" ht="13.7" customHeight="1" x14ac:dyDescent="0.15">
      <c r="A45" s="759">
        <v>10</v>
      </c>
      <c r="B45" s="454">
        <v>40</v>
      </c>
      <c r="C45" s="506">
        <v>1</v>
      </c>
      <c r="D45" s="507">
        <v>0</v>
      </c>
      <c r="E45" s="507">
        <v>0</v>
      </c>
      <c r="F45" s="507">
        <v>0</v>
      </c>
      <c r="G45" s="507">
        <v>0</v>
      </c>
      <c r="H45" s="507">
        <v>0</v>
      </c>
      <c r="I45" s="583">
        <v>0</v>
      </c>
      <c r="J45" s="617">
        <v>1</v>
      </c>
      <c r="K45" s="618">
        <v>0</v>
      </c>
      <c r="L45" s="566">
        <v>2</v>
      </c>
      <c r="M45" s="593">
        <v>303</v>
      </c>
      <c r="N45" s="217">
        <v>190</v>
      </c>
      <c r="O45" s="152">
        <v>247</v>
      </c>
      <c r="P45" s="170">
        <v>0.33333333333333331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7">
        <v>0</v>
      </c>
      <c r="W45" s="449">
        <v>2.7027027027027029E-2</v>
      </c>
      <c r="X45" s="171">
        <v>0</v>
      </c>
      <c r="Y45" s="177">
        <v>5.4054054054054057E-2</v>
      </c>
      <c r="Z45" s="599">
        <v>0.1</v>
      </c>
      <c r="AA45" s="208">
        <v>0.06</v>
      </c>
      <c r="AB45" s="200">
        <v>0.08</v>
      </c>
      <c r="AC45" s="316"/>
    </row>
    <row r="46" spans="1:32" s="129" customFormat="1" ht="13.7" customHeight="1" x14ac:dyDescent="0.15">
      <c r="A46" s="749"/>
      <c r="B46" s="453">
        <v>41</v>
      </c>
      <c r="C46" s="500">
        <v>0</v>
      </c>
      <c r="D46" s="501">
        <v>0</v>
      </c>
      <c r="E46" s="501">
        <v>0</v>
      </c>
      <c r="F46" s="501">
        <v>0</v>
      </c>
      <c r="G46" s="501">
        <v>0</v>
      </c>
      <c r="H46" s="501">
        <v>0</v>
      </c>
      <c r="I46" s="510">
        <v>0</v>
      </c>
      <c r="J46" s="213">
        <v>0</v>
      </c>
      <c r="K46" s="409">
        <v>0</v>
      </c>
      <c r="L46" s="192">
        <v>6</v>
      </c>
      <c r="M46" s="587">
        <v>261</v>
      </c>
      <c r="N46" s="156">
        <v>183</v>
      </c>
      <c r="O46" s="122">
        <v>275</v>
      </c>
      <c r="P46" s="163">
        <v>0</v>
      </c>
      <c r="Q46" s="157">
        <v>0</v>
      </c>
      <c r="R46" s="157">
        <v>0</v>
      </c>
      <c r="S46" s="157">
        <v>0</v>
      </c>
      <c r="T46" s="157">
        <v>0</v>
      </c>
      <c r="U46" s="157">
        <v>0</v>
      </c>
      <c r="V46" s="158">
        <v>0</v>
      </c>
      <c r="W46" s="447">
        <v>0</v>
      </c>
      <c r="X46" s="157">
        <v>0</v>
      </c>
      <c r="Y46" s="158">
        <v>0.16216216216216217</v>
      </c>
      <c r="Z46" s="597">
        <v>0.08</v>
      </c>
      <c r="AA46" s="210">
        <v>0.06</v>
      </c>
      <c r="AB46" s="194">
        <v>0.09</v>
      </c>
      <c r="AC46" s="316"/>
    </row>
    <row r="47" spans="1:32" s="129" customFormat="1" ht="13.7" customHeight="1" x14ac:dyDescent="0.15">
      <c r="A47" s="749"/>
      <c r="B47" s="453">
        <v>42</v>
      </c>
      <c r="C47" s="500">
        <v>0</v>
      </c>
      <c r="D47" s="501">
        <v>0</v>
      </c>
      <c r="E47" s="501">
        <v>0</v>
      </c>
      <c r="F47" s="501">
        <v>0</v>
      </c>
      <c r="G47" s="501">
        <v>3</v>
      </c>
      <c r="H47" s="501">
        <v>0</v>
      </c>
      <c r="I47" s="510">
        <v>0</v>
      </c>
      <c r="J47" s="213">
        <v>3</v>
      </c>
      <c r="K47" s="409">
        <v>1</v>
      </c>
      <c r="L47" s="192">
        <v>4</v>
      </c>
      <c r="M47" s="587">
        <v>319</v>
      </c>
      <c r="N47" s="156">
        <v>236</v>
      </c>
      <c r="O47" s="122">
        <v>235</v>
      </c>
      <c r="P47" s="163">
        <v>0</v>
      </c>
      <c r="Q47" s="157">
        <v>0</v>
      </c>
      <c r="R47" s="157">
        <v>0</v>
      </c>
      <c r="S47" s="157">
        <v>0</v>
      </c>
      <c r="T47" s="157">
        <v>0.75</v>
      </c>
      <c r="U47" s="157">
        <v>0</v>
      </c>
      <c r="V47" s="158">
        <v>0</v>
      </c>
      <c r="W47" s="447">
        <v>8.1081081081081086E-2</v>
      </c>
      <c r="X47" s="157">
        <v>2.7027027027027029E-2</v>
      </c>
      <c r="Y47" s="158">
        <v>0.10810810810810811</v>
      </c>
      <c r="Z47" s="597">
        <v>0.1</v>
      </c>
      <c r="AA47" s="210">
        <v>0.08</v>
      </c>
      <c r="AB47" s="194">
        <v>7.0000000000000007E-2</v>
      </c>
      <c r="AC47" s="316"/>
    </row>
    <row r="48" spans="1:32" s="129" customFormat="1" ht="13.7" customHeight="1" x14ac:dyDescent="0.15">
      <c r="A48" s="749"/>
      <c r="B48" s="453">
        <v>43</v>
      </c>
      <c r="C48" s="500">
        <v>0</v>
      </c>
      <c r="D48" s="501">
        <v>0</v>
      </c>
      <c r="E48" s="501">
        <v>0</v>
      </c>
      <c r="F48" s="501">
        <v>1</v>
      </c>
      <c r="G48" s="501">
        <v>0</v>
      </c>
      <c r="H48" s="501">
        <v>0</v>
      </c>
      <c r="I48" s="510">
        <v>0</v>
      </c>
      <c r="J48" s="213">
        <v>1</v>
      </c>
      <c r="K48" s="409">
        <v>1</v>
      </c>
      <c r="L48" s="192">
        <v>5</v>
      </c>
      <c r="M48" s="587">
        <v>317</v>
      </c>
      <c r="N48" s="156">
        <v>274</v>
      </c>
      <c r="O48" s="122">
        <v>250</v>
      </c>
      <c r="P48" s="163">
        <v>0</v>
      </c>
      <c r="Q48" s="157">
        <v>0</v>
      </c>
      <c r="R48" s="157">
        <v>0</v>
      </c>
      <c r="S48" s="157">
        <v>9.0909090909090912E-2</v>
      </c>
      <c r="T48" s="157">
        <v>0</v>
      </c>
      <c r="U48" s="157">
        <v>0</v>
      </c>
      <c r="V48" s="158">
        <v>0</v>
      </c>
      <c r="W48" s="447">
        <v>2.7027027027027029E-2</v>
      </c>
      <c r="X48" s="157">
        <v>2.7027027027027029E-2</v>
      </c>
      <c r="Y48" s="158">
        <v>0.13513513513513514</v>
      </c>
      <c r="Z48" s="597">
        <v>0.1</v>
      </c>
      <c r="AA48" s="210">
        <v>0.09</v>
      </c>
      <c r="AB48" s="194">
        <v>0.08</v>
      </c>
      <c r="AC48" s="316"/>
    </row>
    <row r="49" spans="1:35" s="129" customFormat="1" ht="13.7" customHeight="1" x14ac:dyDescent="0.15">
      <c r="A49" s="759">
        <v>11</v>
      </c>
      <c r="B49" s="454">
        <v>44</v>
      </c>
      <c r="C49" s="569">
        <v>0</v>
      </c>
      <c r="D49" s="507">
        <v>0</v>
      </c>
      <c r="E49" s="507">
        <v>0</v>
      </c>
      <c r="F49" s="507">
        <v>0</v>
      </c>
      <c r="G49" s="507">
        <v>1</v>
      </c>
      <c r="H49" s="507">
        <v>0</v>
      </c>
      <c r="I49" s="583">
        <v>0</v>
      </c>
      <c r="J49" s="617">
        <v>1</v>
      </c>
      <c r="K49" s="618">
        <v>2</v>
      </c>
      <c r="L49" s="566">
        <v>2</v>
      </c>
      <c r="M49" s="593">
        <v>321</v>
      </c>
      <c r="N49" s="217">
        <v>271</v>
      </c>
      <c r="O49" s="152">
        <v>325</v>
      </c>
      <c r="P49" s="170">
        <v>0</v>
      </c>
      <c r="Q49" s="171">
        <v>0</v>
      </c>
      <c r="R49" s="171">
        <v>0</v>
      </c>
      <c r="S49" s="171">
        <v>0</v>
      </c>
      <c r="T49" s="171">
        <v>0.25</v>
      </c>
      <c r="U49" s="171">
        <v>0</v>
      </c>
      <c r="V49" s="177">
        <v>0</v>
      </c>
      <c r="W49" s="449">
        <v>2.7027027027027029E-2</v>
      </c>
      <c r="X49" s="171">
        <v>5.4054054054054057E-2</v>
      </c>
      <c r="Y49" s="177">
        <v>5.4054054054054057E-2</v>
      </c>
      <c r="Z49" s="599">
        <v>0.1</v>
      </c>
      <c r="AA49" s="208">
        <v>0.09</v>
      </c>
      <c r="AB49" s="200">
        <v>0.1</v>
      </c>
      <c r="AC49" s="316"/>
    </row>
    <row r="50" spans="1:35" s="129" customFormat="1" ht="13.7" customHeight="1" x14ac:dyDescent="0.15">
      <c r="A50" s="749"/>
      <c r="B50" s="527">
        <v>45</v>
      </c>
      <c r="C50" s="511">
        <v>1</v>
      </c>
      <c r="D50" s="501">
        <v>1</v>
      </c>
      <c r="E50" s="501">
        <v>0</v>
      </c>
      <c r="F50" s="501">
        <v>1</v>
      </c>
      <c r="G50" s="501">
        <v>0</v>
      </c>
      <c r="H50" s="501">
        <v>0</v>
      </c>
      <c r="I50" s="510">
        <v>0</v>
      </c>
      <c r="J50" s="213">
        <v>3</v>
      </c>
      <c r="K50" s="409">
        <v>6</v>
      </c>
      <c r="L50" s="192">
        <v>7</v>
      </c>
      <c r="M50" s="587">
        <v>427</v>
      </c>
      <c r="N50" s="156">
        <v>394</v>
      </c>
      <c r="O50" s="122">
        <v>406</v>
      </c>
      <c r="P50" s="163">
        <v>0.33333333333333331</v>
      </c>
      <c r="Q50" s="157">
        <v>0.16666666666666666</v>
      </c>
      <c r="R50" s="157">
        <v>0</v>
      </c>
      <c r="S50" s="157">
        <v>9.0909090909090912E-2</v>
      </c>
      <c r="T50" s="157">
        <v>0</v>
      </c>
      <c r="U50" s="157">
        <v>0</v>
      </c>
      <c r="V50" s="158">
        <v>0</v>
      </c>
      <c r="W50" s="447">
        <v>8.1081081081081086E-2</v>
      </c>
      <c r="X50" s="157">
        <v>0.16216216216216217</v>
      </c>
      <c r="Y50" s="158">
        <v>0.1891891891891892</v>
      </c>
      <c r="Z50" s="597">
        <v>0.14000000000000001</v>
      </c>
      <c r="AA50" s="210">
        <v>0.13</v>
      </c>
      <c r="AB50" s="194">
        <v>0.13</v>
      </c>
      <c r="AC50" s="316"/>
    </row>
    <row r="51" spans="1:35" s="129" customFormat="1" ht="13.7" customHeight="1" x14ac:dyDescent="0.15">
      <c r="A51" s="749"/>
      <c r="B51" s="527">
        <v>46</v>
      </c>
      <c r="C51" s="511">
        <v>1</v>
      </c>
      <c r="D51" s="501">
        <v>0</v>
      </c>
      <c r="E51" s="501">
        <v>0</v>
      </c>
      <c r="F51" s="501">
        <v>0</v>
      </c>
      <c r="G51" s="501">
        <v>0</v>
      </c>
      <c r="H51" s="501">
        <v>0</v>
      </c>
      <c r="I51" s="510">
        <v>0</v>
      </c>
      <c r="J51" s="213">
        <v>1</v>
      </c>
      <c r="K51" s="409">
        <v>2</v>
      </c>
      <c r="L51" s="192">
        <v>4</v>
      </c>
      <c r="M51" s="587">
        <v>402</v>
      </c>
      <c r="N51" s="156">
        <v>357</v>
      </c>
      <c r="O51" s="122">
        <v>379</v>
      </c>
      <c r="P51" s="163">
        <v>0.33333333333333331</v>
      </c>
      <c r="Q51" s="157">
        <v>0</v>
      </c>
      <c r="R51" s="157">
        <v>0</v>
      </c>
      <c r="S51" s="157">
        <v>0</v>
      </c>
      <c r="T51" s="157">
        <v>0</v>
      </c>
      <c r="U51" s="157">
        <v>0</v>
      </c>
      <c r="V51" s="158">
        <v>0</v>
      </c>
      <c r="W51" s="447">
        <v>2.7027027027027029E-2</v>
      </c>
      <c r="X51" s="157">
        <v>5.4054054054054057E-2</v>
      </c>
      <c r="Y51" s="158">
        <v>0.10810810810810811</v>
      </c>
      <c r="Z51" s="597">
        <v>0.13</v>
      </c>
      <c r="AA51" s="210">
        <v>0.11</v>
      </c>
      <c r="AB51" s="194">
        <v>0.12</v>
      </c>
      <c r="AC51" s="316"/>
    </row>
    <row r="52" spans="1:35" s="129" customFormat="1" ht="13.7" customHeight="1" x14ac:dyDescent="0.15">
      <c r="A52" s="749"/>
      <c r="B52" s="453">
        <v>47</v>
      </c>
      <c r="C52" s="511">
        <v>0</v>
      </c>
      <c r="D52" s="501">
        <v>1</v>
      </c>
      <c r="E52" s="501">
        <v>0</v>
      </c>
      <c r="F52" s="501">
        <v>2</v>
      </c>
      <c r="G52" s="501">
        <v>3</v>
      </c>
      <c r="H52" s="501">
        <v>1</v>
      </c>
      <c r="I52" s="510">
        <v>0</v>
      </c>
      <c r="J52" s="213">
        <v>7</v>
      </c>
      <c r="K52" s="409">
        <v>3</v>
      </c>
      <c r="L52" s="192">
        <v>16</v>
      </c>
      <c r="M52" s="587">
        <v>363</v>
      </c>
      <c r="N52" s="156">
        <v>379</v>
      </c>
      <c r="O52" s="122">
        <v>445</v>
      </c>
      <c r="P52" s="163">
        <v>0</v>
      </c>
      <c r="Q52" s="157">
        <v>0.16666666666666666</v>
      </c>
      <c r="R52" s="157">
        <v>0</v>
      </c>
      <c r="S52" s="157">
        <v>0.18181818181818182</v>
      </c>
      <c r="T52" s="157">
        <v>0.75</v>
      </c>
      <c r="U52" s="157">
        <v>0.25</v>
      </c>
      <c r="V52" s="158">
        <v>0</v>
      </c>
      <c r="W52" s="447">
        <v>0.1891891891891892</v>
      </c>
      <c r="X52" s="157">
        <v>8.1081081081081086E-2</v>
      </c>
      <c r="Y52" s="158">
        <v>0.43243243243243246</v>
      </c>
      <c r="Z52" s="597">
        <v>0.12</v>
      </c>
      <c r="AA52" s="210">
        <v>0.12</v>
      </c>
      <c r="AB52" s="146">
        <v>0.14000000000000001</v>
      </c>
      <c r="AC52" s="316"/>
    </row>
    <row r="53" spans="1:35" s="129" customFormat="1" ht="13.7" customHeight="1" x14ac:dyDescent="0.15">
      <c r="A53" s="750"/>
      <c r="B53" s="452">
        <v>48</v>
      </c>
      <c r="C53" s="588">
        <v>2</v>
      </c>
      <c r="D53" s="504">
        <v>0</v>
      </c>
      <c r="E53" s="504">
        <v>0</v>
      </c>
      <c r="F53" s="504">
        <v>3</v>
      </c>
      <c r="G53" s="504">
        <v>1</v>
      </c>
      <c r="H53" s="504">
        <v>0</v>
      </c>
      <c r="I53" s="509">
        <v>3</v>
      </c>
      <c r="J53" s="616">
        <v>9</v>
      </c>
      <c r="K53" s="412">
        <v>2</v>
      </c>
      <c r="L53" s="578">
        <v>6</v>
      </c>
      <c r="M53" s="592">
        <v>514</v>
      </c>
      <c r="N53" s="159">
        <v>359</v>
      </c>
      <c r="O53" s="136">
        <v>513</v>
      </c>
      <c r="P53" s="167">
        <v>0.66666666666666663</v>
      </c>
      <c r="Q53" s="160">
        <v>0</v>
      </c>
      <c r="R53" s="160">
        <v>0</v>
      </c>
      <c r="S53" s="160">
        <v>0.27272727272727271</v>
      </c>
      <c r="T53" s="160">
        <v>0.25</v>
      </c>
      <c r="U53" s="160">
        <v>0</v>
      </c>
      <c r="V53" s="161">
        <v>0.75</v>
      </c>
      <c r="W53" s="448">
        <v>0.24324324324324326</v>
      </c>
      <c r="X53" s="160">
        <v>5.4054054054054057E-2</v>
      </c>
      <c r="Y53" s="161">
        <v>0.16216216216216217</v>
      </c>
      <c r="Z53" s="598">
        <v>0.16</v>
      </c>
      <c r="AA53" s="216">
        <v>0.11</v>
      </c>
      <c r="AB53" s="148">
        <v>0.16</v>
      </c>
      <c r="AC53" s="316"/>
    </row>
    <row r="54" spans="1:35" s="129" customFormat="1" ht="13.7" customHeight="1" x14ac:dyDescent="0.15">
      <c r="A54" s="798">
        <v>12</v>
      </c>
      <c r="B54" s="453">
        <v>49</v>
      </c>
      <c r="C54" s="511">
        <v>0</v>
      </c>
      <c r="D54" s="511">
        <v>3</v>
      </c>
      <c r="E54" s="501">
        <v>0</v>
      </c>
      <c r="F54" s="501">
        <v>1</v>
      </c>
      <c r="G54" s="501">
        <v>4</v>
      </c>
      <c r="H54" s="501">
        <v>0</v>
      </c>
      <c r="I54" s="510">
        <v>0</v>
      </c>
      <c r="J54" s="213">
        <v>8</v>
      </c>
      <c r="K54" s="409">
        <v>8</v>
      </c>
      <c r="L54" s="192">
        <v>6</v>
      </c>
      <c r="M54" s="587">
        <v>431</v>
      </c>
      <c r="N54" s="156">
        <v>358</v>
      </c>
      <c r="O54" s="122">
        <v>452</v>
      </c>
      <c r="P54" s="163">
        <v>0</v>
      </c>
      <c r="Q54" s="157">
        <v>0.5</v>
      </c>
      <c r="R54" s="157">
        <v>0</v>
      </c>
      <c r="S54" s="157">
        <v>9.0909090909090912E-2</v>
      </c>
      <c r="T54" s="157">
        <v>1</v>
      </c>
      <c r="U54" s="157">
        <v>0</v>
      </c>
      <c r="V54" s="158">
        <v>0</v>
      </c>
      <c r="W54" s="447">
        <v>0.21621621621621623</v>
      </c>
      <c r="X54" s="157">
        <v>0.21621621621621623</v>
      </c>
      <c r="Y54" s="158">
        <v>0.16216216216216217</v>
      </c>
      <c r="Z54" s="597">
        <v>0.14000000000000001</v>
      </c>
      <c r="AA54" s="210">
        <v>0.11</v>
      </c>
      <c r="AB54" s="194">
        <v>0.14000000000000001</v>
      </c>
      <c r="AC54" s="316"/>
    </row>
    <row r="55" spans="1:35" s="129" customFormat="1" ht="13.7" customHeight="1" x14ac:dyDescent="0.15">
      <c r="A55" s="798"/>
      <c r="B55" s="453">
        <v>50</v>
      </c>
      <c r="C55" s="511">
        <v>0</v>
      </c>
      <c r="D55" s="501">
        <v>0</v>
      </c>
      <c r="E55" s="501">
        <v>0</v>
      </c>
      <c r="F55" s="501">
        <v>0</v>
      </c>
      <c r="G55" s="501">
        <v>0</v>
      </c>
      <c r="H55" s="501">
        <v>1</v>
      </c>
      <c r="I55" s="510">
        <v>2</v>
      </c>
      <c r="J55" s="213">
        <v>3</v>
      </c>
      <c r="K55" s="409">
        <v>0</v>
      </c>
      <c r="L55" s="192">
        <v>8</v>
      </c>
      <c r="M55" s="587">
        <v>560</v>
      </c>
      <c r="N55" s="156">
        <v>338</v>
      </c>
      <c r="O55" s="122">
        <v>561</v>
      </c>
      <c r="P55" s="163">
        <v>0</v>
      </c>
      <c r="Q55" s="157">
        <v>0</v>
      </c>
      <c r="R55" s="157">
        <v>0</v>
      </c>
      <c r="S55" s="157">
        <v>0</v>
      </c>
      <c r="T55" s="157">
        <v>0</v>
      </c>
      <c r="U55" s="157">
        <v>0.25</v>
      </c>
      <c r="V55" s="158">
        <v>0.5</v>
      </c>
      <c r="W55" s="447">
        <v>8.1081081081081086E-2</v>
      </c>
      <c r="X55" s="157">
        <v>0</v>
      </c>
      <c r="Y55" s="158">
        <v>0.21621621621621623</v>
      </c>
      <c r="Z55" s="597">
        <v>0.18</v>
      </c>
      <c r="AA55" s="210">
        <v>0.11</v>
      </c>
      <c r="AB55" s="194">
        <v>0.18</v>
      </c>
      <c r="AC55" s="316"/>
      <c r="AI55" s="584"/>
    </row>
    <row r="56" spans="1:35" s="129" customFormat="1" ht="13.5" customHeight="1" x14ac:dyDescent="0.15">
      <c r="A56" s="798"/>
      <c r="B56" s="453">
        <v>51</v>
      </c>
      <c r="C56" s="511">
        <v>2</v>
      </c>
      <c r="D56" s="501">
        <v>4</v>
      </c>
      <c r="E56" s="501">
        <v>0</v>
      </c>
      <c r="F56" s="501">
        <v>1</v>
      </c>
      <c r="G56" s="501">
        <v>0</v>
      </c>
      <c r="H56" s="501">
        <v>0</v>
      </c>
      <c r="I56" s="510">
        <v>0</v>
      </c>
      <c r="J56" s="213">
        <v>7</v>
      </c>
      <c r="K56" s="409">
        <v>3</v>
      </c>
      <c r="L56" s="192">
        <v>10</v>
      </c>
      <c r="M56" s="587">
        <v>520</v>
      </c>
      <c r="N56" s="156">
        <v>323</v>
      </c>
      <c r="O56" s="122">
        <v>501</v>
      </c>
      <c r="P56" s="163">
        <v>0.66666666666666663</v>
      </c>
      <c r="Q56" s="157">
        <v>0.66666666666666663</v>
      </c>
      <c r="R56" s="157">
        <v>0</v>
      </c>
      <c r="S56" s="157">
        <v>9.0909090909090912E-2</v>
      </c>
      <c r="T56" s="157">
        <v>0</v>
      </c>
      <c r="U56" s="157">
        <v>0</v>
      </c>
      <c r="V56" s="158">
        <v>0</v>
      </c>
      <c r="W56" s="447">
        <v>0.1891891891891892</v>
      </c>
      <c r="X56" s="157">
        <v>8.1081081081081086E-2</v>
      </c>
      <c r="Y56" s="158">
        <v>0.27027027027027029</v>
      </c>
      <c r="Z56" s="597">
        <v>0.17</v>
      </c>
      <c r="AA56" s="210">
        <v>0.1</v>
      </c>
      <c r="AB56" s="194">
        <v>0.16</v>
      </c>
      <c r="AC56" s="316"/>
    </row>
    <row r="57" spans="1:35" s="129" customFormat="1" ht="13.5" customHeight="1" x14ac:dyDescent="0.15">
      <c r="A57" s="799"/>
      <c r="B57" s="453">
        <v>52</v>
      </c>
      <c r="C57" s="511">
        <v>0</v>
      </c>
      <c r="D57" s="501">
        <v>0</v>
      </c>
      <c r="E57" s="501">
        <v>0</v>
      </c>
      <c r="F57" s="501">
        <v>2</v>
      </c>
      <c r="G57" s="501">
        <v>1</v>
      </c>
      <c r="H57" s="501">
        <v>1</v>
      </c>
      <c r="I57" s="510">
        <v>2</v>
      </c>
      <c r="J57" s="213">
        <v>6</v>
      </c>
      <c r="K57" s="409">
        <v>2</v>
      </c>
      <c r="L57" s="192">
        <v>1</v>
      </c>
      <c r="M57" s="587">
        <v>483</v>
      </c>
      <c r="N57" s="156">
        <v>217</v>
      </c>
      <c r="O57" s="122">
        <v>298</v>
      </c>
      <c r="P57" s="163">
        <v>0</v>
      </c>
      <c r="Q57" s="157">
        <v>0</v>
      </c>
      <c r="R57" s="157">
        <v>0</v>
      </c>
      <c r="S57" s="157">
        <v>0.18181818181818182</v>
      </c>
      <c r="T57" s="157">
        <v>0.25</v>
      </c>
      <c r="U57" s="157">
        <v>0.25</v>
      </c>
      <c r="V57" s="158">
        <v>0.5</v>
      </c>
      <c r="W57" s="447">
        <v>0.16216216216216217</v>
      </c>
      <c r="X57" s="157">
        <v>5.4054054054054057E-2</v>
      </c>
      <c r="Y57" s="158">
        <v>2.7027027027027029E-2</v>
      </c>
      <c r="Z57" s="597">
        <v>0.16</v>
      </c>
      <c r="AA57" s="210">
        <v>7.0000000000000007E-2</v>
      </c>
      <c r="AB57" s="708">
        <v>0.1</v>
      </c>
      <c r="AC57" s="316"/>
    </row>
    <row r="58" spans="1:35" s="129" customFormat="1" ht="15.95" customHeight="1" x14ac:dyDescent="0.15">
      <c r="A58" s="721" t="s">
        <v>20</v>
      </c>
      <c r="B58" s="722"/>
      <c r="C58" s="571">
        <v>10</v>
      </c>
      <c r="D58" s="179">
        <v>33</v>
      </c>
      <c r="E58" s="179">
        <v>5</v>
      </c>
      <c r="F58" s="179">
        <v>49</v>
      </c>
      <c r="G58" s="179">
        <v>17</v>
      </c>
      <c r="H58" s="179">
        <v>8</v>
      </c>
      <c r="I58" s="180">
        <v>24</v>
      </c>
      <c r="J58" s="417">
        <v>146</v>
      </c>
      <c r="K58" s="95">
        <v>145</v>
      </c>
      <c r="L58" s="179">
        <v>196</v>
      </c>
      <c r="M58" s="93">
        <v>16262</v>
      </c>
      <c r="N58" s="8">
        <v>12511</v>
      </c>
      <c r="O58" s="8">
        <v>17782</v>
      </c>
      <c r="P58" s="220">
        <v>3.333333333333333</v>
      </c>
      <c r="Q58" s="10">
        <v>5.5</v>
      </c>
      <c r="R58" s="10">
        <v>1</v>
      </c>
      <c r="S58" s="10">
        <v>4.4545454545454533</v>
      </c>
      <c r="T58" s="10">
        <v>4.25</v>
      </c>
      <c r="U58" s="10">
        <v>2</v>
      </c>
      <c r="V58" s="10">
        <v>6</v>
      </c>
      <c r="W58" s="419">
        <v>3.9466966966966974</v>
      </c>
      <c r="X58" s="10">
        <v>3.9294294294294296</v>
      </c>
      <c r="Y58" s="44">
        <v>5.2972972972972974</v>
      </c>
      <c r="Z58" s="481">
        <v>5.18</v>
      </c>
      <c r="AA58" s="66">
        <v>3.98</v>
      </c>
      <c r="AB58" s="201">
        <v>5.64</v>
      </c>
    </row>
    <row r="59" spans="1:35" s="203" customFormat="1" ht="13.7" customHeight="1" x14ac:dyDescent="0.15">
      <c r="B59" s="242"/>
      <c r="C59" s="202"/>
      <c r="D59" s="202"/>
      <c r="E59" s="202"/>
      <c r="F59" s="202"/>
      <c r="G59" s="202"/>
      <c r="H59" s="202"/>
      <c r="I59" s="202"/>
      <c r="J59" s="241"/>
      <c r="K59" s="202"/>
      <c r="M59" s="241"/>
      <c r="N59" s="4"/>
      <c r="O59" s="59"/>
      <c r="P59" s="4"/>
      <c r="Q59" s="241"/>
      <c r="R59" s="59"/>
      <c r="S59" s="59"/>
      <c r="T59" s="59"/>
      <c r="U59" s="59"/>
      <c r="V59" s="59"/>
      <c r="W59" s="59"/>
      <c r="X59" s="59"/>
      <c r="Y59" s="59"/>
      <c r="Z59" s="59"/>
      <c r="AA59" s="202"/>
      <c r="AB59" s="202"/>
    </row>
    <row r="60" spans="1:35" ht="12" x14ac:dyDescent="0.15">
      <c r="J60" s="4"/>
    </row>
  </sheetData>
  <mergeCells count="33">
    <mergeCell ref="A45:A48"/>
    <mergeCell ref="A58:B58"/>
    <mergeCell ref="A54:A57"/>
    <mergeCell ref="A49:A53"/>
    <mergeCell ref="A36:A40"/>
    <mergeCell ref="A41:A44"/>
    <mergeCell ref="A27:A31"/>
    <mergeCell ref="A32:A35"/>
    <mergeCell ref="X4:X5"/>
    <mergeCell ref="J4:J5"/>
    <mergeCell ref="A23:A26"/>
    <mergeCell ref="A10:A13"/>
    <mergeCell ref="A6:A9"/>
    <mergeCell ref="A14:A18"/>
    <mergeCell ref="A19:A22"/>
    <mergeCell ref="C2:O2"/>
    <mergeCell ref="P2:AB2"/>
    <mergeCell ref="C3:I3"/>
    <mergeCell ref="J3:L3"/>
    <mergeCell ref="P3:V3"/>
    <mergeCell ref="W3:Y3"/>
    <mergeCell ref="Z3:AB3"/>
    <mergeCell ref="M3:O3"/>
    <mergeCell ref="Y4:Y5"/>
    <mergeCell ref="AA4:AA5"/>
    <mergeCell ref="AB4:AB5"/>
    <mergeCell ref="Z4:Z5"/>
    <mergeCell ref="K4:K5"/>
    <mergeCell ref="L4:L5"/>
    <mergeCell ref="N4:N5"/>
    <mergeCell ref="O4:O5"/>
    <mergeCell ref="M4:M5"/>
    <mergeCell ref="W4:W5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67" orientation="landscape" horizontalDpi="1200" verticalDpi="1200" r:id="rId1"/>
  <headerFooter alignWithMargins="0"/>
  <ignoredErrors>
    <ignoredError sqref="K4:W5 J4 X4:Y5 AA4:AB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2D3C0-E0AC-4002-A44C-461988E0EC49}">
  <sheetPr codeName="Sheet6">
    <pageSetUpPr fitToPage="1"/>
  </sheetPr>
  <dimension ref="A1:AF61"/>
  <sheetViews>
    <sheetView showGridLines="0" showZeros="0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.625" style="58" customWidth="1"/>
    <col min="2" max="2" width="4.625" style="56" customWidth="1"/>
    <col min="3" max="9" width="6.75" style="5" customWidth="1"/>
    <col min="10" max="12" width="7.375" style="5" customWidth="1"/>
    <col min="13" max="13" width="8.875" style="5" customWidth="1"/>
    <col min="14" max="15" width="8.75" style="5" customWidth="1"/>
    <col min="16" max="22" width="7.75" style="5" customWidth="1"/>
    <col min="23" max="28" width="7.875" style="5" customWidth="1"/>
    <col min="29" max="29" width="9.125" style="58" bestFit="1" customWidth="1"/>
    <col min="30" max="30" width="9.625" style="58" bestFit="1" customWidth="1"/>
    <col min="31" max="32" width="9.125" style="58" bestFit="1" customWidth="1"/>
    <col min="33" max="16384" width="9" style="58"/>
  </cols>
  <sheetData>
    <row r="1" spans="1:32" s="54" customFormat="1" ht="24.95" customHeight="1" x14ac:dyDescent="0.15">
      <c r="A1" s="12" t="s">
        <v>68</v>
      </c>
      <c r="B1" s="23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2" s="104" customFormat="1" ht="18" customHeight="1" x14ac:dyDescent="0.15">
      <c r="A2" s="103"/>
      <c r="B2" s="238"/>
      <c r="C2" s="723" t="s">
        <v>16</v>
      </c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37"/>
      <c r="P2" s="726" t="s">
        <v>46</v>
      </c>
      <c r="Q2" s="737"/>
      <c r="R2" s="737"/>
      <c r="S2" s="737"/>
      <c r="T2" s="737"/>
      <c r="U2" s="737"/>
      <c r="V2" s="737"/>
      <c r="W2" s="737"/>
      <c r="X2" s="737"/>
      <c r="Y2" s="737"/>
      <c r="Z2" s="737"/>
      <c r="AA2" s="737"/>
      <c r="AB2" s="738"/>
      <c r="AC2" s="313"/>
    </row>
    <row r="3" spans="1:32" s="104" customFormat="1" ht="18" customHeight="1" x14ac:dyDescent="0.15">
      <c r="A3" s="105"/>
      <c r="B3" s="240"/>
      <c r="C3" s="760" t="str">
        <f>'インフルエンザ【22_23シーズン】36-'!C3</f>
        <v>2022/2023シーズン　保健所別</v>
      </c>
      <c r="D3" s="761"/>
      <c r="E3" s="761"/>
      <c r="F3" s="761"/>
      <c r="G3" s="761"/>
      <c r="H3" s="761"/>
      <c r="I3" s="761"/>
      <c r="J3" s="728" t="s">
        <v>13</v>
      </c>
      <c r="K3" s="739"/>
      <c r="L3" s="739"/>
      <c r="M3" s="731" t="s">
        <v>19</v>
      </c>
      <c r="N3" s="732"/>
      <c r="O3" s="775"/>
      <c r="P3" s="772" t="str">
        <f>'インフルエンザ【22_23シーズン】36-'!C3</f>
        <v>2022/2023シーズン　保健所別</v>
      </c>
      <c r="Q3" s="735"/>
      <c r="R3" s="735"/>
      <c r="S3" s="735"/>
      <c r="T3" s="735"/>
      <c r="U3" s="735"/>
      <c r="V3" s="736"/>
      <c r="W3" s="773" t="s">
        <v>17</v>
      </c>
      <c r="X3" s="774"/>
      <c r="Y3" s="774"/>
      <c r="Z3" s="743" t="s">
        <v>18</v>
      </c>
      <c r="AA3" s="744"/>
      <c r="AB3" s="745"/>
      <c r="AC3" s="313"/>
    </row>
    <row r="4" spans="1:32" s="104" customFormat="1" ht="6.95" customHeight="1" x14ac:dyDescent="0.15">
      <c r="A4" s="105"/>
      <c r="B4" s="240"/>
      <c r="C4" s="106"/>
      <c r="D4" s="107"/>
      <c r="E4" s="107"/>
      <c r="F4" s="107"/>
      <c r="G4" s="107"/>
      <c r="H4" s="107"/>
      <c r="I4" s="108"/>
      <c r="J4" s="755" t="str">
        <f>'インフルエンザ【22_23シーズン】36-'!J4:J5</f>
        <v>2022
／
2023</v>
      </c>
      <c r="K4" s="768" t="str">
        <f>'インフルエンザ【22_23シーズン】36-'!K4:K5</f>
        <v>2021
／
2022</v>
      </c>
      <c r="L4" s="751" t="str">
        <f>'インフルエンザ【22_23シーズン】36-'!L4:L5</f>
        <v>2020
／
2021</v>
      </c>
      <c r="M4" s="753" t="str">
        <f>'インフルエンザ【22_23シーズン】36-'!M4:M5</f>
        <v>2022
／
2023</v>
      </c>
      <c r="N4" s="757" t="str">
        <f>'インフルエンザ【22_23シーズン】36-'!N4:N5</f>
        <v>2021
／
2022</v>
      </c>
      <c r="O4" s="770" t="str">
        <f>'インフルエンザ【22_23シーズン】36-'!O4:O5</f>
        <v>2020
／
2021</v>
      </c>
      <c r="P4" s="245"/>
      <c r="Q4" s="72"/>
      <c r="R4" s="72"/>
      <c r="S4" s="72"/>
      <c r="T4" s="72"/>
      <c r="U4" s="72"/>
      <c r="V4" s="71"/>
      <c r="W4" s="755" t="str">
        <f>'インフルエンザ【22_23シーズン】36-'!W4:W5</f>
        <v>2022
／
2023</v>
      </c>
      <c r="X4" s="757" t="str">
        <f>'インフルエンザ【22_23シーズン】36-'!X4:X5</f>
        <v>2021
／
2022</v>
      </c>
      <c r="Y4" s="776" t="str">
        <f>'インフルエンザ【22_23シーズン】36-'!Y4:Y5</f>
        <v>2020
／
2021</v>
      </c>
      <c r="Z4" s="753" t="str">
        <f>'インフルエンザ【22_23シーズン】36-'!Z4:Z5</f>
        <v>2022
／
2023</v>
      </c>
      <c r="AA4" s="768" t="str">
        <f>'インフルエンザ【22_23シーズン】36-'!AA4:AA5</f>
        <v>2021
／
2022</v>
      </c>
      <c r="AB4" s="751" t="str">
        <f>'インフルエンザ【22_23シーズン】36-'!AB4:AB5</f>
        <v>2020
／
2021</v>
      </c>
      <c r="AC4" s="313"/>
    </row>
    <row r="5" spans="1:32" s="116" customFormat="1" ht="62.1" customHeight="1" x14ac:dyDescent="0.2">
      <c r="A5" s="110" t="s">
        <v>14</v>
      </c>
      <c r="B5" s="247" t="s">
        <v>15</v>
      </c>
      <c r="C5" s="111" t="s">
        <v>40</v>
      </c>
      <c r="D5" s="112" t="s">
        <v>41</v>
      </c>
      <c r="E5" s="112" t="s">
        <v>42</v>
      </c>
      <c r="F5" s="112" t="s">
        <v>12</v>
      </c>
      <c r="G5" s="112" t="s">
        <v>51</v>
      </c>
      <c r="H5" s="112" t="s">
        <v>43</v>
      </c>
      <c r="I5" s="113" t="s">
        <v>44</v>
      </c>
      <c r="J5" s="756"/>
      <c r="K5" s="769"/>
      <c r="L5" s="752"/>
      <c r="M5" s="754"/>
      <c r="N5" s="758"/>
      <c r="O5" s="771"/>
      <c r="P5" s="250" t="s">
        <v>40</v>
      </c>
      <c r="Q5" s="57" t="s">
        <v>41</v>
      </c>
      <c r="R5" s="57" t="s">
        <v>42</v>
      </c>
      <c r="S5" s="57" t="s">
        <v>12</v>
      </c>
      <c r="T5" s="57" t="s">
        <v>51</v>
      </c>
      <c r="U5" s="57" t="s">
        <v>43</v>
      </c>
      <c r="V5" s="249" t="s">
        <v>44</v>
      </c>
      <c r="W5" s="756"/>
      <c r="X5" s="758"/>
      <c r="Y5" s="777"/>
      <c r="Z5" s="754"/>
      <c r="AA5" s="769"/>
      <c r="AB5" s="752"/>
      <c r="AC5" s="314"/>
    </row>
    <row r="6" spans="1:32" s="129" customFormat="1" ht="13.7" customHeight="1" x14ac:dyDescent="0.2">
      <c r="A6" s="748">
        <v>9</v>
      </c>
      <c r="B6" s="467">
        <v>36</v>
      </c>
      <c r="C6" s="500">
        <v>0</v>
      </c>
      <c r="D6" s="501">
        <v>0</v>
      </c>
      <c r="E6" s="501">
        <v>0</v>
      </c>
      <c r="F6" s="501">
        <v>1</v>
      </c>
      <c r="G6" s="501">
        <v>0</v>
      </c>
      <c r="H6" s="501">
        <v>0</v>
      </c>
      <c r="I6" s="502">
        <v>0</v>
      </c>
      <c r="J6" s="64">
        <v>1</v>
      </c>
      <c r="K6" s="580">
        <v>1</v>
      </c>
      <c r="L6" s="118">
        <v>3</v>
      </c>
      <c r="M6" s="587">
        <v>160</v>
      </c>
      <c r="N6" s="156">
        <v>222</v>
      </c>
      <c r="O6" s="122">
        <v>302</v>
      </c>
      <c r="P6" s="170">
        <v>0</v>
      </c>
      <c r="Q6" s="157">
        <v>0</v>
      </c>
      <c r="R6" s="157">
        <v>0</v>
      </c>
      <c r="S6" s="157">
        <v>9.0909090909090912E-2</v>
      </c>
      <c r="T6" s="157">
        <v>0</v>
      </c>
      <c r="U6" s="157">
        <v>0</v>
      </c>
      <c r="V6" s="158">
        <v>0</v>
      </c>
      <c r="W6" s="165">
        <v>2.7027027027027029E-2</v>
      </c>
      <c r="X6" s="608">
        <v>2.7027027027027029E-2</v>
      </c>
      <c r="Y6" s="157">
        <v>8.1081081081081086E-2</v>
      </c>
      <c r="Z6" s="597">
        <v>0.05</v>
      </c>
      <c r="AA6" s="210">
        <v>7.0000000000000007E-2</v>
      </c>
      <c r="AB6" s="197">
        <v>0.1</v>
      </c>
      <c r="AC6" s="315"/>
      <c r="AF6" s="130"/>
    </row>
    <row r="7" spans="1:32" s="129" customFormat="1" ht="13.5" customHeight="1" x14ac:dyDescent="0.2">
      <c r="A7" s="749"/>
      <c r="B7" s="445">
        <v>37</v>
      </c>
      <c r="C7" s="500">
        <v>0</v>
      </c>
      <c r="D7" s="501">
        <v>1</v>
      </c>
      <c r="E7" s="501">
        <v>0</v>
      </c>
      <c r="F7" s="501">
        <v>1</v>
      </c>
      <c r="G7" s="501">
        <v>1</v>
      </c>
      <c r="H7" s="501">
        <v>0</v>
      </c>
      <c r="I7" s="502">
        <v>0</v>
      </c>
      <c r="J7" s="408">
        <v>3</v>
      </c>
      <c r="K7" s="580">
        <v>2</v>
      </c>
      <c r="L7" s="118">
        <v>6</v>
      </c>
      <c r="M7" s="587">
        <v>213</v>
      </c>
      <c r="N7" s="156">
        <v>267</v>
      </c>
      <c r="O7" s="122">
        <v>336</v>
      </c>
      <c r="P7" s="163">
        <v>0</v>
      </c>
      <c r="Q7" s="157">
        <v>0.16666666666666666</v>
      </c>
      <c r="R7" s="157">
        <v>0</v>
      </c>
      <c r="S7" s="157">
        <v>9.0909090909090912E-2</v>
      </c>
      <c r="T7" s="157">
        <v>0.25</v>
      </c>
      <c r="U7" s="157">
        <v>0</v>
      </c>
      <c r="V7" s="158">
        <v>0</v>
      </c>
      <c r="W7" s="165">
        <v>8.1081081081081086E-2</v>
      </c>
      <c r="X7" s="608">
        <v>5.4054054054054057E-2</v>
      </c>
      <c r="Y7" s="158">
        <v>0.16216216216216217</v>
      </c>
      <c r="Z7" s="597">
        <v>7.0000000000000007E-2</v>
      </c>
      <c r="AA7" s="210">
        <v>0.08</v>
      </c>
      <c r="AB7" s="197">
        <v>0.11</v>
      </c>
      <c r="AC7" s="315"/>
      <c r="AF7" s="130"/>
    </row>
    <row r="8" spans="1:32" s="129" customFormat="1" ht="13.7" customHeight="1" x14ac:dyDescent="0.2">
      <c r="A8" s="749"/>
      <c r="B8" s="445">
        <v>38</v>
      </c>
      <c r="C8" s="500">
        <v>0</v>
      </c>
      <c r="D8" s="501">
        <v>0</v>
      </c>
      <c r="E8" s="501">
        <v>0</v>
      </c>
      <c r="F8" s="501">
        <v>0</v>
      </c>
      <c r="G8" s="501">
        <v>0</v>
      </c>
      <c r="H8" s="501">
        <v>1</v>
      </c>
      <c r="I8" s="502">
        <v>1</v>
      </c>
      <c r="J8" s="408">
        <v>2</v>
      </c>
      <c r="K8" s="580">
        <v>1</v>
      </c>
      <c r="L8" s="118">
        <v>2</v>
      </c>
      <c r="M8" s="587">
        <v>138</v>
      </c>
      <c r="N8" s="156">
        <v>255</v>
      </c>
      <c r="O8" s="122">
        <v>387</v>
      </c>
      <c r="P8" s="163">
        <v>0</v>
      </c>
      <c r="Q8" s="157">
        <v>0</v>
      </c>
      <c r="R8" s="157">
        <v>0</v>
      </c>
      <c r="S8" s="157">
        <v>0</v>
      </c>
      <c r="T8" s="157">
        <v>0</v>
      </c>
      <c r="U8" s="157">
        <v>0.25</v>
      </c>
      <c r="V8" s="158">
        <v>0.25</v>
      </c>
      <c r="W8" s="165">
        <v>5.4054054054054057E-2</v>
      </c>
      <c r="X8" s="608">
        <v>2.7027027027027029E-2</v>
      </c>
      <c r="Y8" s="157">
        <v>5.4054054054054057E-2</v>
      </c>
      <c r="Z8" s="597">
        <v>0.04</v>
      </c>
      <c r="AA8" s="210">
        <v>0.08</v>
      </c>
      <c r="AB8" s="197">
        <v>0.12</v>
      </c>
      <c r="AC8" s="315"/>
      <c r="AF8" s="130"/>
    </row>
    <row r="9" spans="1:32" s="129" customFormat="1" ht="13.7" customHeight="1" x14ac:dyDescent="0.2">
      <c r="A9" s="750"/>
      <c r="B9" s="441">
        <v>39</v>
      </c>
      <c r="C9" s="503">
        <v>0</v>
      </c>
      <c r="D9" s="504">
        <v>0</v>
      </c>
      <c r="E9" s="504">
        <v>0</v>
      </c>
      <c r="F9" s="504">
        <v>1</v>
      </c>
      <c r="G9" s="504">
        <v>0</v>
      </c>
      <c r="H9" s="504">
        <v>0</v>
      </c>
      <c r="I9" s="505">
        <v>2</v>
      </c>
      <c r="J9" s="411">
        <v>3</v>
      </c>
      <c r="K9" s="581">
        <v>2</v>
      </c>
      <c r="L9" s="133">
        <v>2</v>
      </c>
      <c r="M9" s="592">
        <v>192</v>
      </c>
      <c r="N9" s="159">
        <v>275</v>
      </c>
      <c r="O9" s="136">
        <v>361</v>
      </c>
      <c r="P9" s="163">
        <v>0</v>
      </c>
      <c r="Q9" s="157">
        <v>0</v>
      </c>
      <c r="R9" s="157">
        <v>0</v>
      </c>
      <c r="S9" s="157">
        <v>9.0909090909090912E-2</v>
      </c>
      <c r="T9" s="157">
        <v>0</v>
      </c>
      <c r="U9" s="157">
        <v>0</v>
      </c>
      <c r="V9" s="158">
        <v>0.5</v>
      </c>
      <c r="W9" s="169">
        <v>8.1081081081081086E-2</v>
      </c>
      <c r="X9" s="609">
        <v>5.4054054054054057E-2</v>
      </c>
      <c r="Y9" s="160">
        <v>5.4054054054054057E-2</v>
      </c>
      <c r="Z9" s="598">
        <v>0.06</v>
      </c>
      <c r="AA9" s="216">
        <v>0.09</v>
      </c>
      <c r="AB9" s="199">
        <v>0.11</v>
      </c>
      <c r="AC9" s="315"/>
    </row>
    <row r="10" spans="1:32" s="130" customFormat="1" ht="13.7" customHeight="1" x14ac:dyDescent="0.2">
      <c r="A10" s="762">
        <v>10</v>
      </c>
      <c r="B10" s="468">
        <v>40</v>
      </c>
      <c r="C10" s="506">
        <v>0</v>
      </c>
      <c r="D10" s="507">
        <v>0</v>
      </c>
      <c r="E10" s="507">
        <v>0</v>
      </c>
      <c r="F10" s="507">
        <v>0</v>
      </c>
      <c r="G10" s="507">
        <v>0</v>
      </c>
      <c r="H10" s="507">
        <v>0</v>
      </c>
      <c r="I10" s="508">
        <v>0</v>
      </c>
      <c r="J10" s="416">
        <v>0</v>
      </c>
      <c r="K10" s="582">
        <v>2</v>
      </c>
      <c r="L10" s="149">
        <v>5</v>
      </c>
      <c r="M10" s="593">
        <v>190</v>
      </c>
      <c r="N10" s="217">
        <v>247</v>
      </c>
      <c r="O10" s="152">
        <v>394</v>
      </c>
      <c r="P10" s="170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7">
        <v>0</v>
      </c>
      <c r="W10" s="165">
        <v>0</v>
      </c>
      <c r="X10" s="610">
        <v>5.4054054054054057E-2</v>
      </c>
      <c r="Y10" s="171">
        <v>0.13513513513513514</v>
      </c>
      <c r="Z10" s="599">
        <v>0.06</v>
      </c>
      <c r="AA10" s="208">
        <v>0.08</v>
      </c>
      <c r="AB10" s="235">
        <v>0.12</v>
      </c>
      <c r="AC10" s="315"/>
    </row>
    <row r="11" spans="1:32" s="130" customFormat="1" ht="13.7" customHeight="1" x14ac:dyDescent="0.2">
      <c r="A11" s="763"/>
      <c r="B11" s="443">
        <v>41</v>
      </c>
      <c r="C11" s="500">
        <v>0</v>
      </c>
      <c r="D11" s="501">
        <v>0</v>
      </c>
      <c r="E11" s="501">
        <v>0</v>
      </c>
      <c r="F11" s="501">
        <v>0</v>
      </c>
      <c r="G11" s="501">
        <v>0</v>
      </c>
      <c r="H11" s="501">
        <v>0</v>
      </c>
      <c r="I11" s="502">
        <v>0</v>
      </c>
      <c r="J11" s="408">
        <v>0</v>
      </c>
      <c r="K11" s="580">
        <v>6</v>
      </c>
      <c r="L11" s="142">
        <v>2</v>
      </c>
      <c r="M11" s="587">
        <v>183</v>
      </c>
      <c r="N11" s="156">
        <v>275</v>
      </c>
      <c r="O11" s="122">
        <v>376</v>
      </c>
      <c r="P11" s="163">
        <v>0</v>
      </c>
      <c r="Q11" s="157">
        <v>0</v>
      </c>
      <c r="R11" s="157">
        <v>0</v>
      </c>
      <c r="S11" s="157">
        <v>0</v>
      </c>
      <c r="T11" s="157">
        <v>0</v>
      </c>
      <c r="U11" s="157">
        <v>0</v>
      </c>
      <c r="V11" s="158">
        <v>0</v>
      </c>
      <c r="W11" s="165">
        <v>0</v>
      </c>
      <c r="X11" s="608">
        <v>0.16216216216216217</v>
      </c>
      <c r="Y11" s="157">
        <v>5.4054054054054057E-2</v>
      </c>
      <c r="Z11" s="597">
        <v>0.06</v>
      </c>
      <c r="AA11" s="210">
        <v>0.09</v>
      </c>
      <c r="AB11" s="197">
        <v>0.12</v>
      </c>
      <c r="AC11" s="315"/>
    </row>
    <row r="12" spans="1:32" s="130" customFormat="1" ht="13.7" customHeight="1" x14ac:dyDescent="0.2">
      <c r="A12" s="763"/>
      <c r="B12" s="443">
        <v>42</v>
      </c>
      <c r="C12" s="500">
        <v>0</v>
      </c>
      <c r="D12" s="501">
        <v>0</v>
      </c>
      <c r="E12" s="501">
        <v>0</v>
      </c>
      <c r="F12" s="501">
        <v>0</v>
      </c>
      <c r="G12" s="501">
        <v>1</v>
      </c>
      <c r="H12" s="501">
        <v>0</v>
      </c>
      <c r="I12" s="502">
        <v>0</v>
      </c>
      <c r="J12" s="408">
        <v>1</v>
      </c>
      <c r="K12" s="580">
        <v>4</v>
      </c>
      <c r="L12" s="142">
        <v>7</v>
      </c>
      <c r="M12" s="587">
        <v>236</v>
      </c>
      <c r="N12" s="156">
        <v>235</v>
      </c>
      <c r="O12" s="122">
        <v>435</v>
      </c>
      <c r="P12" s="163">
        <v>0</v>
      </c>
      <c r="Q12" s="157">
        <v>0</v>
      </c>
      <c r="R12" s="157">
        <v>0</v>
      </c>
      <c r="S12" s="157">
        <v>0</v>
      </c>
      <c r="T12" s="157">
        <v>0.25</v>
      </c>
      <c r="U12" s="157">
        <v>0</v>
      </c>
      <c r="V12" s="158">
        <v>0</v>
      </c>
      <c r="W12" s="165">
        <v>2.7027027027027029E-2</v>
      </c>
      <c r="X12" s="608">
        <v>0.10810810810810811</v>
      </c>
      <c r="Y12" s="157">
        <v>0.1891891891891892</v>
      </c>
      <c r="Z12" s="597">
        <v>0.08</v>
      </c>
      <c r="AA12" s="210">
        <v>7.0000000000000007E-2</v>
      </c>
      <c r="AB12" s="197">
        <v>0.14000000000000001</v>
      </c>
      <c r="AC12" s="315"/>
    </row>
    <row r="13" spans="1:32" s="130" customFormat="1" ht="13.7" customHeight="1" x14ac:dyDescent="0.2">
      <c r="A13" s="764"/>
      <c r="B13" s="469">
        <v>43</v>
      </c>
      <c r="C13" s="500">
        <v>0</v>
      </c>
      <c r="D13" s="501">
        <v>0</v>
      </c>
      <c r="E13" s="501">
        <v>0</v>
      </c>
      <c r="F13" s="501">
        <v>1</v>
      </c>
      <c r="G13" s="501">
        <v>0</v>
      </c>
      <c r="H13" s="501">
        <v>0</v>
      </c>
      <c r="I13" s="502">
        <v>0</v>
      </c>
      <c r="J13" s="411">
        <v>1</v>
      </c>
      <c r="K13" s="581">
        <v>5</v>
      </c>
      <c r="L13" s="414">
        <v>3</v>
      </c>
      <c r="M13" s="592">
        <v>274</v>
      </c>
      <c r="N13" s="159">
        <v>250</v>
      </c>
      <c r="O13" s="136">
        <v>481</v>
      </c>
      <c r="P13" s="167">
        <v>0</v>
      </c>
      <c r="Q13" s="160">
        <v>0</v>
      </c>
      <c r="R13" s="160">
        <v>0</v>
      </c>
      <c r="S13" s="160">
        <v>9.0909090909090912E-2</v>
      </c>
      <c r="T13" s="160">
        <v>0</v>
      </c>
      <c r="U13" s="160">
        <v>0</v>
      </c>
      <c r="V13" s="161">
        <v>0</v>
      </c>
      <c r="W13" s="169">
        <v>2.7027027027027029E-2</v>
      </c>
      <c r="X13" s="609">
        <v>0.13513513513513514</v>
      </c>
      <c r="Y13" s="160">
        <v>8.1081081081081086E-2</v>
      </c>
      <c r="Z13" s="598">
        <v>0.09</v>
      </c>
      <c r="AA13" s="216">
        <v>0.08</v>
      </c>
      <c r="AB13" s="199">
        <v>0.15</v>
      </c>
      <c r="AC13" s="315"/>
      <c r="AD13" s="466"/>
    </row>
    <row r="14" spans="1:32" s="130" customFormat="1" ht="13.7" customHeight="1" x14ac:dyDescent="0.2">
      <c r="A14" s="759">
        <v>11</v>
      </c>
      <c r="B14" s="468">
        <v>44</v>
      </c>
      <c r="C14" s="569">
        <v>0</v>
      </c>
      <c r="D14" s="507">
        <v>0</v>
      </c>
      <c r="E14" s="507">
        <v>2</v>
      </c>
      <c r="F14" s="507">
        <v>0</v>
      </c>
      <c r="G14" s="507">
        <v>0</v>
      </c>
      <c r="H14" s="507">
        <v>0</v>
      </c>
      <c r="I14" s="508">
        <v>0</v>
      </c>
      <c r="J14" s="416">
        <v>2</v>
      </c>
      <c r="K14" s="582">
        <v>2</v>
      </c>
      <c r="L14" s="149">
        <v>6</v>
      </c>
      <c r="M14" s="593">
        <v>271</v>
      </c>
      <c r="N14" s="217">
        <v>325</v>
      </c>
      <c r="O14" s="152">
        <v>561</v>
      </c>
      <c r="P14" s="170">
        <v>0</v>
      </c>
      <c r="Q14" s="171">
        <v>0</v>
      </c>
      <c r="R14" s="171">
        <v>0.4</v>
      </c>
      <c r="S14" s="171">
        <v>0</v>
      </c>
      <c r="T14" s="171">
        <v>0</v>
      </c>
      <c r="U14" s="171">
        <v>0</v>
      </c>
      <c r="V14" s="177">
        <v>0</v>
      </c>
      <c r="W14" s="165">
        <v>5.4054054054054057E-2</v>
      </c>
      <c r="X14" s="610">
        <v>5.4054054054054057E-2</v>
      </c>
      <c r="Y14" s="171">
        <v>0.16216216216216217</v>
      </c>
      <c r="Z14" s="599">
        <v>0.09</v>
      </c>
      <c r="AA14" s="208">
        <v>0.1</v>
      </c>
      <c r="AB14" s="235">
        <v>0.18</v>
      </c>
      <c r="AC14" s="315"/>
    </row>
    <row r="15" spans="1:32" s="3" customFormat="1" ht="13.7" customHeight="1" x14ac:dyDescent="0.2">
      <c r="A15" s="749"/>
      <c r="B15" s="443">
        <v>45</v>
      </c>
      <c r="C15" s="511">
        <v>0</v>
      </c>
      <c r="D15" s="501">
        <v>0</v>
      </c>
      <c r="E15" s="501">
        <v>0</v>
      </c>
      <c r="F15" s="501">
        <v>5</v>
      </c>
      <c r="G15" s="501">
        <v>1</v>
      </c>
      <c r="H15" s="501">
        <v>0</v>
      </c>
      <c r="I15" s="502">
        <v>0</v>
      </c>
      <c r="J15" s="408">
        <v>6</v>
      </c>
      <c r="K15" s="580">
        <v>7</v>
      </c>
      <c r="L15" s="156">
        <v>6</v>
      </c>
      <c r="M15" s="587">
        <v>394</v>
      </c>
      <c r="N15" s="156">
        <v>406</v>
      </c>
      <c r="O15" s="122">
        <v>590</v>
      </c>
      <c r="P15" s="163">
        <v>0</v>
      </c>
      <c r="Q15" s="157">
        <v>0</v>
      </c>
      <c r="R15" s="157">
        <v>0</v>
      </c>
      <c r="S15" s="157">
        <v>0.45454545454545453</v>
      </c>
      <c r="T15" s="157">
        <v>0.25</v>
      </c>
      <c r="U15" s="157">
        <v>0</v>
      </c>
      <c r="V15" s="158">
        <v>0</v>
      </c>
      <c r="W15" s="165">
        <v>0.16216216216216217</v>
      </c>
      <c r="X15" s="608">
        <v>0.1891891891891892</v>
      </c>
      <c r="Y15" s="157">
        <v>0.16216216216216217</v>
      </c>
      <c r="Z15" s="597">
        <v>0.13</v>
      </c>
      <c r="AA15" s="210">
        <v>0.13</v>
      </c>
      <c r="AB15" s="197">
        <v>0.19</v>
      </c>
      <c r="AC15" s="315"/>
      <c r="AD15" s="466"/>
      <c r="AF15" s="130"/>
    </row>
    <row r="16" spans="1:32" s="3" customFormat="1" ht="13.7" customHeight="1" x14ac:dyDescent="0.2">
      <c r="A16" s="749"/>
      <c r="B16" s="443">
        <v>46</v>
      </c>
      <c r="C16" s="511">
        <v>0</v>
      </c>
      <c r="D16" s="501">
        <v>0</v>
      </c>
      <c r="E16" s="501">
        <v>1</v>
      </c>
      <c r="F16" s="501">
        <v>1</v>
      </c>
      <c r="G16" s="501">
        <v>0</v>
      </c>
      <c r="H16" s="501">
        <v>0</v>
      </c>
      <c r="I16" s="502">
        <v>0</v>
      </c>
      <c r="J16" s="408">
        <v>2</v>
      </c>
      <c r="K16" s="580">
        <v>4</v>
      </c>
      <c r="L16" s="156">
        <v>5</v>
      </c>
      <c r="M16" s="587">
        <v>357</v>
      </c>
      <c r="N16" s="156">
        <v>379</v>
      </c>
      <c r="O16" s="122">
        <v>641</v>
      </c>
      <c r="P16" s="163">
        <v>0</v>
      </c>
      <c r="Q16" s="157">
        <v>0</v>
      </c>
      <c r="R16" s="157">
        <v>0.2</v>
      </c>
      <c r="S16" s="157">
        <v>9.0909090909090912E-2</v>
      </c>
      <c r="T16" s="157">
        <v>0</v>
      </c>
      <c r="U16" s="157">
        <v>0</v>
      </c>
      <c r="V16" s="158">
        <v>0</v>
      </c>
      <c r="W16" s="165">
        <v>5.4054054054054057E-2</v>
      </c>
      <c r="X16" s="608">
        <v>0.10810810810810811</v>
      </c>
      <c r="Y16" s="157">
        <v>0.13513513513513514</v>
      </c>
      <c r="Z16" s="597">
        <v>0.11</v>
      </c>
      <c r="AA16" s="210">
        <v>0.12</v>
      </c>
      <c r="AB16" s="197">
        <v>0.2</v>
      </c>
      <c r="AC16" s="315"/>
      <c r="AF16" s="130"/>
    </row>
    <row r="17" spans="1:32" s="3" customFormat="1" ht="13.7" customHeight="1" x14ac:dyDescent="0.2">
      <c r="A17" s="750"/>
      <c r="B17" s="469">
        <v>47</v>
      </c>
      <c r="C17" s="511">
        <v>0</v>
      </c>
      <c r="D17" s="501">
        <v>1</v>
      </c>
      <c r="E17" s="501">
        <v>1</v>
      </c>
      <c r="F17" s="501">
        <v>1</v>
      </c>
      <c r="G17" s="501">
        <v>0</v>
      </c>
      <c r="H17" s="501">
        <v>0</v>
      </c>
      <c r="I17" s="502">
        <v>0</v>
      </c>
      <c r="J17" s="411">
        <v>3</v>
      </c>
      <c r="K17" s="581">
        <v>16</v>
      </c>
      <c r="L17" s="159">
        <v>14</v>
      </c>
      <c r="M17" s="592">
        <v>379</v>
      </c>
      <c r="N17" s="159">
        <v>445</v>
      </c>
      <c r="O17" s="136">
        <v>738</v>
      </c>
      <c r="P17" s="167">
        <v>0</v>
      </c>
      <c r="Q17" s="160">
        <v>0.16666666666666666</v>
      </c>
      <c r="R17" s="160">
        <v>0.2</v>
      </c>
      <c r="S17" s="160">
        <v>9.0909090909090912E-2</v>
      </c>
      <c r="T17" s="160">
        <v>0</v>
      </c>
      <c r="U17" s="160">
        <v>0</v>
      </c>
      <c r="V17" s="161">
        <v>0</v>
      </c>
      <c r="W17" s="169">
        <v>8.1081081081081086E-2</v>
      </c>
      <c r="X17" s="609">
        <v>0.43243243243243246</v>
      </c>
      <c r="Y17" s="160">
        <v>0.3783783783783784</v>
      </c>
      <c r="Z17" s="598">
        <v>0.12</v>
      </c>
      <c r="AA17" s="216">
        <v>0.14000000000000001</v>
      </c>
      <c r="AB17" s="199">
        <v>0.23</v>
      </c>
      <c r="AC17" s="315"/>
      <c r="AF17" s="130"/>
    </row>
    <row r="18" spans="1:32" s="3" customFormat="1" ht="13.7" customHeight="1" x14ac:dyDescent="0.2">
      <c r="A18" s="765">
        <v>12</v>
      </c>
      <c r="B18" s="468">
        <v>48</v>
      </c>
      <c r="C18" s="569">
        <v>0</v>
      </c>
      <c r="D18" s="507">
        <v>0</v>
      </c>
      <c r="E18" s="507">
        <v>1</v>
      </c>
      <c r="F18" s="507">
        <v>1</v>
      </c>
      <c r="G18" s="507">
        <v>0</v>
      </c>
      <c r="H18" s="507">
        <v>0</v>
      </c>
      <c r="I18" s="508">
        <v>0</v>
      </c>
      <c r="J18" s="416">
        <v>2</v>
      </c>
      <c r="K18" s="582">
        <v>6</v>
      </c>
      <c r="L18" s="217">
        <v>9</v>
      </c>
      <c r="M18" s="593">
        <v>359</v>
      </c>
      <c r="N18" s="217">
        <v>513</v>
      </c>
      <c r="O18" s="152">
        <v>691</v>
      </c>
      <c r="P18" s="170">
        <v>0</v>
      </c>
      <c r="Q18" s="171">
        <v>0</v>
      </c>
      <c r="R18" s="171">
        <v>0.2</v>
      </c>
      <c r="S18" s="171">
        <v>9.0909090909090912E-2</v>
      </c>
      <c r="T18" s="171">
        <v>0</v>
      </c>
      <c r="U18" s="171">
        <v>0</v>
      </c>
      <c r="V18" s="177">
        <v>0</v>
      </c>
      <c r="W18" s="165">
        <v>5.4054054054054057E-2</v>
      </c>
      <c r="X18" s="610">
        <v>0.16216216216216217</v>
      </c>
      <c r="Y18" s="171">
        <v>0.24324324324324326</v>
      </c>
      <c r="Z18" s="599">
        <v>0.11</v>
      </c>
      <c r="AA18" s="208">
        <v>0.16</v>
      </c>
      <c r="AB18" s="235">
        <v>0.22</v>
      </c>
      <c r="AC18" s="315"/>
      <c r="AF18" s="130"/>
    </row>
    <row r="19" spans="1:32" s="3" customFormat="1" ht="13.7" customHeight="1" x14ac:dyDescent="0.2">
      <c r="A19" s="766"/>
      <c r="B19" s="443">
        <v>49</v>
      </c>
      <c r="C19" s="511">
        <v>0</v>
      </c>
      <c r="D19" s="511">
        <v>0</v>
      </c>
      <c r="E19" s="501">
        <v>4</v>
      </c>
      <c r="F19" s="501">
        <v>2</v>
      </c>
      <c r="G19" s="501">
        <v>0</v>
      </c>
      <c r="H19" s="501">
        <v>2</v>
      </c>
      <c r="I19" s="502">
        <v>0</v>
      </c>
      <c r="J19" s="408">
        <v>8</v>
      </c>
      <c r="K19" s="580">
        <v>6</v>
      </c>
      <c r="L19" s="156">
        <v>12</v>
      </c>
      <c r="M19" s="587">
        <v>358</v>
      </c>
      <c r="N19" s="156">
        <v>452</v>
      </c>
      <c r="O19" s="122">
        <v>676</v>
      </c>
      <c r="P19" s="163">
        <v>0</v>
      </c>
      <c r="Q19" s="157">
        <v>0</v>
      </c>
      <c r="R19" s="157">
        <v>0.8</v>
      </c>
      <c r="S19" s="157">
        <v>0.18181818181818182</v>
      </c>
      <c r="T19" s="157">
        <v>0</v>
      </c>
      <c r="U19" s="157">
        <v>0.5</v>
      </c>
      <c r="V19" s="158">
        <v>0</v>
      </c>
      <c r="W19" s="165">
        <v>0.21621621621621623</v>
      </c>
      <c r="X19" s="608">
        <v>0.16216216216216217</v>
      </c>
      <c r="Y19" s="157">
        <v>0.32432432432432434</v>
      </c>
      <c r="Z19" s="597">
        <v>0.11</v>
      </c>
      <c r="AA19" s="210">
        <v>0.14000000000000001</v>
      </c>
      <c r="AB19" s="197">
        <v>0.21</v>
      </c>
      <c r="AC19" s="315"/>
      <c r="AF19" s="130"/>
    </row>
    <row r="20" spans="1:32" s="3" customFormat="1" ht="13.5" customHeight="1" x14ac:dyDescent="0.2">
      <c r="A20" s="766"/>
      <c r="B20" s="443">
        <v>50</v>
      </c>
      <c r="C20" s="511">
        <v>0</v>
      </c>
      <c r="D20" s="501">
        <v>0</v>
      </c>
      <c r="E20" s="501">
        <v>0</v>
      </c>
      <c r="F20" s="501">
        <v>0</v>
      </c>
      <c r="G20" s="501">
        <v>0</v>
      </c>
      <c r="H20" s="501">
        <v>0</v>
      </c>
      <c r="I20" s="502">
        <v>0</v>
      </c>
      <c r="J20" s="408">
        <v>0</v>
      </c>
      <c r="K20" s="580">
        <v>8</v>
      </c>
      <c r="L20" s="156">
        <v>12</v>
      </c>
      <c r="M20" s="587">
        <v>338</v>
      </c>
      <c r="N20" s="156">
        <v>561</v>
      </c>
      <c r="O20" s="122">
        <v>665</v>
      </c>
      <c r="P20" s="163">
        <v>0</v>
      </c>
      <c r="Q20" s="157">
        <v>0</v>
      </c>
      <c r="R20" s="157">
        <v>0</v>
      </c>
      <c r="S20" s="157">
        <v>0</v>
      </c>
      <c r="T20" s="157">
        <v>0</v>
      </c>
      <c r="U20" s="157">
        <v>0</v>
      </c>
      <c r="V20" s="158">
        <v>0</v>
      </c>
      <c r="W20" s="165">
        <v>0</v>
      </c>
      <c r="X20" s="608">
        <v>0.21621621621621623</v>
      </c>
      <c r="Y20" s="157">
        <v>0.32432432432432434</v>
      </c>
      <c r="Z20" s="597">
        <v>0.11</v>
      </c>
      <c r="AA20" s="210">
        <v>0.18</v>
      </c>
      <c r="AB20" s="197">
        <v>0.21</v>
      </c>
      <c r="AC20" s="315"/>
      <c r="AD20" s="536"/>
      <c r="AF20" s="130"/>
    </row>
    <row r="21" spans="1:32" s="3" customFormat="1" ht="13.7" customHeight="1" x14ac:dyDescent="0.2">
      <c r="A21" s="766"/>
      <c r="B21" s="443">
        <v>51</v>
      </c>
      <c r="C21" s="511">
        <v>0</v>
      </c>
      <c r="D21" s="501">
        <v>0</v>
      </c>
      <c r="E21" s="501">
        <v>0</v>
      </c>
      <c r="F21" s="501">
        <v>0</v>
      </c>
      <c r="G21" s="501">
        <v>3</v>
      </c>
      <c r="H21" s="501">
        <v>0</v>
      </c>
      <c r="I21" s="502">
        <v>0</v>
      </c>
      <c r="J21" s="408">
        <v>3</v>
      </c>
      <c r="K21" s="580">
        <v>10</v>
      </c>
      <c r="L21" s="156">
        <v>12</v>
      </c>
      <c r="M21" s="587">
        <v>323</v>
      </c>
      <c r="N21" s="156">
        <v>501</v>
      </c>
      <c r="O21" s="122">
        <v>604</v>
      </c>
      <c r="P21" s="163">
        <v>0</v>
      </c>
      <c r="Q21" s="157">
        <v>0</v>
      </c>
      <c r="R21" s="157">
        <v>0</v>
      </c>
      <c r="S21" s="157">
        <v>0</v>
      </c>
      <c r="T21" s="157">
        <v>0.75</v>
      </c>
      <c r="U21" s="157">
        <v>0</v>
      </c>
      <c r="V21" s="158">
        <v>0</v>
      </c>
      <c r="W21" s="165">
        <v>8.1081081081081086E-2</v>
      </c>
      <c r="X21" s="608">
        <v>0.27027027027027029</v>
      </c>
      <c r="Y21" s="157">
        <v>0.32432432432432434</v>
      </c>
      <c r="Z21" s="597">
        <v>0.1</v>
      </c>
      <c r="AA21" s="210">
        <v>0.16</v>
      </c>
      <c r="AB21" s="197">
        <v>0.19</v>
      </c>
      <c r="AC21" s="315"/>
      <c r="AF21" s="130"/>
    </row>
    <row r="22" spans="1:32" s="3" customFormat="1" ht="13.7" customHeight="1" x14ac:dyDescent="0.2">
      <c r="A22" s="766"/>
      <c r="B22" s="443">
        <v>52</v>
      </c>
      <c r="C22" s="511">
        <v>0</v>
      </c>
      <c r="D22" s="501">
        <v>1</v>
      </c>
      <c r="E22" s="501">
        <v>0</v>
      </c>
      <c r="F22" s="501">
        <v>0</v>
      </c>
      <c r="G22" s="501">
        <v>0</v>
      </c>
      <c r="H22" s="501">
        <v>0</v>
      </c>
      <c r="I22" s="502">
        <v>1</v>
      </c>
      <c r="J22" s="408">
        <v>2</v>
      </c>
      <c r="K22" s="580">
        <v>1</v>
      </c>
      <c r="L22" s="156">
        <v>8</v>
      </c>
      <c r="M22" s="587">
        <v>217</v>
      </c>
      <c r="N22" s="156">
        <v>298</v>
      </c>
      <c r="O22" s="122">
        <v>566</v>
      </c>
      <c r="P22" s="163">
        <v>0</v>
      </c>
      <c r="Q22" s="157">
        <v>0.16666666666666666</v>
      </c>
      <c r="R22" s="157">
        <v>0</v>
      </c>
      <c r="S22" s="157">
        <v>0</v>
      </c>
      <c r="T22" s="157">
        <v>0</v>
      </c>
      <c r="U22" s="157">
        <v>0</v>
      </c>
      <c r="V22" s="158">
        <v>0.25</v>
      </c>
      <c r="W22" s="165">
        <v>5.4054054054054057E-2</v>
      </c>
      <c r="X22" s="608">
        <v>2.7027027027027029E-2</v>
      </c>
      <c r="Y22" s="157">
        <v>0.21621621621621623</v>
      </c>
      <c r="Z22" s="597">
        <v>7.0000000000000007E-2</v>
      </c>
      <c r="AA22" s="210">
        <v>0.1</v>
      </c>
      <c r="AB22" s="197">
        <v>0.18</v>
      </c>
      <c r="AC22" s="315"/>
      <c r="AF22" s="130"/>
    </row>
    <row r="23" spans="1:32" s="3" customFormat="1" ht="13.7" customHeight="1" x14ac:dyDescent="0.2">
      <c r="A23" s="767"/>
      <c r="B23" s="443">
        <v>53</v>
      </c>
      <c r="C23" s="554" t="s">
        <v>56</v>
      </c>
      <c r="D23" s="547" t="s">
        <v>56</v>
      </c>
      <c r="E23" s="547" t="s">
        <v>56</v>
      </c>
      <c r="F23" s="547" t="s">
        <v>56</v>
      </c>
      <c r="G23" s="547" t="s">
        <v>56</v>
      </c>
      <c r="H23" s="547" t="s">
        <v>56</v>
      </c>
      <c r="I23" s="548" t="s">
        <v>56</v>
      </c>
      <c r="J23" s="540" t="s">
        <v>56</v>
      </c>
      <c r="K23" s="589" t="s">
        <v>56</v>
      </c>
      <c r="L23" s="270">
        <v>8</v>
      </c>
      <c r="M23" s="594" t="s">
        <v>56</v>
      </c>
      <c r="N23" s="586" t="s">
        <v>56</v>
      </c>
      <c r="O23" s="606">
        <v>322</v>
      </c>
      <c r="P23" s="604" t="s">
        <v>56</v>
      </c>
      <c r="Q23" s="460" t="s">
        <v>56</v>
      </c>
      <c r="R23" s="460" t="s">
        <v>56</v>
      </c>
      <c r="S23" s="460" t="s">
        <v>56</v>
      </c>
      <c r="T23" s="460" t="s">
        <v>56</v>
      </c>
      <c r="U23" s="460" t="s">
        <v>56</v>
      </c>
      <c r="V23" s="576" t="s">
        <v>56</v>
      </c>
      <c r="W23" s="542" t="s">
        <v>56</v>
      </c>
      <c r="X23" s="460" t="s">
        <v>56</v>
      </c>
      <c r="Y23" s="295">
        <v>0.21621621621621623</v>
      </c>
      <c r="Z23" s="600" t="s">
        <v>56</v>
      </c>
      <c r="AA23" s="463" t="s">
        <v>56</v>
      </c>
      <c r="AB23" s="275">
        <v>0.1</v>
      </c>
      <c r="AC23" s="315"/>
      <c r="AF23" s="130"/>
    </row>
    <row r="24" spans="1:32" s="130" customFormat="1" ht="13.7" customHeight="1" x14ac:dyDescent="0.2">
      <c r="A24" s="748">
        <v>1</v>
      </c>
      <c r="B24" s="467">
        <v>1</v>
      </c>
      <c r="C24" s="162">
        <v>0</v>
      </c>
      <c r="D24" s="188">
        <v>0</v>
      </c>
      <c r="E24" s="188">
        <v>1</v>
      </c>
      <c r="F24" s="188">
        <v>0</v>
      </c>
      <c r="G24" s="188">
        <v>0</v>
      </c>
      <c r="H24" s="188">
        <v>0</v>
      </c>
      <c r="I24" s="189">
        <v>0</v>
      </c>
      <c r="J24" s="64">
        <v>1</v>
      </c>
      <c r="K24" s="590">
        <v>7</v>
      </c>
      <c r="L24" s="188">
        <v>5</v>
      </c>
      <c r="M24" s="595">
        <v>274</v>
      </c>
      <c r="N24" s="596">
        <v>441</v>
      </c>
      <c r="O24" s="607">
        <v>591</v>
      </c>
      <c r="P24" s="605">
        <v>0</v>
      </c>
      <c r="Q24" s="406">
        <v>0</v>
      </c>
      <c r="R24" s="406">
        <v>0.2</v>
      </c>
      <c r="S24" s="406">
        <v>0</v>
      </c>
      <c r="T24" s="406">
        <v>0</v>
      </c>
      <c r="U24" s="406">
        <v>0</v>
      </c>
      <c r="V24" s="472">
        <v>0</v>
      </c>
      <c r="W24" s="446">
        <v>2.7027027027027029E-2</v>
      </c>
      <c r="X24" s="406">
        <v>0.1891891891891892</v>
      </c>
      <c r="Y24" s="406">
        <v>0.13513513513513514</v>
      </c>
      <c r="Z24" s="601">
        <v>0.09</v>
      </c>
      <c r="AA24" s="602">
        <v>0.14000000000000001</v>
      </c>
      <c r="AB24" s="191">
        <v>0.19</v>
      </c>
      <c r="AC24" s="315"/>
    </row>
    <row r="25" spans="1:32" s="130" customFormat="1" ht="13.7" customHeight="1" x14ac:dyDescent="0.2">
      <c r="A25" s="749"/>
      <c r="B25" s="445">
        <v>2</v>
      </c>
      <c r="C25" s="120">
        <v>0</v>
      </c>
      <c r="D25" s="142">
        <v>1</v>
      </c>
      <c r="E25" s="142">
        <v>0</v>
      </c>
      <c r="F25" s="142">
        <v>0</v>
      </c>
      <c r="G25" s="142">
        <v>0</v>
      </c>
      <c r="H25" s="142">
        <v>0</v>
      </c>
      <c r="I25" s="143">
        <v>1</v>
      </c>
      <c r="J25" s="408">
        <v>2</v>
      </c>
      <c r="K25" s="580">
        <v>2</v>
      </c>
      <c r="L25" s="142">
        <v>2</v>
      </c>
      <c r="M25" s="587">
        <v>267</v>
      </c>
      <c r="N25" s="156">
        <v>302</v>
      </c>
      <c r="O25" s="122">
        <v>375</v>
      </c>
      <c r="P25" s="163">
        <v>0</v>
      </c>
      <c r="Q25" s="157">
        <v>0.16666666666666666</v>
      </c>
      <c r="R25" s="157">
        <v>0</v>
      </c>
      <c r="S25" s="157">
        <v>0</v>
      </c>
      <c r="T25" s="157">
        <v>0</v>
      </c>
      <c r="U25" s="157">
        <v>0</v>
      </c>
      <c r="V25" s="166">
        <v>0.25</v>
      </c>
      <c r="W25" s="447">
        <v>5.4054054054054057E-2</v>
      </c>
      <c r="X25" s="157">
        <v>5.4054054054054057E-2</v>
      </c>
      <c r="Y25" s="157">
        <v>5.4054054054054057E-2</v>
      </c>
      <c r="Z25" s="597">
        <v>0.08</v>
      </c>
      <c r="AA25" s="210">
        <v>0.1</v>
      </c>
      <c r="AB25" s="194">
        <v>0.12</v>
      </c>
      <c r="AC25" s="315"/>
    </row>
    <row r="26" spans="1:32" s="130" customFormat="1" ht="13.7" customHeight="1" x14ac:dyDescent="0.2">
      <c r="A26" s="749"/>
      <c r="B26" s="445">
        <v>3</v>
      </c>
      <c r="C26" s="120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3">
        <v>0</v>
      </c>
      <c r="J26" s="408">
        <v>0</v>
      </c>
      <c r="K26" s="580">
        <v>2</v>
      </c>
      <c r="L26" s="142">
        <v>1</v>
      </c>
      <c r="M26" s="587">
        <v>234</v>
      </c>
      <c r="N26" s="156">
        <v>292</v>
      </c>
      <c r="O26" s="122">
        <v>347</v>
      </c>
      <c r="P26" s="163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66">
        <v>0</v>
      </c>
      <c r="W26" s="447">
        <v>0</v>
      </c>
      <c r="X26" s="157">
        <v>5.4054054054054057E-2</v>
      </c>
      <c r="Y26" s="157">
        <v>2.7027027027027029E-2</v>
      </c>
      <c r="Z26" s="597">
        <v>7.0000000000000007E-2</v>
      </c>
      <c r="AA26" s="210">
        <v>0.09</v>
      </c>
      <c r="AB26" s="194">
        <v>0.11</v>
      </c>
      <c r="AC26" s="315"/>
    </row>
    <row r="27" spans="1:32" s="130" customFormat="1" ht="13.7" customHeight="1" x14ac:dyDescent="0.2">
      <c r="A27" s="749"/>
      <c r="B27" s="445">
        <v>4</v>
      </c>
      <c r="C27" s="120">
        <v>0</v>
      </c>
      <c r="D27" s="142">
        <v>0</v>
      </c>
      <c r="E27" s="142">
        <v>0</v>
      </c>
      <c r="F27" s="142">
        <v>3</v>
      </c>
      <c r="G27" s="142">
        <v>1</v>
      </c>
      <c r="H27" s="142">
        <v>0</v>
      </c>
      <c r="I27" s="143">
        <v>0</v>
      </c>
      <c r="J27" s="408">
        <v>4</v>
      </c>
      <c r="K27" s="580">
        <v>3</v>
      </c>
      <c r="L27" s="142">
        <v>3</v>
      </c>
      <c r="M27" s="587">
        <v>230</v>
      </c>
      <c r="N27" s="156">
        <v>252</v>
      </c>
      <c r="O27" s="122">
        <v>375</v>
      </c>
      <c r="P27" s="163">
        <v>0</v>
      </c>
      <c r="Q27" s="157">
        <v>0</v>
      </c>
      <c r="R27" s="157">
        <v>0</v>
      </c>
      <c r="S27" s="157">
        <v>0.27272727272727271</v>
      </c>
      <c r="T27" s="157">
        <v>0.25</v>
      </c>
      <c r="U27" s="157">
        <v>0</v>
      </c>
      <c r="V27" s="166">
        <v>0</v>
      </c>
      <c r="W27" s="447">
        <v>0.10810810810810811</v>
      </c>
      <c r="X27" s="157">
        <v>8.1081081081081086E-2</v>
      </c>
      <c r="Y27" s="157">
        <v>8.1081081081081086E-2</v>
      </c>
      <c r="Z27" s="597">
        <v>7.0000000000000007E-2</v>
      </c>
      <c r="AA27" s="210">
        <v>0.08</v>
      </c>
      <c r="AB27" s="194">
        <v>0.12</v>
      </c>
      <c r="AC27" s="315"/>
    </row>
    <row r="28" spans="1:32" s="129" customFormat="1" ht="13.7" customHeight="1" x14ac:dyDescent="0.2">
      <c r="A28" s="759">
        <v>2</v>
      </c>
      <c r="B28" s="455">
        <v>5</v>
      </c>
      <c r="C28" s="173">
        <v>0</v>
      </c>
      <c r="D28" s="174">
        <v>0</v>
      </c>
      <c r="E28" s="174">
        <v>0</v>
      </c>
      <c r="F28" s="174">
        <v>0</v>
      </c>
      <c r="G28" s="174">
        <v>1</v>
      </c>
      <c r="H28" s="174">
        <v>0</v>
      </c>
      <c r="I28" s="175">
        <v>0</v>
      </c>
      <c r="J28" s="416">
        <v>1</v>
      </c>
      <c r="K28" s="582">
        <v>1</v>
      </c>
      <c r="L28" s="174">
        <v>2</v>
      </c>
      <c r="M28" s="593">
        <v>205</v>
      </c>
      <c r="N28" s="217">
        <v>190</v>
      </c>
      <c r="O28" s="152">
        <v>392</v>
      </c>
      <c r="P28" s="170">
        <v>0</v>
      </c>
      <c r="Q28" s="171">
        <v>0</v>
      </c>
      <c r="R28" s="171">
        <v>0</v>
      </c>
      <c r="S28" s="171">
        <v>0</v>
      </c>
      <c r="T28" s="171">
        <v>0.25</v>
      </c>
      <c r="U28" s="171">
        <v>0</v>
      </c>
      <c r="V28" s="172">
        <v>0</v>
      </c>
      <c r="W28" s="449">
        <v>2.7027027027027029E-2</v>
      </c>
      <c r="X28" s="171">
        <v>2.7027027027027029E-2</v>
      </c>
      <c r="Y28" s="171">
        <v>5.4054054054054057E-2</v>
      </c>
      <c r="Z28" s="599">
        <v>0.06</v>
      </c>
      <c r="AA28" s="208">
        <v>0.06</v>
      </c>
      <c r="AB28" s="235">
        <v>0.12</v>
      </c>
      <c r="AC28" s="315"/>
      <c r="AF28" s="130"/>
    </row>
    <row r="29" spans="1:32" s="129" customFormat="1" ht="13.7" customHeight="1" x14ac:dyDescent="0.2">
      <c r="A29" s="749"/>
      <c r="B29" s="445">
        <v>6</v>
      </c>
      <c r="C29" s="117">
        <v>0</v>
      </c>
      <c r="D29" s="118">
        <v>1</v>
      </c>
      <c r="E29" s="118">
        <v>0</v>
      </c>
      <c r="F29" s="118">
        <v>0</v>
      </c>
      <c r="G29" s="118">
        <v>0</v>
      </c>
      <c r="H29" s="118">
        <v>0</v>
      </c>
      <c r="I29" s="119">
        <v>0</v>
      </c>
      <c r="J29" s="408">
        <v>1</v>
      </c>
      <c r="K29" s="580">
        <v>3</v>
      </c>
      <c r="L29" s="118">
        <v>0</v>
      </c>
      <c r="M29" s="587">
        <v>185</v>
      </c>
      <c r="N29" s="156">
        <v>181</v>
      </c>
      <c r="O29" s="122">
        <v>364</v>
      </c>
      <c r="P29" s="163">
        <v>0</v>
      </c>
      <c r="Q29" s="157">
        <v>0.16666666666666666</v>
      </c>
      <c r="R29" s="157">
        <v>0</v>
      </c>
      <c r="S29" s="157">
        <v>0</v>
      </c>
      <c r="T29" s="157">
        <v>0</v>
      </c>
      <c r="U29" s="157">
        <v>0</v>
      </c>
      <c r="V29" s="166">
        <v>0</v>
      </c>
      <c r="W29" s="447">
        <v>2.7027027027027029E-2</v>
      </c>
      <c r="X29" s="157">
        <v>8.1081081081081086E-2</v>
      </c>
      <c r="Y29" s="157">
        <v>0</v>
      </c>
      <c r="Z29" s="597">
        <v>0.06</v>
      </c>
      <c r="AA29" s="210">
        <v>0.06</v>
      </c>
      <c r="AB29" s="197">
        <v>0.12</v>
      </c>
      <c r="AC29" s="315"/>
      <c r="AF29" s="130"/>
    </row>
    <row r="30" spans="1:32" s="129" customFormat="1" ht="13.7" customHeight="1" x14ac:dyDescent="0.2">
      <c r="A30" s="749"/>
      <c r="B30" s="445">
        <v>7</v>
      </c>
      <c r="C30" s="117">
        <v>0</v>
      </c>
      <c r="D30" s="118">
        <v>0</v>
      </c>
      <c r="E30" s="118">
        <v>0</v>
      </c>
      <c r="F30" s="118">
        <v>0</v>
      </c>
      <c r="G30" s="118">
        <v>1</v>
      </c>
      <c r="H30" s="118">
        <v>0</v>
      </c>
      <c r="I30" s="119">
        <v>0</v>
      </c>
      <c r="J30" s="408">
        <v>1</v>
      </c>
      <c r="K30" s="580">
        <v>2</v>
      </c>
      <c r="L30" s="118">
        <v>4</v>
      </c>
      <c r="M30" s="587">
        <v>251</v>
      </c>
      <c r="N30" s="156">
        <v>199</v>
      </c>
      <c r="O30" s="122">
        <v>338</v>
      </c>
      <c r="P30" s="163">
        <v>0</v>
      </c>
      <c r="Q30" s="157">
        <v>0</v>
      </c>
      <c r="R30" s="157">
        <v>0</v>
      </c>
      <c r="S30" s="157">
        <v>0</v>
      </c>
      <c r="T30" s="157">
        <v>0.25</v>
      </c>
      <c r="U30" s="157">
        <v>0</v>
      </c>
      <c r="V30" s="166">
        <v>0</v>
      </c>
      <c r="W30" s="447">
        <v>2.7027027027027029E-2</v>
      </c>
      <c r="X30" s="157">
        <v>5.4054054054054057E-2</v>
      </c>
      <c r="Y30" s="157">
        <v>0.10810810810810811</v>
      </c>
      <c r="Z30" s="597">
        <v>0.08</v>
      </c>
      <c r="AA30" s="210">
        <v>0.06</v>
      </c>
      <c r="AB30" s="197">
        <v>0.11</v>
      </c>
      <c r="AC30" s="315"/>
      <c r="AF30" s="130"/>
    </row>
    <row r="31" spans="1:32" s="129" customFormat="1" ht="13.7" customHeight="1" x14ac:dyDescent="0.2">
      <c r="A31" s="750"/>
      <c r="B31" s="441">
        <v>8</v>
      </c>
      <c r="C31" s="132">
        <v>0</v>
      </c>
      <c r="D31" s="133">
        <v>0</v>
      </c>
      <c r="E31" s="133">
        <v>0</v>
      </c>
      <c r="F31" s="133">
        <v>1</v>
      </c>
      <c r="G31" s="133">
        <v>0</v>
      </c>
      <c r="H31" s="133">
        <v>0</v>
      </c>
      <c r="I31" s="134">
        <v>1</v>
      </c>
      <c r="J31" s="411">
        <v>2</v>
      </c>
      <c r="K31" s="581">
        <v>3</v>
      </c>
      <c r="L31" s="133">
        <v>0</v>
      </c>
      <c r="M31" s="592">
        <v>199</v>
      </c>
      <c r="N31" s="159">
        <v>193</v>
      </c>
      <c r="O31" s="136">
        <v>314</v>
      </c>
      <c r="P31" s="167">
        <v>0</v>
      </c>
      <c r="Q31" s="160">
        <v>0</v>
      </c>
      <c r="R31" s="160">
        <v>0</v>
      </c>
      <c r="S31" s="160">
        <v>9.0909090909090912E-2</v>
      </c>
      <c r="T31" s="160">
        <v>0</v>
      </c>
      <c r="U31" s="160">
        <v>0</v>
      </c>
      <c r="V31" s="168">
        <v>0.25</v>
      </c>
      <c r="W31" s="448">
        <v>5.4054054054054057E-2</v>
      </c>
      <c r="X31" s="160">
        <v>8.1081081081081086E-2</v>
      </c>
      <c r="Y31" s="160">
        <v>0</v>
      </c>
      <c r="Z31" s="598">
        <v>0.06</v>
      </c>
      <c r="AA31" s="216">
        <v>0.06</v>
      </c>
      <c r="AB31" s="199">
        <v>0.1</v>
      </c>
      <c r="AC31" s="315"/>
      <c r="AF31" s="130"/>
    </row>
    <row r="32" spans="1:32" s="129" customFormat="1" ht="13.7" customHeight="1" x14ac:dyDescent="0.2">
      <c r="A32" s="759">
        <v>3</v>
      </c>
      <c r="B32" s="445">
        <v>9</v>
      </c>
      <c r="C32" s="173">
        <v>0</v>
      </c>
      <c r="D32" s="174">
        <v>0</v>
      </c>
      <c r="E32" s="174">
        <v>0</v>
      </c>
      <c r="F32" s="174">
        <v>1</v>
      </c>
      <c r="G32" s="174">
        <v>0</v>
      </c>
      <c r="H32" s="174">
        <v>0</v>
      </c>
      <c r="I32" s="557">
        <v>0</v>
      </c>
      <c r="J32" s="416">
        <v>1</v>
      </c>
      <c r="K32" s="582">
        <v>3</v>
      </c>
      <c r="L32" s="174">
        <v>4</v>
      </c>
      <c r="M32" s="593">
        <v>203</v>
      </c>
      <c r="N32" s="217">
        <v>216</v>
      </c>
      <c r="O32" s="152">
        <v>378</v>
      </c>
      <c r="P32" s="170">
        <v>0</v>
      </c>
      <c r="Q32" s="171">
        <v>0</v>
      </c>
      <c r="R32" s="171">
        <v>0</v>
      </c>
      <c r="S32" s="171">
        <v>9.0909090909090912E-2</v>
      </c>
      <c r="T32" s="171">
        <v>0</v>
      </c>
      <c r="U32" s="171">
        <v>0</v>
      </c>
      <c r="V32" s="177">
        <v>0</v>
      </c>
      <c r="W32" s="449">
        <v>2.7027027027027029E-2</v>
      </c>
      <c r="X32" s="171">
        <v>8.1081081081081086E-2</v>
      </c>
      <c r="Y32" s="171">
        <v>0.10810810810810811</v>
      </c>
      <c r="Z32" s="599">
        <v>0.06</v>
      </c>
      <c r="AA32" s="208">
        <v>7.0000000000000007E-2</v>
      </c>
      <c r="AB32" s="235">
        <v>0.12</v>
      </c>
      <c r="AC32" s="315"/>
      <c r="AF32" s="130"/>
    </row>
    <row r="33" spans="1:32" s="129" customFormat="1" ht="13.7" customHeight="1" x14ac:dyDescent="0.2">
      <c r="A33" s="749"/>
      <c r="B33" s="445">
        <v>10</v>
      </c>
      <c r="C33" s="117">
        <v>0</v>
      </c>
      <c r="D33" s="118">
        <v>2</v>
      </c>
      <c r="E33" s="118">
        <v>0</v>
      </c>
      <c r="F33" s="118">
        <v>0</v>
      </c>
      <c r="G33" s="118">
        <v>0</v>
      </c>
      <c r="H33" s="118">
        <v>0</v>
      </c>
      <c r="I33" s="119">
        <v>2</v>
      </c>
      <c r="J33" s="408">
        <v>4</v>
      </c>
      <c r="K33" s="580">
        <v>0</v>
      </c>
      <c r="L33" s="118">
        <v>5</v>
      </c>
      <c r="M33" s="587">
        <v>187</v>
      </c>
      <c r="N33" s="156">
        <v>180</v>
      </c>
      <c r="O33" s="156">
        <v>310</v>
      </c>
      <c r="P33" s="163">
        <v>0</v>
      </c>
      <c r="Q33" s="157">
        <v>0.33333333333333331</v>
      </c>
      <c r="R33" s="157">
        <v>0</v>
      </c>
      <c r="S33" s="157">
        <v>0</v>
      </c>
      <c r="T33" s="157">
        <v>0</v>
      </c>
      <c r="U33" s="157">
        <v>0</v>
      </c>
      <c r="V33" s="166">
        <v>0.5</v>
      </c>
      <c r="W33" s="447">
        <v>0.10810810810810811</v>
      </c>
      <c r="X33" s="157">
        <v>0</v>
      </c>
      <c r="Y33" s="157">
        <v>0.13513513513513514</v>
      </c>
      <c r="Z33" s="597">
        <v>0.06</v>
      </c>
      <c r="AA33" s="210">
        <v>0.06</v>
      </c>
      <c r="AB33" s="197">
        <v>0.1</v>
      </c>
      <c r="AC33" s="315"/>
      <c r="AF33" s="130"/>
    </row>
    <row r="34" spans="1:32" s="129" customFormat="1" ht="13.7" customHeight="1" x14ac:dyDescent="0.2">
      <c r="A34" s="749"/>
      <c r="B34" s="445">
        <v>11</v>
      </c>
      <c r="C34" s="117"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v>0</v>
      </c>
      <c r="I34" s="119">
        <v>0</v>
      </c>
      <c r="J34" s="408">
        <v>0</v>
      </c>
      <c r="K34" s="580">
        <v>3</v>
      </c>
      <c r="L34" s="118">
        <v>3</v>
      </c>
      <c r="M34" s="587">
        <v>238</v>
      </c>
      <c r="N34" s="156">
        <v>209</v>
      </c>
      <c r="O34" s="122">
        <v>380</v>
      </c>
      <c r="P34" s="163">
        <v>0</v>
      </c>
      <c r="Q34" s="157">
        <v>0</v>
      </c>
      <c r="R34" s="157">
        <v>0</v>
      </c>
      <c r="S34" s="157">
        <v>0</v>
      </c>
      <c r="T34" s="157">
        <v>0</v>
      </c>
      <c r="U34" s="157">
        <v>0</v>
      </c>
      <c r="V34" s="158">
        <v>0</v>
      </c>
      <c r="W34" s="447">
        <v>0</v>
      </c>
      <c r="X34" s="157">
        <v>8.1081081081081086E-2</v>
      </c>
      <c r="Y34" s="157">
        <v>8.1081081081081086E-2</v>
      </c>
      <c r="Z34" s="597">
        <v>0.08</v>
      </c>
      <c r="AA34" s="210">
        <v>7.0000000000000007E-2</v>
      </c>
      <c r="AB34" s="197">
        <v>0.12</v>
      </c>
      <c r="AC34" s="315"/>
      <c r="AF34" s="130"/>
    </row>
    <row r="35" spans="1:32" s="129" customFormat="1" ht="13.7" customHeight="1" x14ac:dyDescent="0.2">
      <c r="A35" s="749"/>
      <c r="B35" s="445">
        <v>12</v>
      </c>
      <c r="C35" s="117">
        <v>0</v>
      </c>
      <c r="D35" s="118">
        <v>2</v>
      </c>
      <c r="E35" s="118">
        <v>0</v>
      </c>
      <c r="F35" s="118">
        <v>0</v>
      </c>
      <c r="G35" s="118">
        <v>0</v>
      </c>
      <c r="H35" s="118">
        <v>1</v>
      </c>
      <c r="I35" s="119">
        <v>1</v>
      </c>
      <c r="J35" s="408">
        <v>4</v>
      </c>
      <c r="K35" s="580">
        <v>0</v>
      </c>
      <c r="L35" s="118">
        <v>5</v>
      </c>
      <c r="M35" s="587">
        <v>225</v>
      </c>
      <c r="N35" s="156">
        <v>168</v>
      </c>
      <c r="O35" s="122">
        <v>387</v>
      </c>
      <c r="P35" s="163">
        <v>0</v>
      </c>
      <c r="Q35" s="157">
        <v>0.33333333333333331</v>
      </c>
      <c r="R35" s="157">
        <v>0</v>
      </c>
      <c r="S35" s="157">
        <v>0</v>
      </c>
      <c r="T35" s="157">
        <v>0</v>
      </c>
      <c r="U35" s="157">
        <v>0.25</v>
      </c>
      <c r="V35" s="158">
        <v>0.25</v>
      </c>
      <c r="W35" s="447">
        <v>0.10810810810810811</v>
      </c>
      <c r="X35" s="157">
        <v>0</v>
      </c>
      <c r="Y35" s="157">
        <v>0.13513513513513514</v>
      </c>
      <c r="Z35" s="597">
        <v>7.0000000000000007E-2</v>
      </c>
      <c r="AA35" s="210">
        <v>0.05</v>
      </c>
      <c r="AB35" s="197">
        <v>0.12</v>
      </c>
      <c r="AC35" s="315"/>
      <c r="AF35" s="130"/>
    </row>
    <row r="36" spans="1:32" s="129" customFormat="1" ht="13.7" customHeight="1" x14ac:dyDescent="0.2">
      <c r="A36" s="750"/>
      <c r="B36" s="441">
        <v>13</v>
      </c>
      <c r="C36" s="132">
        <v>0</v>
      </c>
      <c r="D36" s="133">
        <v>0</v>
      </c>
      <c r="E36" s="133">
        <v>0</v>
      </c>
      <c r="F36" s="133">
        <v>0</v>
      </c>
      <c r="G36" s="133">
        <v>1</v>
      </c>
      <c r="H36" s="133">
        <v>0</v>
      </c>
      <c r="I36" s="134">
        <v>0</v>
      </c>
      <c r="J36" s="411">
        <v>1</v>
      </c>
      <c r="K36" s="581">
        <v>1</v>
      </c>
      <c r="L36" s="133">
        <v>1</v>
      </c>
      <c r="M36" s="592">
        <v>239</v>
      </c>
      <c r="N36" s="159">
        <v>204</v>
      </c>
      <c r="O36" s="136">
        <v>372</v>
      </c>
      <c r="P36" s="167">
        <v>0</v>
      </c>
      <c r="Q36" s="160">
        <v>0</v>
      </c>
      <c r="R36" s="160">
        <v>0</v>
      </c>
      <c r="S36" s="160">
        <v>0</v>
      </c>
      <c r="T36" s="160">
        <v>0.25</v>
      </c>
      <c r="U36" s="160">
        <v>0</v>
      </c>
      <c r="V36" s="168">
        <v>0</v>
      </c>
      <c r="W36" s="448">
        <v>2.7777777777777776E-2</v>
      </c>
      <c r="X36" s="160">
        <v>2.7777777777777776E-2</v>
      </c>
      <c r="Y36" s="160">
        <v>2.7027027027027029E-2</v>
      </c>
      <c r="Z36" s="598">
        <v>0.08</v>
      </c>
      <c r="AA36" s="216">
        <v>0.06</v>
      </c>
      <c r="AB36" s="199">
        <v>0.12</v>
      </c>
      <c r="AC36" s="315"/>
      <c r="AF36" s="130"/>
    </row>
    <row r="37" spans="1:32" s="129" customFormat="1" ht="13.7" customHeight="1" x14ac:dyDescent="0.2">
      <c r="A37" s="749">
        <v>4</v>
      </c>
      <c r="B37" s="445">
        <v>14</v>
      </c>
      <c r="C37" s="117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v>0</v>
      </c>
      <c r="I37" s="119">
        <v>0</v>
      </c>
      <c r="J37" s="408">
        <v>0</v>
      </c>
      <c r="K37" s="580">
        <v>3</v>
      </c>
      <c r="L37" s="118">
        <v>1</v>
      </c>
      <c r="M37" s="587">
        <v>302</v>
      </c>
      <c r="N37" s="156">
        <v>209</v>
      </c>
      <c r="O37" s="122">
        <v>366</v>
      </c>
      <c r="P37" s="163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66">
        <v>0</v>
      </c>
      <c r="W37" s="447">
        <v>0</v>
      </c>
      <c r="X37" s="157">
        <v>8.3333333333333329E-2</v>
      </c>
      <c r="Y37" s="157">
        <v>2.7027027027027029E-2</v>
      </c>
      <c r="Z37" s="597">
        <v>0.1</v>
      </c>
      <c r="AA37" s="210">
        <v>7.0000000000000007E-2</v>
      </c>
      <c r="AB37" s="197">
        <v>0.12</v>
      </c>
      <c r="AC37" s="315"/>
      <c r="AF37" s="130"/>
    </row>
    <row r="38" spans="1:32" s="129" customFormat="1" ht="13.7" customHeight="1" x14ac:dyDescent="0.2">
      <c r="A38" s="749"/>
      <c r="B38" s="445">
        <v>15</v>
      </c>
      <c r="C38" s="117">
        <v>0</v>
      </c>
      <c r="D38" s="118">
        <v>0</v>
      </c>
      <c r="E38" s="118">
        <v>0</v>
      </c>
      <c r="F38" s="118">
        <v>1</v>
      </c>
      <c r="G38" s="118">
        <v>0</v>
      </c>
      <c r="H38" s="118">
        <v>0</v>
      </c>
      <c r="I38" s="119">
        <v>0</v>
      </c>
      <c r="J38" s="408">
        <v>1</v>
      </c>
      <c r="K38" s="580">
        <v>3</v>
      </c>
      <c r="L38" s="118">
        <v>2</v>
      </c>
      <c r="M38" s="587">
        <v>283</v>
      </c>
      <c r="N38" s="156">
        <v>214</v>
      </c>
      <c r="O38" s="122">
        <v>340</v>
      </c>
      <c r="P38" s="163">
        <v>0</v>
      </c>
      <c r="Q38" s="157">
        <v>0</v>
      </c>
      <c r="R38" s="157">
        <v>0</v>
      </c>
      <c r="S38" s="157">
        <v>9.0909090909090912E-2</v>
      </c>
      <c r="T38" s="157">
        <v>0</v>
      </c>
      <c r="U38" s="157">
        <v>0</v>
      </c>
      <c r="V38" s="166">
        <v>0</v>
      </c>
      <c r="W38" s="447">
        <v>2.7027027027027029E-2</v>
      </c>
      <c r="X38" s="157">
        <v>8.3333333333333329E-2</v>
      </c>
      <c r="Y38" s="157">
        <v>5.4054054054054057E-2</v>
      </c>
      <c r="Z38" s="597">
        <v>0.09</v>
      </c>
      <c r="AA38" s="210">
        <v>7.0000000000000007E-2</v>
      </c>
      <c r="AB38" s="197">
        <v>0.11</v>
      </c>
      <c r="AC38" s="315"/>
      <c r="AF38" s="130"/>
    </row>
    <row r="39" spans="1:32" s="129" customFormat="1" ht="13.7" customHeight="1" x14ac:dyDescent="0.2">
      <c r="A39" s="749"/>
      <c r="B39" s="445">
        <v>16</v>
      </c>
      <c r="C39" s="117">
        <v>0</v>
      </c>
      <c r="D39" s="118">
        <v>0</v>
      </c>
      <c r="E39" s="118">
        <v>1</v>
      </c>
      <c r="F39" s="118">
        <v>0</v>
      </c>
      <c r="G39" s="118">
        <v>0</v>
      </c>
      <c r="H39" s="118">
        <v>0</v>
      </c>
      <c r="I39" s="119">
        <v>1</v>
      </c>
      <c r="J39" s="408">
        <v>2</v>
      </c>
      <c r="K39" s="580">
        <v>2</v>
      </c>
      <c r="L39" s="118">
        <v>2</v>
      </c>
      <c r="M39" s="587">
        <v>271</v>
      </c>
      <c r="N39" s="156">
        <v>225</v>
      </c>
      <c r="O39" s="122">
        <v>326</v>
      </c>
      <c r="P39" s="163">
        <v>0</v>
      </c>
      <c r="Q39" s="157">
        <v>0</v>
      </c>
      <c r="R39" s="157">
        <v>0.2</v>
      </c>
      <c r="S39" s="157">
        <v>0</v>
      </c>
      <c r="T39" s="157">
        <v>0</v>
      </c>
      <c r="U39" s="157">
        <v>0</v>
      </c>
      <c r="V39" s="166">
        <v>0.25</v>
      </c>
      <c r="W39" s="447">
        <v>5.4054054054054057E-2</v>
      </c>
      <c r="X39" s="157">
        <v>5.5555555555555552E-2</v>
      </c>
      <c r="Y39" s="157">
        <v>5.4054054054054057E-2</v>
      </c>
      <c r="Z39" s="597">
        <v>0.09</v>
      </c>
      <c r="AA39" s="210">
        <v>7.0000000000000007E-2</v>
      </c>
      <c r="AB39" s="197">
        <v>0.1</v>
      </c>
      <c r="AC39" s="315"/>
      <c r="AF39" s="130"/>
    </row>
    <row r="40" spans="1:32" s="129" customFormat="1" ht="13.7" customHeight="1" x14ac:dyDescent="0.2">
      <c r="A40" s="750"/>
      <c r="B40" s="441">
        <v>17</v>
      </c>
      <c r="C40" s="132">
        <v>0</v>
      </c>
      <c r="D40" s="133">
        <v>2</v>
      </c>
      <c r="E40" s="133">
        <v>0</v>
      </c>
      <c r="F40" s="133">
        <v>6</v>
      </c>
      <c r="G40" s="133">
        <v>0</v>
      </c>
      <c r="H40" s="133">
        <v>0</v>
      </c>
      <c r="I40" s="134">
        <v>0</v>
      </c>
      <c r="J40" s="411">
        <v>8</v>
      </c>
      <c r="K40" s="581">
        <v>4</v>
      </c>
      <c r="L40" s="133">
        <v>2</v>
      </c>
      <c r="M40" s="592">
        <v>283</v>
      </c>
      <c r="N40" s="159">
        <v>213</v>
      </c>
      <c r="O40" s="136">
        <v>352</v>
      </c>
      <c r="P40" s="167">
        <v>0</v>
      </c>
      <c r="Q40" s="160">
        <v>0.33333333333333331</v>
      </c>
      <c r="R40" s="160">
        <v>0</v>
      </c>
      <c r="S40" s="160">
        <v>0.54545454545454541</v>
      </c>
      <c r="T40" s="160">
        <v>0</v>
      </c>
      <c r="U40" s="160">
        <v>0</v>
      </c>
      <c r="V40" s="168">
        <v>0</v>
      </c>
      <c r="W40" s="448">
        <v>0.21621621621621623</v>
      </c>
      <c r="X40" s="160">
        <v>0.1111111111111111</v>
      </c>
      <c r="Y40" s="160">
        <v>5.4054054054054057E-2</v>
      </c>
      <c r="Z40" s="598">
        <v>0.09</v>
      </c>
      <c r="AA40" s="216">
        <v>7.0000000000000007E-2</v>
      </c>
      <c r="AB40" s="199">
        <v>0.11</v>
      </c>
      <c r="AC40" s="315"/>
      <c r="AF40" s="130"/>
    </row>
    <row r="41" spans="1:32" s="129" customFormat="1" ht="13.7" customHeight="1" x14ac:dyDescent="0.2">
      <c r="A41" s="749">
        <v>5</v>
      </c>
      <c r="B41" s="445">
        <v>18</v>
      </c>
      <c r="C41" s="192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v>0</v>
      </c>
      <c r="I41" s="119">
        <v>1</v>
      </c>
      <c r="J41" s="408">
        <v>1</v>
      </c>
      <c r="K41" s="580">
        <v>1</v>
      </c>
      <c r="L41" s="118">
        <v>3</v>
      </c>
      <c r="M41" s="587">
        <v>229</v>
      </c>
      <c r="N41" s="156">
        <v>225</v>
      </c>
      <c r="O41" s="122">
        <v>293</v>
      </c>
      <c r="P41" s="163">
        <v>0</v>
      </c>
      <c r="Q41" s="157">
        <v>0</v>
      </c>
      <c r="R41" s="157">
        <v>0</v>
      </c>
      <c r="S41" s="157">
        <v>0</v>
      </c>
      <c r="T41" s="157">
        <v>0</v>
      </c>
      <c r="U41" s="157">
        <v>0</v>
      </c>
      <c r="V41" s="158">
        <v>0.25</v>
      </c>
      <c r="W41" s="447">
        <v>2.7027027027027029E-2</v>
      </c>
      <c r="X41" s="157">
        <v>2.7777777777777776E-2</v>
      </c>
      <c r="Y41" s="157">
        <v>8.1081081081081086E-2</v>
      </c>
      <c r="Z41" s="597">
        <v>7.0000000000000007E-2</v>
      </c>
      <c r="AA41" s="210">
        <v>7.0000000000000007E-2</v>
      </c>
      <c r="AB41" s="197">
        <v>0.09</v>
      </c>
      <c r="AC41" s="315"/>
      <c r="AF41" s="130"/>
    </row>
    <row r="42" spans="1:32" s="129" customFormat="1" ht="13.7" customHeight="1" x14ac:dyDescent="0.2">
      <c r="A42" s="749"/>
      <c r="B42" s="445">
        <v>19</v>
      </c>
      <c r="C42" s="192">
        <v>0</v>
      </c>
      <c r="D42" s="118">
        <v>2</v>
      </c>
      <c r="E42" s="118">
        <v>0</v>
      </c>
      <c r="F42" s="118">
        <v>0</v>
      </c>
      <c r="G42" s="118">
        <v>0</v>
      </c>
      <c r="H42" s="118">
        <v>0</v>
      </c>
      <c r="I42" s="398">
        <v>1</v>
      </c>
      <c r="J42" s="408">
        <v>3</v>
      </c>
      <c r="K42" s="580">
        <v>2</v>
      </c>
      <c r="L42" s="118">
        <v>2</v>
      </c>
      <c r="M42" s="587">
        <v>344</v>
      </c>
      <c r="N42" s="156">
        <v>262</v>
      </c>
      <c r="O42" s="156">
        <v>403</v>
      </c>
      <c r="P42" s="163">
        <v>0</v>
      </c>
      <c r="Q42" s="157">
        <v>0.33333333333333331</v>
      </c>
      <c r="R42" s="157">
        <v>0</v>
      </c>
      <c r="S42" s="157">
        <v>0</v>
      </c>
      <c r="T42" s="157">
        <v>0</v>
      </c>
      <c r="U42" s="157">
        <v>0</v>
      </c>
      <c r="V42" s="166">
        <v>0.25</v>
      </c>
      <c r="W42" s="447">
        <v>8.1081081081081086E-2</v>
      </c>
      <c r="X42" s="157">
        <v>5.4054054054054057E-2</v>
      </c>
      <c r="Y42" s="157">
        <v>5.4054054054054057E-2</v>
      </c>
      <c r="Z42" s="597">
        <v>0.11</v>
      </c>
      <c r="AA42" s="210">
        <v>0.08</v>
      </c>
      <c r="AB42" s="197">
        <v>0.13</v>
      </c>
      <c r="AC42" s="315"/>
      <c r="AF42" s="130"/>
    </row>
    <row r="43" spans="1:32" s="129" customFormat="1" ht="13.7" customHeight="1" x14ac:dyDescent="0.2">
      <c r="A43" s="749"/>
      <c r="B43" s="445">
        <v>20</v>
      </c>
      <c r="C43" s="192">
        <v>0</v>
      </c>
      <c r="D43" s="118">
        <v>0</v>
      </c>
      <c r="E43" s="118">
        <v>1</v>
      </c>
      <c r="F43" s="118">
        <v>1</v>
      </c>
      <c r="G43" s="118">
        <v>0</v>
      </c>
      <c r="H43" s="118">
        <v>0</v>
      </c>
      <c r="I43" s="119">
        <v>0</v>
      </c>
      <c r="J43" s="408">
        <v>2</v>
      </c>
      <c r="K43" s="580">
        <v>2</v>
      </c>
      <c r="L43" s="118">
        <v>4</v>
      </c>
      <c r="M43" s="587">
        <v>312</v>
      </c>
      <c r="N43" s="156">
        <v>226</v>
      </c>
      <c r="O43" s="122">
        <v>365</v>
      </c>
      <c r="P43" s="163">
        <v>0</v>
      </c>
      <c r="Q43" s="157">
        <v>0</v>
      </c>
      <c r="R43" s="157">
        <v>0.2</v>
      </c>
      <c r="S43" s="157">
        <v>9.0909090909090912E-2</v>
      </c>
      <c r="T43" s="157">
        <v>0</v>
      </c>
      <c r="U43" s="157">
        <v>0</v>
      </c>
      <c r="V43" s="158">
        <v>0</v>
      </c>
      <c r="W43" s="447">
        <v>5.4054054054054057E-2</v>
      </c>
      <c r="X43" s="157">
        <v>5.4054054054054057E-2</v>
      </c>
      <c r="Y43" s="157">
        <v>0.10810810810810811</v>
      </c>
      <c r="Z43" s="597">
        <v>0.1</v>
      </c>
      <c r="AA43" s="210">
        <v>7.0000000000000007E-2</v>
      </c>
      <c r="AB43" s="197">
        <v>0.12</v>
      </c>
      <c r="AC43" s="315"/>
      <c r="AF43" s="130"/>
    </row>
    <row r="44" spans="1:32" s="129" customFormat="1" ht="13.7" customHeight="1" x14ac:dyDescent="0.2">
      <c r="A44" s="749"/>
      <c r="B44" s="445">
        <v>21</v>
      </c>
      <c r="C44" s="192">
        <v>0</v>
      </c>
      <c r="D44" s="118">
        <v>1</v>
      </c>
      <c r="E44" s="118">
        <v>0</v>
      </c>
      <c r="F44" s="118">
        <v>5</v>
      </c>
      <c r="G44" s="118">
        <v>0</v>
      </c>
      <c r="H44" s="118">
        <v>0</v>
      </c>
      <c r="I44" s="119">
        <v>1</v>
      </c>
      <c r="J44" s="408">
        <v>7</v>
      </c>
      <c r="K44" s="580">
        <v>2</v>
      </c>
      <c r="L44" s="118">
        <v>2</v>
      </c>
      <c r="M44" s="587">
        <v>397</v>
      </c>
      <c r="N44" s="156">
        <v>269</v>
      </c>
      <c r="O44" s="122">
        <v>405</v>
      </c>
      <c r="P44" s="163">
        <v>0</v>
      </c>
      <c r="Q44" s="157">
        <v>0.16666666666666666</v>
      </c>
      <c r="R44" s="157">
        <v>0</v>
      </c>
      <c r="S44" s="157">
        <v>0.45454545454545453</v>
      </c>
      <c r="T44" s="157">
        <v>0</v>
      </c>
      <c r="U44" s="157">
        <v>0</v>
      </c>
      <c r="V44" s="158">
        <v>0.25</v>
      </c>
      <c r="W44" s="447">
        <v>0.1891891891891892</v>
      </c>
      <c r="X44" s="157">
        <v>5.4054054054054057E-2</v>
      </c>
      <c r="Y44" s="157">
        <v>5.4054054054054057E-2</v>
      </c>
      <c r="Z44" s="597">
        <v>0.13</v>
      </c>
      <c r="AA44" s="210">
        <v>0.09</v>
      </c>
      <c r="AB44" s="197">
        <v>0.13</v>
      </c>
      <c r="AC44" s="315"/>
      <c r="AF44" s="130"/>
    </row>
    <row r="45" spans="1:32" s="129" customFormat="1" ht="13.7" customHeight="1" x14ac:dyDescent="0.2">
      <c r="A45" s="759">
        <v>6</v>
      </c>
      <c r="B45" s="455">
        <v>22</v>
      </c>
      <c r="C45" s="173">
        <v>0</v>
      </c>
      <c r="D45" s="174">
        <v>0</v>
      </c>
      <c r="E45" s="174">
        <v>0</v>
      </c>
      <c r="F45" s="174">
        <v>0</v>
      </c>
      <c r="G45" s="174">
        <v>0</v>
      </c>
      <c r="H45" s="174">
        <v>0</v>
      </c>
      <c r="I45" s="175">
        <v>0</v>
      </c>
      <c r="J45" s="416">
        <v>0</v>
      </c>
      <c r="K45" s="582">
        <v>3</v>
      </c>
      <c r="L45" s="174">
        <v>5</v>
      </c>
      <c r="M45" s="593">
        <v>346</v>
      </c>
      <c r="N45" s="217">
        <v>274</v>
      </c>
      <c r="O45" s="152">
        <v>376</v>
      </c>
      <c r="P45" s="170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2">
        <v>0</v>
      </c>
      <c r="W45" s="449">
        <v>0</v>
      </c>
      <c r="X45" s="171">
        <v>8.1081081081081086E-2</v>
      </c>
      <c r="Y45" s="171">
        <v>0.13513513513513514</v>
      </c>
      <c r="Z45" s="599">
        <v>0.11</v>
      </c>
      <c r="AA45" s="208">
        <v>0.09</v>
      </c>
      <c r="AB45" s="235">
        <v>0.12</v>
      </c>
      <c r="AC45" s="315"/>
      <c r="AF45" s="130"/>
    </row>
    <row r="46" spans="1:32" s="129" customFormat="1" ht="13.5" customHeight="1" x14ac:dyDescent="0.2">
      <c r="A46" s="749"/>
      <c r="B46" s="445">
        <v>23</v>
      </c>
      <c r="C46" s="117">
        <v>0</v>
      </c>
      <c r="D46" s="118">
        <v>0</v>
      </c>
      <c r="E46" s="118">
        <v>0</v>
      </c>
      <c r="F46" s="118">
        <v>1</v>
      </c>
      <c r="G46" s="118">
        <v>0</v>
      </c>
      <c r="H46" s="118">
        <v>0</v>
      </c>
      <c r="I46" s="119">
        <v>4</v>
      </c>
      <c r="J46" s="408">
        <v>5</v>
      </c>
      <c r="K46" s="580">
        <v>2</v>
      </c>
      <c r="L46" s="118">
        <v>6</v>
      </c>
      <c r="M46" s="587">
        <v>397</v>
      </c>
      <c r="N46" s="156">
        <v>251</v>
      </c>
      <c r="O46" s="122">
        <v>386</v>
      </c>
      <c r="P46" s="163">
        <v>0</v>
      </c>
      <c r="Q46" s="157">
        <v>0</v>
      </c>
      <c r="R46" s="157">
        <v>0</v>
      </c>
      <c r="S46" s="157">
        <v>9.0909090909090912E-2</v>
      </c>
      <c r="T46" s="157">
        <v>0</v>
      </c>
      <c r="U46" s="157">
        <v>0</v>
      </c>
      <c r="V46" s="158">
        <v>1</v>
      </c>
      <c r="W46" s="447">
        <v>0.13513513513513514</v>
      </c>
      <c r="X46" s="157">
        <v>5.4054054054054057E-2</v>
      </c>
      <c r="Y46" s="157">
        <v>0.16216216216216217</v>
      </c>
      <c r="Z46" s="597">
        <v>0.13</v>
      </c>
      <c r="AA46" s="210">
        <v>0.08</v>
      </c>
      <c r="AB46" s="197">
        <v>0.12</v>
      </c>
      <c r="AC46" s="315"/>
      <c r="AF46" s="130"/>
    </row>
    <row r="47" spans="1:32" s="129" customFormat="1" ht="13.7" customHeight="1" x14ac:dyDescent="0.2">
      <c r="A47" s="749"/>
      <c r="B47" s="445">
        <v>24</v>
      </c>
      <c r="C47" s="117">
        <v>0</v>
      </c>
      <c r="D47" s="118">
        <v>0</v>
      </c>
      <c r="E47" s="118">
        <v>0</v>
      </c>
      <c r="F47" s="118">
        <v>4</v>
      </c>
      <c r="G47" s="118">
        <v>0</v>
      </c>
      <c r="H47" s="118">
        <v>0</v>
      </c>
      <c r="I47" s="119">
        <v>0</v>
      </c>
      <c r="J47" s="408">
        <v>4</v>
      </c>
      <c r="K47" s="580">
        <v>7</v>
      </c>
      <c r="L47" s="118">
        <v>6</v>
      </c>
      <c r="M47" s="587">
        <v>401</v>
      </c>
      <c r="N47" s="156">
        <v>260</v>
      </c>
      <c r="O47" s="122">
        <v>341</v>
      </c>
      <c r="P47" s="163">
        <v>0</v>
      </c>
      <c r="Q47" s="157">
        <v>0</v>
      </c>
      <c r="R47" s="157">
        <v>0</v>
      </c>
      <c r="S47" s="157">
        <v>0.36363636363636365</v>
      </c>
      <c r="T47" s="157">
        <v>0</v>
      </c>
      <c r="U47" s="157">
        <v>0</v>
      </c>
      <c r="V47" s="158">
        <v>0</v>
      </c>
      <c r="W47" s="447">
        <v>0.10810810810810811</v>
      </c>
      <c r="X47" s="157">
        <v>0.1891891891891892</v>
      </c>
      <c r="Y47" s="157">
        <v>0.16216216216216217</v>
      </c>
      <c r="Z47" s="597">
        <v>0.13</v>
      </c>
      <c r="AA47" s="210">
        <v>0.08</v>
      </c>
      <c r="AB47" s="197">
        <v>0.11</v>
      </c>
      <c r="AC47" s="315"/>
      <c r="AF47" s="130"/>
    </row>
    <row r="48" spans="1:32" s="129" customFormat="1" ht="13.7" customHeight="1" x14ac:dyDescent="0.2">
      <c r="A48" s="749"/>
      <c r="B48" s="445">
        <v>25</v>
      </c>
      <c r="C48" s="117">
        <v>0</v>
      </c>
      <c r="D48" s="118">
        <v>1</v>
      </c>
      <c r="E48" s="118">
        <v>0</v>
      </c>
      <c r="F48" s="118">
        <v>1</v>
      </c>
      <c r="G48" s="118">
        <v>0</v>
      </c>
      <c r="H48" s="118">
        <v>0</v>
      </c>
      <c r="I48" s="119">
        <v>0</v>
      </c>
      <c r="J48" s="408">
        <v>2</v>
      </c>
      <c r="K48" s="580">
        <v>7</v>
      </c>
      <c r="L48" s="118">
        <v>9</v>
      </c>
      <c r="M48" s="587">
        <v>418</v>
      </c>
      <c r="N48" s="156">
        <v>262</v>
      </c>
      <c r="O48" s="122">
        <v>303</v>
      </c>
      <c r="P48" s="163">
        <v>0</v>
      </c>
      <c r="Q48" s="157">
        <v>0.16666666666666666</v>
      </c>
      <c r="R48" s="157">
        <v>0</v>
      </c>
      <c r="S48" s="157">
        <v>9.0909090909090912E-2</v>
      </c>
      <c r="T48" s="157">
        <v>0</v>
      </c>
      <c r="U48" s="157">
        <v>0</v>
      </c>
      <c r="V48" s="158">
        <v>0</v>
      </c>
      <c r="W48" s="447">
        <v>5.4054054054054057E-2</v>
      </c>
      <c r="X48" s="157">
        <v>0.1891891891891892</v>
      </c>
      <c r="Y48" s="157">
        <v>0.24324324324324326</v>
      </c>
      <c r="Z48" s="597">
        <v>0.13</v>
      </c>
      <c r="AA48" s="210">
        <v>0.08</v>
      </c>
      <c r="AB48" s="197">
        <v>0.1</v>
      </c>
      <c r="AC48" s="315"/>
      <c r="AF48" s="130"/>
    </row>
    <row r="49" spans="1:32" s="129" customFormat="1" ht="13.7" customHeight="1" x14ac:dyDescent="0.2">
      <c r="A49" s="750"/>
      <c r="B49" s="441">
        <v>26</v>
      </c>
      <c r="C49" s="132">
        <v>0</v>
      </c>
      <c r="D49" s="133">
        <v>0</v>
      </c>
      <c r="E49" s="133">
        <v>0</v>
      </c>
      <c r="F49" s="133">
        <v>4</v>
      </c>
      <c r="G49" s="133">
        <v>0</v>
      </c>
      <c r="H49" s="133">
        <v>0</v>
      </c>
      <c r="I49" s="134">
        <v>1</v>
      </c>
      <c r="J49" s="411">
        <v>5</v>
      </c>
      <c r="K49" s="581">
        <v>4</v>
      </c>
      <c r="L49" s="133">
        <v>2</v>
      </c>
      <c r="M49" s="592">
        <v>325</v>
      </c>
      <c r="N49" s="159">
        <v>287</v>
      </c>
      <c r="O49" s="136">
        <v>316</v>
      </c>
      <c r="P49" s="167">
        <v>0</v>
      </c>
      <c r="Q49" s="160">
        <v>0</v>
      </c>
      <c r="R49" s="160">
        <v>0</v>
      </c>
      <c r="S49" s="160">
        <v>0.36363636363636365</v>
      </c>
      <c r="T49" s="160">
        <v>0</v>
      </c>
      <c r="U49" s="160">
        <v>0</v>
      </c>
      <c r="V49" s="168">
        <v>0.25</v>
      </c>
      <c r="W49" s="448">
        <v>0.13513513513513514</v>
      </c>
      <c r="X49" s="160">
        <v>0.10810810810810811</v>
      </c>
      <c r="Y49" s="160">
        <v>5.4054054054054057E-2</v>
      </c>
      <c r="Z49" s="598">
        <v>0.1</v>
      </c>
      <c r="AA49" s="216">
        <v>0.09</v>
      </c>
      <c r="AB49" s="199">
        <v>0.1</v>
      </c>
      <c r="AC49" s="315"/>
      <c r="AF49" s="130"/>
    </row>
    <row r="50" spans="1:32" s="129" customFormat="1" ht="13.7" customHeight="1" x14ac:dyDescent="0.2">
      <c r="A50" s="749">
        <v>7</v>
      </c>
      <c r="B50" s="445">
        <v>27</v>
      </c>
      <c r="C50" s="117">
        <v>0</v>
      </c>
      <c r="D50" s="118">
        <v>0</v>
      </c>
      <c r="E50" s="118">
        <v>0</v>
      </c>
      <c r="F50" s="118">
        <v>1</v>
      </c>
      <c r="G50" s="118">
        <v>0</v>
      </c>
      <c r="H50" s="118">
        <v>0</v>
      </c>
      <c r="I50" s="119">
        <v>0</v>
      </c>
      <c r="J50" s="408">
        <v>1</v>
      </c>
      <c r="K50" s="580">
        <v>3</v>
      </c>
      <c r="L50" s="118">
        <v>6</v>
      </c>
      <c r="M50" s="587">
        <v>374</v>
      </c>
      <c r="N50" s="156">
        <v>215</v>
      </c>
      <c r="O50" s="122">
        <v>277</v>
      </c>
      <c r="P50" s="163">
        <v>0</v>
      </c>
      <c r="Q50" s="157">
        <v>0</v>
      </c>
      <c r="R50" s="157">
        <v>0</v>
      </c>
      <c r="S50" s="157">
        <v>9.0909090909090912E-2</v>
      </c>
      <c r="T50" s="157">
        <v>0</v>
      </c>
      <c r="U50" s="157">
        <v>0</v>
      </c>
      <c r="V50" s="166">
        <v>0</v>
      </c>
      <c r="W50" s="447">
        <v>2.7027027027027029E-2</v>
      </c>
      <c r="X50" s="157">
        <v>8.1081081081081086E-2</v>
      </c>
      <c r="Y50" s="157">
        <v>0.16216216216216217</v>
      </c>
      <c r="Z50" s="597">
        <v>0.12</v>
      </c>
      <c r="AA50" s="210">
        <v>7.0000000000000007E-2</v>
      </c>
      <c r="AB50" s="197">
        <v>0.09</v>
      </c>
      <c r="AC50" s="315"/>
      <c r="AF50" s="130"/>
    </row>
    <row r="51" spans="1:32" s="129" customFormat="1" ht="13.7" customHeight="1" x14ac:dyDescent="0.2">
      <c r="A51" s="749"/>
      <c r="B51" s="445">
        <v>28</v>
      </c>
      <c r="C51" s="117">
        <v>0</v>
      </c>
      <c r="D51" s="118">
        <v>0</v>
      </c>
      <c r="E51" s="118">
        <v>0</v>
      </c>
      <c r="F51" s="118">
        <v>2</v>
      </c>
      <c r="G51" s="118">
        <v>0</v>
      </c>
      <c r="H51" s="118">
        <v>0</v>
      </c>
      <c r="I51" s="119">
        <v>0</v>
      </c>
      <c r="J51" s="408">
        <v>2</v>
      </c>
      <c r="K51" s="580">
        <v>14</v>
      </c>
      <c r="L51" s="118">
        <v>2</v>
      </c>
      <c r="M51" s="587">
        <v>312</v>
      </c>
      <c r="N51" s="156">
        <v>241</v>
      </c>
      <c r="O51" s="122">
        <v>308</v>
      </c>
      <c r="P51" s="163">
        <v>0</v>
      </c>
      <c r="Q51" s="157">
        <v>0</v>
      </c>
      <c r="R51" s="157">
        <v>0</v>
      </c>
      <c r="S51" s="157">
        <v>0.18181818181818182</v>
      </c>
      <c r="T51" s="157">
        <v>0</v>
      </c>
      <c r="U51" s="157">
        <v>0</v>
      </c>
      <c r="V51" s="166">
        <v>0</v>
      </c>
      <c r="W51" s="447">
        <v>5.4054054054054057E-2</v>
      </c>
      <c r="X51" s="157">
        <v>0.3783783783783784</v>
      </c>
      <c r="Y51" s="157">
        <v>5.4054054054054057E-2</v>
      </c>
      <c r="Z51" s="597">
        <v>0.1</v>
      </c>
      <c r="AA51" s="210">
        <v>0.08</v>
      </c>
      <c r="AB51" s="197">
        <v>0.1</v>
      </c>
      <c r="AC51" s="315"/>
      <c r="AF51" s="130"/>
    </row>
    <row r="52" spans="1:32" s="129" customFormat="1" ht="13.7" customHeight="1" x14ac:dyDescent="0.2">
      <c r="A52" s="749"/>
      <c r="B52" s="445">
        <v>29</v>
      </c>
      <c r="C52" s="117">
        <v>0</v>
      </c>
      <c r="D52" s="118">
        <v>0</v>
      </c>
      <c r="E52" s="118">
        <v>0</v>
      </c>
      <c r="F52" s="118">
        <v>1</v>
      </c>
      <c r="G52" s="118">
        <v>0</v>
      </c>
      <c r="H52" s="118">
        <v>0</v>
      </c>
      <c r="I52" s="119">
        <v>0</v>
      </c>
      <c r="J52" s="408">
        <v>1</v>
      </c>
      <c r="K52" s="580">
        <v>3</v>
      </c>
      <c r="L52" s="118">
        <v>3</v>
      </c>
      <c r="M52" s="587">
        <v>349</v>
      </c>
      <c r="N52" s="156">
        <v>214</v>
      </c>
      <c r="O52" s="122">
        <v>211</v>
      </c>
      <c r="P52" s="163">
        <v>0</v>
      </c>
      <c r="Q52" s="157">
        <v>0</v>
      </c>
      <c r="R52" s="157">
        <v>0</v>
      </c>
      <c r="S52" s="157">
        <v>9.0909090909090912E-2</v>
      </c>
      <c r="T52" s="157">
        <v>0</v>
      </c>
      <c r="U52" s="157">
        <v>0</v>
      </c>
      <c r="V52" s="166">
        <v>0</v>
      </c>
      <c r="W52" s="447">
        <v>2.7027027027027029E-2</v>
      </c>
      <c r="X52" s="157">
        <v>8.1081081081081086E-2</v>
      </c>
      <c r="Y52" s="157">
        <v>8.1081081081081086E-2</v>
      </c>
      <c r="Z52" s="597">
        <v>0.11</v>
      </c>
      <c r="AA52" s="210">
        <v>7.0000000000000007E-2</v>
      </c>
      <c r="AB52" s="197">
        <v>7.0000000000000007E-2</v>
      </c>
      <c r="AC52" s="315"/>
      <c r="AF52" s="130"/>
    </row>
    <row r="53" spans="1:32" s="129" customFormat="1" ht="13.7" customHeight="1" x14ac:dyDescent="0.2">
      <c r="A53" s="750"/>
      <c r="B53" s="445">
        <v>30</v>
      </c>
      <c r="C53" s="132">
        <v>0</v>
      </c>
      <c r="D53" s="133">
        <v>4</v>
      </c>
      <c r="E53" s="133">
        <v>0</v>
      </c>
      <c r="F53" s="133">
        <v>2</v>
      </c>
      <c r="G53" s="133">
        <v>0</v>
      </c>
      <c r="H53" s="133">
        <v>0</v>
      </c>
      <c r="I53" s="134">
        <v>0</v>
      </c>
      <c r="J53" s="411">
        <v>6</v>
      </c>
      <c r="K53" s="581">
        <v>4</v>
      </c>
      <c r="L53" s="133">
        <v>3</v>
      </c>
      <c r="M53" s="592">
        <v>299</v>
      </c>
      <c r="N53" s="159">
        <v>207</v>
      </c>
      <c r="O53" s="136">
        <v>312</v>
      </c>
      <c r="P53" s="167">
        <v>0</v>
      </c>
      <c r="Q53" s="160">
        <v>0.66666666666666663</v>
      </c>
      <c r="R53" s="160">
        <v>0</v>
      </c>
      <c r="S53" s="160">
        <v>0.18181818181818182</v>
      </c>
      <c r="T53" s="160">
        <v>0</v>
      </c>
      <c r="U53" s="160">
        <v>0</v>
      </c>
      <c r="V53" s="168">
        <v>0</v>
      </c>
      <c r="W53" s="448">
        <v>0.16216216216216217</v>
      </c>
      <c r="X53" s="160">
        <v>0.10810810810810811</v>
      </c>
      <c r="Y53" s="160">
        <v>8.1081081081081086E-2</v>
      </c>
      <c r="Z53" s="598">
        <v>0.1</v>
      </c>
      <c r="AA53" s="216">
        <v>7.0000000000000007E-2</v>
      </c>
      <c r="AB53" s="199">
        <v>0.1</v>
      </c>
      <c r="AC53" s="315"/>
      <c r="AF53" s="130"/>
    </row>
    <row r="54" spans="1:32" s="129" customFormat="1" ht="13.7" customHeight="1" x14ac:dyDescent="0.15">
      <c r="A54" s="759">
        <v>8</v>
      </c>
      <c r="B54" s="455">
        <v>31</v>
      </c>
      <c r="C54" s="117">
        <v>0</v>
      </c>
      <c r="D54" s="118">
        <v>1</v>
      </c>
      <c r="E54" s="118">
        <v>0</v>
      </c>
      <c r="F54" s="118">
        <v>1</v>
      </c>
      <c r="G54" s="118">
        <v>0</v>
      </c>
      <c r="H54" s="118">
        <v>1</v>
      </c>
      <c r="I54" s="119">
        <v>0</v>
      </c>
      <c r="J54" s="408">
        <v>3</v>
      </c>
      <c r="K54" s="580">
        <v>4</v>
      </c>
      <c r="L54" s="118">
        <v>3</v>
      </c>
      <c r="M54" s="587">
        <v>306</v>
      </c>
      <c r="N54" s="156">
        <v>195</v>
      </c>
      <c r="O54" s="122">
        <v>289</v>
      </c>
      <c r="P54" s="163">
        <v>0</v>
      </c>
      <c r="Q54" s="157">
        <v>0.16666666666666666</v>
      </c>
      <c r="R54" s="157">
        <v>0</v>
      </c>
      <c r="S54" s="157">
        <v>9.0909090909090912E-2</v>
      </c>
      <c r="T54" s="157">
        <v>0</v>
      </c>
      <c r="U54" s="157">
        <v>0.25</v>
      </c>
      <c r="V54" s="158">
        <v>0</v>
      </c>
      <c r="W54" s="447">
        <v>8.1081081081081086E-2</v>
      </c>
      <c r="X54" s="157">
        <v>0.10810810810810811</v>
      </c>
      <c r="Y54" s="157">
        <v>8.1081081081081086E-2</v>
      </c>
      <c r="Z54" s="597">
        <v>0.1</v>
      </c>
      <c r="AA54" s="210">
        <v>0.06</v>
      </c>
      <c r="AB54" s="194">
        <v>0.09</v>
      </c>
      <c r="AC54" s="316"/>
    </row>
    <row r="55" spans="1:32" s="129" customFormat="1" ht="13.7" customHeight="1" x14ac:dyDescent="0.15">
      <c r="A55" s="749"/>
      <c r="B55" s="445">
        <v>32</v>
      </c>
      <c r="C55" s="117">
        <v>0</v>
      </c>
      <c r="D55" s="118">
        <v>1</v>
      </c>
      <c r="E55" s="118">
        <v>0</v>
      </c>
      <c r="F55" s="118">
        <v>0</v>
      </c>
      <c r="G55" s="118">
        <v>0</v>
      </c>
      <c r="H55" s="118">
        <v>0</v>
      </c>
      <c r="I55" s="119">
        <v>0</v>
      </c>
      <c r="J55" s="408">
        <v>1</v>
      </c>
      <c r="K55" s="580">
        <v>0</v>
      </c>
      <c r="L55" s="118">
        <v>7</v>
      </c>
      <c r="M55" s="587">
        <v>244</v>
      </c>
      <c r="N55" s="156">
        <v>159</v>
      </c>
      <c r="O55" s="122">
        <v>206</v>
      </c>
      <c r="P55" s="163">
        <v>0</v>
      </c>
      <c r="Q55" s="157">
        <v>0.16666666666666666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447">
        <v>2.7027027027027029E-2</v>
      </c>
      <c r="X55" s="157">
        <v>0</v>
      </c>
      <c r="Y55" s="157">
        <v>0.1891891891891892</v>
      </c>
      <c r="Z55" s="597">
        <v>0.08</v>
      </c>
      <c r="AA55" s="210">
        <v>0.05</v>
      </c>
      <c r="AB55" s="194">
        <v>7.0000000000000007E-2</v>
      </c>
      <c r="AC55" s="316"/>
    </row>
    <row r="56" spans="1:32" s="129" customFormat="1" ht="13.7" customHeight="1" x14ac:dyDescent="0.15">
      <c r="A56" s="749"/>
      <c r="B56" s="445">
        <v>33</v>
      </c>
      <c r="C56" s="117">
        <v>0</v>
      </c>
      <c r="D56" s="118">
        <v>0</v>
      </c>
      <c r="E56" s="118">
        <v>0</v>
      </c>
      <c r="F56" s="118">
        <v>0</v>
      </c>
      <c r="G56" s="118">
        <v>0</v>
      </c>
      <c r="H56" s="118">
        <v>0</v>
      </c>
      <c r="I56" s="119">
        <v>2</v>
      </c>
      <c r="J56" s="408">
        <v>2</v>
      </c>
      <c r="K56" s="580">
        <v>3</v>
      </c>
      <c r="L56" s="118">
        <v>4</v>
      </c>
      <c r="M56" s="587">
        <v>290</v>
      </c>
      <c r="N56" s="156">
        <v>174</v>
      </c>
      <c r="O56" s="122">
        <v>264</v>
      </c>
      <c r="P56" s="163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0.5</v>
      </c>
      <c r="W56" s="447">
        <v>5.4054054054054057E-2</v>
      </c>
      <c r="X56" s="157">
        <v>8.1081081081081086E-2</v>
      </c>
      <c r="Y56" s="157">
        <v>0.10810810810810811</v>
      </c>
      <c r="Z56" s="597">
        <v>0.09</v>
      </c>
      <c r="AA56" s="210">
        <v>0.06</v>
      </c>
      <c r="AB56" s="194">
        <v>0.08</v>
      </c>
      <c r="AC56" s="316"/>
    </row>
    <row r="57" spans="1:32" s="129" customFormat="1" ht="13.7" customHeight="1" x14ac:dyDescent="0.15">
      <c r="A57" s="749"/>
      <c r="B57" s="445">
        <v>34</v>
      </c>
      <c r="C57" s="117">
        <v>1</v>
      </c>
      <c r="D57" s="118">
        <v>0</v>
      </c>
      <c r="E57" s="118">
        <v>0</v>
      </c>
      <c r="F57" s="118">
        <v>0</v>
      </c>
      <c r="G57" s="118">
        <v>0</v>
      </c>
      <c r="H57" s="118">
        <v>0</v>
      </c>
      <c r="I57" s="119">
        <v>0</v>
      </c>
      <c r="J57" s="408">
        <v>1</v>
      </c>
      <c r="K57" s="580">
        <v>1</v>
      </c>
      <c r="L57" s="118">
        <v>1</v>
      </c>
      <c r="M57" s="587">
        <v>251</v>
      </c>
      <c r="N57" s="156">
        <v>151</v>
      </c>
      <c r="O57" s="122">
        <v>247</v>
      </c>
      <c r="P57" s="163">
        <v>0.33333333333333331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447">
        <v>2.7027027027027029E-2</v>
      </c>
      <c r="X57" s="157">
        <v>2.7027027027027029E-2</v>
      </c>
      <c r="Y57" s="157">
        <v>2.7027027027027029E-2</v>
      </c>
      <c r="Z57" s="597">
        <v>0.08</v>
      </c>
      <c r="AA57" s="210">
        <v>0.05</v>
      </c>
      <c r="AB57" s="194">
        <v>0.08</v>
      </c>
      <c r="AC57" s="316"/>
    </row>
    <row r="58" spans="1:32" s="129" customFormat="1" ht="13.7" customHeight="1" x14ac:dyDescent="0.15">
      <c r="A58" s="780"/>
      <c r="B58" s="574">
        <v>35</v>
      </c>
      <c r="C58" s="132">
        <v>1</v>
      </c>
      <c r="D58" s="133">
        <v>2</v>
      </c>
      <c r="E58" s="133">
        <v>0</v>
      </c>
      <c r="F58" s="133">
        <v>2</v>
      </c>
      <c r="G58" s="133">
        <v>0</v>
      </c>
      <c r="H58" s="133">
        <v>0</v>
      </c>
      <c r="I58" s="134">
        <v>1</v>
      </c>
      <c r="J58" s="411">
        <v>6</v>
      </c>
      <c r="K58" s="581">
        <v>2</v>
      </c>
      <c r="L58" s="133">
        <v>3</v>
      </c>
      <c r="M58" s="592">
        <v>254</v>
      </c>
      <c r="N58" s="159">
        <v>169</v>
      </c>
      <c r="O58" s="136">
        <v>267</v>
      </c>
      <c r="P58" s="167">
        <v>0.33333333333333331</v>
      </c>
      <c r="Q58" s="160">
        <v>0.33333333333333331</v>
      </c>
      <c r="R58" s="160">
        <v>0</v>
      </c>
      <c r="S58" s="160">
        <v>0.18181818181818182</v>
      </c>
      <c r="T58" s="160">
        <v>0</v>
      </c>
      <c r="U58" s="160">
        <v>0</v>
      </c>
      <c r="V58" s="161">
        <v>0.25</v>
      </c>
      <c r="W58" s="448">
        <v>0.16216216216216217</v>
      </c>
      <c r="X58" s="160">
        <v>5.4054054054054057E-2</v>
      </c>
      <c r="Y58" s="160">
        <v>8.1081081081081086E-2</v>
      </c>
      <c r="Z58" s="598">
        <v>0.08</v>
      </c>
      <c r="AA58" s="216">
        <v>0.05</v>
      </c>
      <c r="AB58" s="196">
        <v>0.08</v>
      </c>
      <c r="AC58" s="316"/>
    </row>
    <row r="59" spans="1:32" s="3" customFormat="1" ht="15.95" customHeight="1" x14ac:dyDescent="0.15">
      <c r="A59" s="778" t="s">
        <v>20</v>
      </c>
      <c r="B59" s="779"/>
      <c r="C59" s="7">
        <v>2</v>
      </c>
      <c r="D59" s="8">
        <v>23</v>
      </c>
      <c r="E59" s="8">
        <v>12</v>
      </c>
      <c r="F59" s="8">
        <v>51</v>
      </c>
      <c r="G59" s="8">
        <v>10</v>
      </c>
      <c r="H59" s="8">
        <v>5</v>
      </c>
      <c r="I59" s="94">
        <v>21</v>
      </c>
      <c r="J59" s="423">
        <v>124</v>
      </c>
      <c r="K59" s="219">
        <v>189</v>
      </c>
      <c r="L59" s="8">
        <v>235</v>
      </c>
      <c r="M59" s="417">
        <v>14506</v>
      </c>
      <c r="N59" s="95">
        <v>13835</v>
      </c>
      <c r="O59" s="8">
        <v>21002</v>
      </c>
      <c r="P59" s="220">
        <v>0.66666666666666663</v>
      </c>
      <c r="Q59" s="10">
        <v>3.8333333333333326</v>
      </c>
      <c r="R59" s="10">
        <v>2.4000000000000004</v>
      </c>
      <c r="S59" s="10">
        <v>4.6363636363636358</v>
      </c>
      <c r="T59" s="10">
        <v>2.5</v>
      </c>
      <c r="U59" s="10">
        <v>1.25</v>
      </c>
      <c r="V59" s="10">
        <v>5.25</v>
      </c>
      <c r="W59" s="419">
        <v>3.3521021021021014</v>
      </c>
      <c r="X59" s="10">
        <v>5.1186186186186164</v>
      </c>
      <c r="Y59" s="10">
        <v>6.3513513513513518</v>
      </c>
      <c r="Z59" s="481">
        <v>4.6199999999999992</v>
      </c>
      <c r="AA59" s="66">
        <v>4.3999999999999977</v>
      </c>
      <c r="AB59" s="11">
        <v>6.6700000000000008</v>
      </c>
    </row>
    <row r="60" spans="1:32" s="241" customFormat="1" ht="13.7" customHeight="1" x14ac:dyDescent="0.15">
      <c r="B60" s="242"/>
      <c r="C60" s="59"/>
      <c r="D60" s="59"/>
      <c r="E60" s="59"/>
      <c r="F60" s="59"/>
      <c r="G60" s="59"/>
      <c r="H60" s="59"/>
      <c r="I60" s="59"/>
      <c r="K60" s="59"/>
      <c r="N60" s="4"/>
      <c r="O60" s="59"/>
      <c r="P60" s="4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</row>
    <row r="61" spans="1:32" ht="12" x14ac:dyDescent="0.15">
      <c r="J61" s="4"/>
    </row>
  </sheetData>
  <mergeCells count="33">
    <mergeCell ref="A50:A53"/>
    <mergeCell ref="A24:A27"/>
    <mergeCell ref="A28:A31"/>
    <mergeCell ref="A41:A44"/>
    <mergeCell ref="A18:A23"/>
    <mergeCell ref="A32:A36"/>
    <mergeCell ref="A37:A40"/>
    <mergeCell ref="M3:O3"/>
    <mergeCell ref="N4:N5"/>
    <mergeCell ref="M4:M5"/>
    <mergeCell ref="A10:A13"/>
    <mergeCell ref="A45:A49"/>
    <mergeCell ref="A14:A17"/>
    <mergeCell ref="A54:A58"/>
    <mergeCell ref="P2:AB2"/>
    <mergeCell ref="AB4:AB5"/>
    <mergeCell ref="Z3:AB3"/>
    <mergeCell ref="P3:V3"/>
    <mergeCell ref="W3:Y3"/>
    <mergeCell ref="C2:O2"/>
    <mergeCell ref="C3:I3"/>
    <mergeCell ref="J4:J5"/>
    <mergeCell ref="J3:L3"/>
    <mergeCell ref="A59:B59"/>
    <mergeCell ref="A6:A9"/>
    <mergeCell ref="X4:X5"/>
    <mergeCell ref="AA4:AA5"/>
    <mergeCell ref="Z4:Z5"/>
    <mergeCell ref="W4:W5"/>
    <mergeCell ref="Y4:Y5"/>
    <mergeCell ref="K4:K5"/>
    <mergeCell ref="O4:O5"/>
    <mergeCell ref="L4:L5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66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2187A-2033-456F-ACAF-0B31BE87DED9}">
  <sheetPr codeName="Sheet7">
    <pageSetUpPr fitToPage="1"/>
  </sheetPr>
  <dimension ref="A1:AI59"/>
  <sheetViews>
    <sheetView showGridLines="0" showZeros="0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.625" style="185" customWidth="1"/>
    <col min="2" max="2" width="4.625" style="56" customWidth="1"/>
    <col min="3" max="9" width="6.75" style="186" customWidth="1"/>
    <col min="10" max="10" width="7.375" style="5" customWidth="1"/>
    <col min="11" max="12" width="7.375" style="186" customWidth="1"/>
    <col min="13" max="13" width="8.875" style="5" customWidth="1"/>
    <col min="14" max="15" width="8.75" style="5" customWidth="1"/>
    <col min="16" max="22" width="7.75" style="5" customWidth="1"/>
    <col min="23" max="26" width="7.875" style="5" customWidth="1"/>
    <col min="27" max="28" width="7.875" style="186" customWidth="1"/>
    <col min="29" max="16384" width="9" style="185"/>
  </cols>
  <sheetData>
    <row r="1" spans="1:32" s="102" customFormat="1" ht="24.95" customHeight="1" x14ac:dyDescent="0.15">
      <c r="A1" s="100" t="s">
        <v>27</v>
      </c>
      <c r="B1" s="236"/>
      <c r="C1" s="101"/>
      <c r="D1" s="101"/>
      <c r="E1" s="101"/>
      <c r="F1" s="101"/>
      <c r="G1" s="101"/>
      <c r="H1" s="101"/>
      <c r="I1" s="101"/>
      <c r="J1" s="1"/>
      <c r="K1" s="101"/>
      <c r="L1" s="10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01"/>
      <c r="AB1" s="101"/>
    </row>
    <row r="2" spans="1:32" s="104" customFormat="1" ht="18" customHeight="1" x14ac:dyDescent="0.15">
      <c r="A2" s="103"/>
      <c r="B2" s="238"/>
      <c r="C2" s="723" t="s">
        <v>16</v>
      </c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5"/>
      <c r="P2" s="726" t="s">
        <v>46</v>
      </c>
      <c r="Q2" s="724"/>
      <c r="R2" s="724"/>
      <c r="S2" s="724"/>
      <c r="T2" s="724"/>
      <c r="U2" s="724"/>
      <c r="V2" s="724"/>
      <c r="W2" s="724"/>
      <c r="X2" s="724"/>
      <c r="Y2" s="724"/>
      <c r="Z2" s="784"/>
      <c r="AA2" s="784"/>
      <c r="AB2" s="785"/>
    </row>
    <row r="3" spans="1:32" s="104" customFormat="1" ht="18" customHeight="1" x14ac:dyDescent="0.15">
      <c r="A3" s="105"/>
      <c r="B3" s="240"/>
      <c r="C3" s="760" t="str">
        <f>'（参考）インフルエンザ【2023年】 '!C3:I3</f>
        <v>2023年　保健所別</v>
      </c>
      <c r="D3" s="761"/>
      <c r="E3" s="761"/>
      <c r="F3" s="761"/>
      <c r="G3" s="761"/>
      <c r="H3" s="761"/>
      <c r="I3" s="781"/>
      <c r="J3" s="728" t="s">
        <v>13</v>
      </c>
      <c r="K3" s="729"/>
      <c r="L3" s="730"/>
      <c r="M3" s="731" t="s">
        <v>19</v>
      </c>
      <c r="N3" s="732"/>
      <c r="O3" s="733"/>
      <c r="P3" s="772" t="str">
        <f>'（参考）インフルエンザ【2023年】 '!P3:V3</f>
        <v>2023年　保健所別</v>
      </c>
      <c r="Q3" s="735"/>
      <c r="R3" s="735"/>
      <c r="S3" s="735"/>
      <c r="T3" s="735"/>
      <c r="U3" s="735"/>
      <c r="V3" s="736"/>
      <c r="W3" s="734" t="s">
        <v>17</v>
      </c>
      <c r="X3" s="735"/>
      <c r="Y3" s="735"/>
      <c r="Z3" s="734" t="s">
        <v>18</v>
      </c>
      <c r="AA3" s="735"/>
      <c r="AB3" s="736"/>
    </row>
    <row r="4" spans="1:32" s="104" customFormat="1" ht="6.95" customHeight="1" x14ac:dyDescent="0.15">
      <c r="A4" s="239"/>
      <c r="B4" s="240"/>
      <c r="C4" s="106"/>
      <c r="D4" s="107"/>
      <c r="E4" s="107"/>
      <c r="F4" s="107"/>
      <c r="G4" s="107"/>
      <c r="H4" s="107"/>
      <c r="I4" s="108"/>
      <c r="J4" s="755">
        <f>'（参考）インフルエンザ【2023年】 '!J4:J5</f>
        <v>2023</v>
      </c>
      <c r="K4" s="768">
        <f>'（参考）インフルエンザ【2023年】 '!K4:K5</f>
        <v>2022</v>
      </c>
      <c r="L4" s="751">
        <f>'（参考）インフルエンザ【2023年】 '!L4:L5</f>
        <v>2021</v>
      </c>
      <c r="M4" s="755">
        <f>'（参考）インフルエンザ【2023年】 '!M4:M5</f>
        <v>2023</v>
      </c>
      <c r="N4" s="757">
        <f>'（参考）インフルエンザ【2023年】 '!N4:N5</f>
        <v>2022</v>
      </c>
      <c r="O4" s="770">
        <f>'（参考）インフルエンザ【2023年】 '!O4:O5</f>
        <v>2021</v>
      </c>
      <c r="P4" s="245"/>
      <c r="Q4" s="72"/>
      <c r="R4" s="72"/>
      <c r="S4" s="72"/>
      <c r="T4" s="72"/>
      <c r="U4" s="72"/>
      <c r="V4" s="71"/>
      <c r="W4" s="753">
        <f>'（参考）インフルエンザ【2023年】 '!W4:W5</f>
        <v>2023</v>
      </c>
      <c r="X4" s="757">
        <f>'（参考）インフルエンザ【2023年】 '!X4:X5</f>
        <v>2022</v>
      </c>
      <c r="Y4" s="796">
        <f>'（参考）インフルエンザ【2023年】 '!Y4:Y5</f>
        <v>2021</v>
      </c>
      <c r="Z4" s="755">
        <f>'（参考）インフルエンザ【2023年】 '!Z4:Z5</f>
        <v>2023</v>
      </c>
      <c r="AA4" s="768">
        <f>'（参考）インフルエンザ【2023年】 '!AA4:AA5</f>
        <v>2022</v>
      </c>
      <c r="AB4" s="751">
        <f>'（参考）インフルエンザ【2023年】 '!AB4:AB5</f>
        <v>2021</v>
      </c>
    </row>
    <row r="5" spans="1:32" s="116" customFormat="1" ht="62.1" customHeight="1" x14ac:dyDescent="0.2">
      <c r="A5" s="246" t="s">
        <v>14</v>
      </c>
      <c r="B5" s="247" t="s">
        <v>15</v>
      </c>
      <c r="C5" s="111" t="s">
        <v>40</v>
      </c>
      <c r="D5" s="112" t="s">
        <v>41</v>
      </c>
      <c r="E5" s="112" t="s">
        <v>42</v>
      </c>
      <c r="F5" s="112" t="s">
        <v>12</v>
      </c>
      <c r="G5" s="112" t="s">
        <v>51</v>
      </c>
      <c r="H5" s="112" t="s">
        <v>43</v>
      </c>
      <c r="I5" s="113" t="s">
        <v>44</v>
      </c>
      <c r="J5" s="756"/>
      <c r="K5" s="769"/>
      <c r="L5" s="752"/>
      <c r="M5" s="756"/>
      <c r="N5" s="758"/>
      <c r="O5" s="771"/>
      <c r="P5" s="250" t="s">
        <v>40</v>
      </c>
      <c r="Q5" s="57" t="s">
        <v>41</v>
      </c>
      <c r="R5" s="57" t="s">
        <v>42</v>
      </c>
      <c r="S5" s="57" t="s">
        <v>12</v>
      </c>
      <c r="T5" s="57" t="s">
        <v>51</v>
      </c>
      <c r="U5" s="57" t="s">
        <v>43</v>
      </c>
      <c r="V5" s="249" t="s">
        <v>44</v>
      </c>
      <c r="W5" s="754"/>
      <c r="X5" s="758"/>
      <c r="Y5" s="797"/>
      <c r="Z5" s="756"/>
      <c r="AA5" s="769"/>
      <c r="AB5" s="752"/>
    </row>
    <row r="6" spans="1:32" s="130" customFormat="1" ht="13.7" customHeight="1" x14ac:dyDescent="0.2">
      <c r="A6" s="748">
        <v>1</v>
      </c>
      <c r="B6" s="467">
        <v>1</v>
      </c>
      <c r="C6" s="497">
        <v>1</v>
      </c>
      <c r="D6" s="498">
        <v>1</v>
      </c>
      <c r="E6" s="498">
        <v>2</v>
      </c>
      <c r="F6" s="498">
        <v>4</v>
      </c>
      <c r="G6" s="498">
        <v>1</v>
      </c>
      <c r="H6" s="498">
        <v>1</v>
      </c>
      <c r="I6" s="499">
        <v>0</v>
      </c>
      <c r="J6" s="612">
        <v>10</v>
      </c>
      <c r="K6" s="401">
        <v>22</v>
      </c>
      <c r="L6" s="188">
        <v>7</v>
      </c>
      <c r="M6" s="595">
        <v>322</v>
      </c>
      <c r="N6" s="596">
        <v>1171</v>
      </c>
      <c r="O6" s="403">
        <v>164</v>
      </c>
      <c r="P6" s="405">
        <v>0.33333333333333331</v>
      </c>
      <c r="Q6" s="406">
        <v>0.16666666666666666</v>
      </c>
      <c r="R6" s="406">
        <v>0.4</v>
      </c>
      <c r="S6" s="406">
        <v>0.36363636363636365</v>
      </c>
      <c r="T6" s="406">
        <v>0.25</v>
      </c>
      <c r="U6" s="406">
        <v>0.25</v>
      </c>
      <c r="V6" s="472">
        <v>0</v>
      </c>
      <c r="W6" s="446">
        <v>0.27027027027027029</v>
      </c>
      <c r="X6" s="406">
        <v>0.59459459459459463</v>
      </c>
      <c r="Y6" s="164">
        <v>0.1891891891891892</v>
      </c>
      <c r="Z6" s="601">
        <v>0.1</v>
      </c>
      <c r="AA6" s="602">
        <v>0.37</v>
      </c>
      <c r="AB6" s="191">
        <v>0.05</v>
      </c>
      <c r="AC6" s="315"/>
    </row>
    <row r="7" spans="1:32" s="130" customFormat="1" ht="13.7" customHeight="1" x14ac:dyDescent="0.2">
      <c r="A7" s="749"/>
      <c r="B7" s="445">
        <v>2</v>
      </c>
      <c r="C7" s="500">
        <v>0</v>
      </c>
      <c r="D7" s="501">
        <v>2</v>
      </c>
      <c r="E7" s="501">
        <v>2</v>
      </c>
      <c r="F7" s="501">
        <v>2</v>
      </c>
      <c r="G7" s="501">
        <v>1</v>
      </c>
      <c r="H7" s="501">
        <v>1</v>
      </c>
      <c r="I7" s="502">
        <v>0</v>
      </c>
      <c r="J7" s="613">
        <v>8</v>
      </c>
      <c r="K7" s="409">
        <v>8</v>
      </c>
      <c r="L7" s="142">
        <v>1</v>
      </c>
      <c r="M7" s="587">
        <v>286</v>
      </c>
      <c r="N7" s="156">
        <v>1037</v>
      </c>
      <c r="O7" s="122">
        <v>133</v>
      </c>
      <c r="P7" s="163">
        <v>0</v>
      </c>
      <c r="Q7" s="157">
        <v>0.33333333333333331</v>
      </c>
      <c r="R7" s="157">
        <v>0.4</v>
      </c>
      <c r="S7" s="157">
        <v>0.18181818181818182</v>
      </c>
      <c r="T7" s="157">
        <v>0.25</v>
      </c>
      <c r="U7" s="157">
        <v>0.25</v>
      </c>
      <c r="V7" s="166">
        <v>0</v>
      </c>
      <c r="W7" s="447">
        <v>0.21621621621621623</v>
      </c>
      <c r="X7" s="157">
        <v>0.21621621621621623</v>
      </c>
      <c r="Y7" s="158">
        <v>2.7027027027027029E-2</v>
      </c>
      <c r="Z7" s="597">
        <v>0.09</v>
      </c>
      <c r="AA7" s="210">
        <v>0.33</v>
      </c>
      <c r="AB7" s="194">
        <v>0.04</v>
      </c>
      <c r="AC7" s="315"/>
    </row>
    <row r="8" spans="1:32" s="130" customFormat="1" ht="13.7" customHeight="1" x14ac:dyDescent="0.2">
      <c r="A8" s="749"/>
      <c r="B8" s="445">
        <v>3</v>
      </c>
      <c r="C8" s="500">
        <v>0</v>
      </c>
      <c r="D8" s="501">
        <v>0</v>
      </c>
      <c r="E8" s="501">
        <v>2</v>
      </c>
      <c r="F8" s="501">
        <v>2</v>
      </c>
      <c r="G8" s="501">
        <v>0</v>
      </c>
      <c r="H8" s="501">
        <v>0</v>
      </c>
      <c r="I8" s="502">
        <v>0</v>
      </c>
      <c r="J8" s="613">
        <v>4</v>
      </c>
      <c r="K8" s="409">
        <v>5</v>
      </c>
      <c r="L8" s="142">
        <v>2</v>
      </c>
      <c r="M8" s="587">
        <v>331</v>
      </c>
      <c r="N8" s="156">
        <v>1008</v>
      </c>
      <c r="O8" s="122">
        <v>163</v>
      </c>
      <c r="P8" s="163">
        <v>0</v>
      </c>
      <c r="Q8" s="157">
        <v>0</v>
      </c>
      <c r="R8" s="157">
        <v>0.4</v>
      </c>
      <c r="S8" s="157">
        <v>0.18181818181818182</v>
      </c>
      <c r="T8" s="157">
        <v>0</v>
      </c>
      <c r="U8" s="157">
        <v>0</v>
      </c>
      <c r="V8" s="166">
        <v>0</v>
      </c>
      <c r="W8" s="447">
        <v>0.10810810810810811</v>
      </c>
      <c r="X8" s="157">
        <v>0.13513513513513514</v>
      </c>
      <c r="Y8" s="158">
        <v>5.4054054054054057E-2</v>
      </c>
      <c r="Z8" s="597">
        <v>0.1</v>
      </c>
      <c r="AA8" s="210">
        <v>0.32</v>
      </c>
      <c r="AB8" s="194">
        <v>0.05</v>
      </c>
      <c r="AC8" s="315"/>
    </row>
    <row r="9" spans="1:32" s="130" customFormat="1" ht="13.7" customHeight="1" x14ac:dyDescent="0.2">
      <c r="A9" s="749"/>
      <c r="B9" s="445">
        <v>4</v>
      </c>
      <c r="C9" s="500">
        <v>0</v>
      </c>
      <c r="D9" s="501">
        <v>0</v>
      </c>
      <c r="E9" s="501">
        <v>0</v>
      </c>
      <c r="F9" s="501">
        <v>0</v>
      </c>
      <c r="G9" s="501">
        <v>1</v>
      </c>
      <c r="H9" s="501">
        <v>0</v>
      </c>
      <c r="I9" s="510">
        <v>0</v>
      </c>
      <c r="J9" s="616">
        <v>1</v>
      </c>
      <c r="K9" s="412">
        <v>5</v>
      </c>
      <c r="L9" s="142">
        <v>6</v>
      </c>
      <c r="M9" s="587">
        <v>322</v>
      </c>
      <c r="N9" s="156">
        <v>819</v>
      </c>
      <c r="O9" s="122">
        <v>141</v>
      </c>
      <c r="P9" s="163">
        <v>0</v>
      </c>
      <c r="Q9" s="157">
        <v>0</v>
      </c>
      <c r="R9" s="157">
        <v>0</v>
      </c>
      <c r="S9" s="157">
        <v>0</v>
      </c>
      <c r="T9" s="157">
        <v>0.25</v>
      </c>
      <c r="U9" s="157">
        <v>0</v>
      </c>
      <c r="V9" s="166">
        <v>0</v>
      </c>
      <c r="W9" s="447">
        <v>2.7027027027027029E-2</v>
      </c>
      <c r="X9" s="157">
        <v>0.13513513513513514</v>
      </c>
      <c r="Y9" s="158">
        <v>0.16216216216216217</v>
      </c>
      <c r="Z9" s="597">
        <v>0.1</v>
      </c>
      <c r="AA9" s="210">
        <v>0.26</v>
      </c>
      <c r="AB9" s="194">
        <v>0.04</v>
      </c>
      <c r="AC9" s="315"/>
    </row>
    <row r="10" spans="1:32" s="129" customFormat="1" ht="13.7" customHeight="1" x14ac:dyDescent="0.2">
      <c r="A10" s="759">
        <v>2</v>
      </c>
      <c r="B10" s="455">
        <v>5</v>
      </c>
      <c r="C10" s="506">
        <v>0</v>
      </c>
      <c r="D10" s="507">
        <v>0</v>
      </c>
      <c r="E10" s="507">
        <v>0</v>
      </c>
      <c r="F10" s="507">
        <v>1</v>
      </c>
      <c r="G10" s="507">
        <v>0</v>
      </c>
      <c r="H10" s="507">
        <v>0</v>
      </c>
      <c r="I10" s="583">
        <v>0</v>
      </c>
      <c r="J10" s="213">
        <v>1</v>
      </c>
      <c r="K10" s="409">
        <v>3</v>
      </c>
      <c r="L10" s="566">
        <v>1</v>
      </c>
      <c r="M10" s="593">
        <v>293</v>
      </c>
      <c r="N10" s="217">
        <v>612</v>
      </c>
      <c r="O10" s="152">
        <v>119</v>
      </c>
      <c r="P10" s="170">
        <v>0</v>
      </c>
      <c r="Q10" s="171">
        <v>0</v>
      </c>
      <c r="R10" s="171">
        <v>0</v>
      </c>
      <c r="S10" s="171">
        <v>9.0909090909090912E-2</v>
      </c>
      <c r="T10" s="171">
        <v>0</v>
      </c>
      <c r="U10" s="171">
        <v>0</v>
      </c>
      <c r="V10" s="172">
        <v>0</v>
      </c>
      <c r="W10" s="449">
        <v>2.7027027027027029E-2</v>
      </c>
      <c r="X10" s="171">
        <v>8.1081081081081086E-2</v>
      </c>
      <c r="Y10" s="177">
        <v>2.7027027027027029E-2</v>
      </c>
      <c r="Z10" s="599">
        <v>0.09</v>
      </c>
      <c r="AA10" s="208">
        <v>0.2</v>
      </c>
      <c r="AB10" s="235">
        <v>0.04</v>
      </c>
      <c r="AC10" s="315"/>
      <c r="AF10" s="130"/>
    </row>
    <row r="11" spans="1:32" s="129" customFormat="1" ht="13.7" customHeight="1" x14ac:dyDescent="0.2">
      <c r="A11" s="749"/>
      <c r="B11" s="445">
        <v>6</v>
      </c>
      <c r="C11" s="500">
        <v>0</v>
      </c>
      <c r="D11" s="501">
        <v>0</v>
      </c>
      <c r="E11" s="501">
        <v>0</v>
      </c>
      <c r="F11" s="501">
        <v>0</v>
      </c>
      <c r="G11" s="501">
        <v>0</v>
      </c>
      <c r="H11" s="501">
        <v>0</v>
      </c>
      <c r="I11" s="510">
        <v>0</v>
      </c>
      <c r="J11" s="213">
        <v>0</v>
      </c>
      <c r="K11" s="409">
        <v>1</v>
      </c>
      <c r="L11" s="192">
        <v>1</v>
      </c>
      <c r="M11" s="587">
        <v>266</v>
      </c>
      <c r="N11" s="156">
        <v>422</v>
      </c>
      <c r="O11" s="122">
        <v>108</v>
      </c>
      <c r="P11" s="163">
        <v>0</v>
      </c>
      <c r="Q11" s="157">
        <v>0</v>
      </c>
      <c r="R11" s="157">
        <v>0</v>
      </c>
      <c r="S11" s="157">
        <v>0</v>
      </c>
      <c r="T11" s="157">
        <v>0</v>
      </c>
      <c r="U11" s="157">
        <v>0</v>
      </c>
      <c r="V11" s="166">
        <v>0</v>
      </c>
      <c r="W11" s="447">
        <v>0</v>
      </c>
      <c r="X11" s="157">
        <v>2.7027027027027029E-2</v>
      </c>
      <c r="Y11" s="158">
        <v>2.7777777777777776E-2</v>
      </c>
      <c r="Z11" s="597">
        <v>0.08</v>
      </c>
      <c r="AA11" s="210">
        <v>0.13</v>
      </c>
      <c r="AB11" s="197">
        <v>0.03</v>
      </c>
      <c r="AC11" s="315"/>
      <c r="AD11" s="316"/>
      <c r="AF11" s="130"/>
    </row>
    <row r="12" spans="1:32" s="129" customFormat="1" ht="13.7" customHeight="1" x14ac:dyDescent="0.2">
      <c r="A12" s="749"/>
      <c r="B12" s="445">
        <v>7</v>
      </c>
      <c r="C12" s="500">
        <v>0</v>
      </c>
      <c r="D12" s="501">
        <v>0</v>
      </c>
      <c r="E12" s="501">
        <v>0</v>
      </c>
      <c r="F12" s="501">
        <v>0</v>
      </c>
      <c r="G12" s="501">
        <v>0</v>
      </c>
      <c r="H12" s="501">
        <v>0</v>
      </c>
      <c r="I12" s="510">
        <v>0</v>
      </c>
      <c r="J12" s="213">
        <v>0</v>
      </c>
      <c r="K12" s="409">
        <v>0</v>
      </c>
      <c r="L12" s="192">
        <v>2</v>
      </c>
      <c r="M12" s="587">
        <v>242</v>
      </c>
      <c r="N12" s="156">
        <v>284</v>
      </c>
      <c r="O12" s="122">
        <v>87</v>
      </c>
      <c r="P12" s="163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0</v>
      </c>
      <c r="V12" s="166">
        <v>0</v>
      </c>
      <c r="W12" s="447">
        <v>0</v>
      </c>
      <c r="X12" s="157">
        <v>0</v>
      </c>
      <c r="Y12" s="158">
        <v>5.4054054054054057E-2</v>
      </c>
      <c r="Z12" s="597">
        <v>0.08</v>
      </c>
      <c r="AA12" s="210">
        <v>0.09</v>
      </c>
      <c r="AB12" s="197">
        <v>0.03</v>
      </c>
      <c r="AC12" s="315"/>
      <c r="AD12" s="536"/>
      <c r="AF12" s="130"/>
    </row>
    <row r="13" spans="1:32" s="129" customFormat="1" ht="13.7" customHeight="1" x14ac:dyDescent="0.2">
      <c r="A13" s="750"/>
      <c r="B13" s="441">
        <v>8</v>
      </c>
      <c r="C13" s="503">
        <v>0</v>
      </c>
      <c r="D13" s="504">
        <v>0</v>
      </c>
      <c r="E13" s="504">
        <v>0</v>
      </c>
      <c r="F13" s="504">
        <v>1</v>
      </c>
      <c r="G13" s="504">
        <v>0</v>
      </c>
      <c r="H13" s="504">
        <v>0</v>
      </c>
      <c r="I13" s="509">
        <v>0</v>
      </c>
      <c r="J13" s="616">
        <v>1</v>
      </c>
      <c r="K13" s="412">
        <v>1</v>
      </c>
      <c r="L13" s="578">
        <v>1</v>
      </c>
      <c r="M13" s="592">
        <v>207</v>
      </c>
      <c r="N13" s="159">
        <v>238</v>
      </c>
      <c r="O13" s="136">
        <v>81</v>
      </c>
      <c r="P13" s="167">
        <v>0</v>
      </c>
      <c r="Q13" s="160">
        <v>0</v>
      </c>
      <c r="R13" s="160">
        <v>0</v>
      </c>
      <c r="S13" s="160">
        <v>9.0909090909090912E-2</v>
      </c>
      <c r="T13" s="160">
        <v>0</v>
      </c>
      <c r="U13" s="160">
        <v>0</v>
      </c>
      <c r="V13" s="168">
        <v>0</v>
      </c>
      <c r="W13" s="448">
        <v>2.7027027027027029E-2</v>
      </c>
      <c r="X13" s="160">
        <v>2.7027027027027029E-2</v>
      </c>
      <c r="Y13" s="161">
        <v>2.7027027027027029E-2</v>
      </c>
      <c r="Z13" s="598">
        <v>7.0000000000000007E-2</v>
      </c>
      <c r="AA13" s="216">
        <v>0.08</v>
      </c>
      <c r="AB13" s="199">
        <v>0.03</v>
      </c>
      <c r="AC13" s="315"/>
      <c r="AF13" s="130"/>
    </row>
    <row r="14" spans="1:32" s="129" customFormat="1" ht="13.7" customHeight="1" x14ac:dyDescent="0.2">
      <c r="A14" s="759">
        <v>3</v>
      </c>
      <c r="B14" s="445">
        <v>9</v>
      </c>
      <c r="C14" s="500">
        <v>0</v>
      </c>
      <c r="D14" s="501">
        <v>0</v>
      </c>
      <c r="E14" s="501">
        <v>0</v>
      </c>
      <c r="F14" s="501">
        <v>0</v>
      </c>
      <c r="G14" s="501">
        <v>0</v>
      </c>
      <c r="H14" s="501">
        <v>0</v>
      </c>
      <c r="I14" s="510">
        <v>0</v>
      </c>
      <c r="J14" s="213">
        <v>0</v>
      </c>
      <c r="K14" s="409">
        <v>0</v>
      </c>
      <c r="L14" s="192">
        <v>1</v>
      </c>
      <c r="M14" s="587">
        <v>206</v>
      </c>
      <c r="N14" s="156">
        <v>201</v>
      </c>
      <c r="O14" s="122">
        <v>72</v>
      </c>
      <c r="P14" s="163">
        <v>0</v>
      </c>
      <c r="Q14" s="157">
        <v>0</v>
      </c>
      <c r="R14" s="157">
        <v>0</v>
      </c>
      <c r="S14" s="157">
        <v>0</v>
      </c>
      <c r="T14" s="157">
        <v>0</v>
      </c>
      <c r="U14" s="157">
        <v>0</v>
      </c>
      <c r="V14" s="158">
        <v>0</v>
      </c>
      <c r="W14" s="447">
        <v>0</v>
      </c>
      <c r="X14" s="157">
        <v>0</v>
      </c>
      <c r="Y14" s="158">
        <v>2.7027027027027029E-2</v>
      </c>
      <c r="Z14" s="597">
        <v>7.0000000000000007E-2</v>
      </c>
      <c r="AA14" s="210">
        <v>0.06</v>
      </c>
      <c r="AB14" s="197">
        <v>0.02</v>
      </c>
      <c r="AC14" s="315"/>
      <c r="AF14" s="130"/>
    </row>
    <row r="15" spans="1:32" s="129" customFormat="1" ht="13.7" customHeight="1" x14ac:dyDescent="0.2">
      <c r="A15" s="749"/>
      <c r="B15" s="445">
        <v>10</v>
      </c>
      <c r="C15" s="500">
        <v>0</v>
      </c>
      <c r="D15" s="501">
        <v>0</v>
      </c>
      <c r="E15" s="501">
        <v>0</v>
      </c>
      <c r="F15" s="501">
        <v>0</v>
      </c>
      <c r="G15" s="501">
        <v>0</v>
      </c>
      <c r="H15" s="501">
        <v>0</v>
      </c>
      <c r="I15" s="510">
        <v>0</v>
      </c>
      <c r="J15" s="213">
        <v>0</v>
      </c>
      <c r="K15" s="409">
        <v>1</v>
      </c>
      <c r="L15" s="192">
        <v>1</v>
      </c>
      <c r="M15" s="587">
        <v>216</v>
      </c>
      <c r="N15" s="156">
        <v>174</v>
      </c>
      <c r="O15" s="156">
        <v>61</v>
      </c>
      <c r="P15" s="163">
        <v>0</v>
      </c>
      <c r="Q15" s="157">
        <v>0</v>
      </c>
      <c r="R15" s="157">
        <v>0</v>
      </c>
      <c r="S15" s="157">
        <v>0</v>
      </c>
      <c r="T15" s="157">
        <v>0</v>
      </c>
      <c r="U15" s="157">
        <v>0</v>
      </c>
      <c r="V15" s="166">
        <v>0</v>
      </c>
      <c r="W15" s="447">
        <v>0</v>
      </c>
      <c r="X15" s="157">
        <v>2.7027027027027029E-2</v>
      </c>
      <c r="Y15" s="158">
        <v>2.7027027027027029E-2</v>
      </c>
      <c r="Z15" s="597">
        <v>7.0000000000000007E-2</v>
      </c>
      <c r="AA15" s="210">
        <v>0.06</v>
      </c>
      <c r="AB15" s="197">
        <v>0.02</v>
      </c>
      <c r="AC15" s="315"/>
      <c r="AF15" s="130"/>
    </row>
    <row r="16" spans="1:32" s="129" customFormat="1" ht="13.7" customHeight="1" x14ac:dyDescent="0.2">
      <c r="A16" s="749"/>
      <c r="B16" s="445">
        <v>11</v>
      </c>
      <c r="C16" s="500">
        <v>0</v>
      </c>
      <c r="D16" s="501">
        <v>0</v>
      </c>
      <c r="E16" s="501">
        <v>0</v>
      </c>
      <c r="F16" s="501">
        <v>0</v>
      </c>
      <c r="G16" s="501">
        <v>0</v>
      </c>
      <c r="H16" s="501">
        <v>1</v>
      </c>
      <c r="I16" s="510">
        <v>0</v>
      </c>
      <c r="J16" s="213">
        <v>1</v>
      </c>
      <c r="K16" s="409">
        <v>0</v>
      </c>
      <c r="L16" s="192">
        <v>0</v>
      </c>
      <c r="M16" s="587">
        <v>224</v>
      </c>
      <c r="N16" s="156">
        <v>212</v>
      </c>
      <c r="O16" s="122">
        <v>45</v>
      </c>
      <c r="P16" s="163">
        <v>0</v>
      </c>
      <c r="Q16" s="157">
        <v>0</v>
      </c>
      <c r="R16" s="157">
        <v>0</v>
      </c>
      <c r="S16" s="157">
        <v>0</v>
      </c>
      <c r="T16" s="157">
        <v>0</v>
      </c>
      <c r="U16" s="157">
        <v>0.25</v>
      </c>
      <c r="V16" s="158">
        <v>0</v>
      </c>
      <c r="W16" s="447">
        <v>2.7027027027027029E-2</v>
      </c>
      <c r="X16" s="157">
        <v>0</v>
      </c>
      <c r="Y16" s="158">
        <v>0</v>
      </c>
      <c r="Z16" s="597">
        <v>7.0000000000000007E-2</v>
      </c>
      <c r="AA16" s="210">
        <v>7.0000000000000007E-2</v>
      </c>
      <c r="AB16" s="197">
        <v>0.01</v>
      </c>
      <c r="AC16" s="315"/>
      <c r="AF16" s="130"/>
    </row>
    <row r="17" spans="1:32" s="129" customFormat="1" ht="13.7" customHeight="1" x14ac:dyDescent="0.2">
      <c r="A17" s="749"/>
      <c r="B17" s="445">
        <v>12</v>
      </c>
      <c r="C17" s="500">
        <v>0</v>
      </c>
      <c r="D17" s="501">
        <v>0</v>
      </c>
      <c r="E17" s="501">
        <v>0</v>
      </c>
      <c r="F17" s="501">
        <v>0</v>
      </c>
      <c r="G17" s="501">
        <v>0</v>
      </c>
      <c r="H17" s="501">
        <v>1</v>
      </c>
      <c r="I17" s="510">
        <v>0</v>
      </c>
      <c r="J17" s="213">
        <v>1</v>
      </c>
      <c r="K17" s="409">
        <v>0</v>
      </c>
      <c r="L17" s="192">
        <v>1</v>
      </c>
      <c r="M17" s="587">
        <v>234</v>
      </c>
      <c r="N17" s="156">
        <v>177</v>
      </c>
      <c r="O17" s="122">
        <v>61</v>
      </c>
      <c r="P17" s="163">
        <v>0</v>
      </c>
      <c r="Q17" s="157">
        <v>0</v>
      </c>
      <c r="R17" s="157">
        <v>0</v>
      </c>
      <c r="S17" s="157">
        <v>0</v>
      </c>
      <c r="T17" s="157">
        <v>0</v>
      </c>
      <c r="U17" s="157">
        <v>0.25</v>
      </c>
      <c r="V17" s="158">
        <v>0</v>
      </c>
      <c r="W17" s="447">
        <v>2.7027027027027029E-2</v>
      </c>
      <c r="X17" s="157">
        <v>0</v>
      </c>
      <c r="Y17" s="158">
        <v>2.7027027027027029E-2</v>
      </c>
      <c r="Z17" s="597">
        <v>7.0000000000000007E-2</v>
      </c>
      <c r="AA17" s="210">
        <v>0.06</v>
      </c>
      <c r="AB17" s="197">
        <v>0.02</v>
      </c>
      <c r="AC17" s="315"/>
      <c r="AF17" s="130"/>
    </row>
    <row r="18" spans="1:32" s="129" customFormat="1" ht="13.7" customHeight="1" x14ac:dyDescent="0.2">
      <c r="A18" s="750"/>
      <c r="B18" s="441">
        <v>13</v>
      </c>
      <c r="C18" s="503">
        <v>0</v>
      </c>
      <c r="D18" s="504">
        <v>0</v>
      </c>
      <c r="E18" s="504">
        <v>0</v>
      </c>
      <c r="F18" s="504">
        <v>0</v>
      </c>
      <c r="G18" s="504">
        <v>0</v>
      </c>
      <c r="H18" s="504">
        <v>1</v>
      </c>
      <c r="I18" s="509">
        <v>0</v>
      </c>
      <c r="J18" s="213">
        <v>1</v>
      </c>
      <c r="K18" s="409">
        <v>2</v>
      </c>
      <c r="L18" s="578">
        <v>0</v>
      </c>
      <c r="M18" s="592">
        <v>277</v>
      </c>
      <c r="N18" s="159">
        <v>185</v>
      </c>
      <c r="O18" s="136">
        <v>47</v>
      </c>
      <c r="P18" s="167">
        <v>0</v>
      </c>
      <c r="Q18" s="160">
        <v>0</v>
      </c>
      <c r="R18" s="160">
        <v>0</v>
      </c>
      <c r="S18" s="160">
        <v>0</v>
      </c>
      <c r="T18" s="160">
        <v>0</v>
      </c>
      <c r="U18" s="160">
        <v>0.25</v>
      </c>
      <c r="V18" s="168">
        <v>0</v>
      </c>
      <c r="W18" s="448">
        <v>2.7777777777777776E-2</v>
      </c>
      <c r="X18" s="160">
        <v>5.5555555555555552E-2</v>
      </c>
      <c r="Y18" s="161">
        <v>0</v>
      </c>
      <c r="Z18" s="598">
        <v>0.09</v>
      </c>
      <c r="AA18" s="216">
        <v>0.06</v>
      </c>
      <c r="AB18" s="199">
        <v>0.01</v>
      </c>
      <c r="AC18" s="315"/>
      <c r="AF18" s="130"/>
    </row>
    <row r="19" spans="1:32" s="129" customFormat="1" ht="13.7" customHeight="1" x14ac:dyDescent="0.2">
      <c r="A19" s="749">
        <v>4</v>
      </c>
      <c r="B19" s="445">
        <v>14</v>
      </c>
      <c r="C19" s="500">
        <v>0</v>
      </c>
      <c r="D19" s="501">
        <v>0</v>
      </c>
      <c r="E19" s="501">
        <v>1</v>
      </c>
      <c r="F19" s="501">
        <v>0</v>
      </c>
      <c r="G19" s="501">
        <v>0</v>
      </c>
      <c r="H19" s="501">
        <v>1</v>
      </c>
      <c r="I19" s="510">
        <v>0</v>
      </c>
      <c r="J19" s="617">
        <v>2</v>
      </c>
      <c r="K19" s="618">
        <v>1</v>
      </c>
      <c r="L19" s="192">
        <v>0</v>
      </c>
      <c r="M19" s="587">
        <v>296</v>
      </c>
      <c r="N19" s="156">
        <v>213</v>
      </c>
      <c r="O19" s="122">
        <v>55</v>
      </c>
      <c r="P19" s="163">
        <v>0</v>
      </c>
      <c r="Q19" s="157">
        <v>0</v>
      </c>
      <c r="R19" s="157">
        <v>0.2</v>
      </c>
      <c r="S19" s="157">
        <v>0</v>
      </c>
      <c r="T19" s="157">
        <v>0</v>
      </c>
      <c r="U19" s="157">
        <v>0.25</v>
      </c>
      <c r="V19" s="166">
        <v>0</v>
      </c>
      <c r="W19" s="447">
        <v>5.4054054054054057E-2</v>
      </c>
      <c r="X19" s="157">
        <v>2.7777777777777776E-2</v>
      </c>
      <c r="Y19" s="158">
        <v>0</v>
      </c>
      <c r="Z19" s="597">
        <v>0.09</v>
      </c>
      <c r="AA19" s="210">
        <v>7.0000000000000007E-2</v>
      </c>
      <c r="AB19" s="197">
        <v>0.02</v>
      </c>
      <c r="AC19" s="315"/>
      <c r="AF19" s="130"/>
    </row>
    <row r="20" spans="1:32" s="129" customFormat="1" ht="13.7" customHeight="1" x14ac:dyDescent="0.2">
      <c r="A20" s="749"/>
      <c r="B20" s="445">
        <v>15</v>
      </c>
      <c r="C20" s="500">
        <v>0</v>
      </c>
      <c r="D20" s="501">
        <v>0</v>
      </c>
      <c r="E20" s="501">
        <v>0</v>
      </c>
      <c r="F20" s="501">
        <v>2</v>
      </c>
      <c r="G20" s="501">
        <v>0</v>
      </c>
      <c r="H20" s="501">
        <v>0</v>
      </c>
      <c r="I20" s="510">
        <v>1</v>
      </c>
      <c r="J20" s="213">
        <v>3</v>
      </c>
      <c r="K20" s="409">
        <v>1</v>
      </c>
      <c r="L20" s="192">
        <v>2</v>
      </c>
      <c r="M20" s="587">
        <v>417</v>
      </c>
      <c r="N20" s="156">
        <v>277</v>
      </c>
      <c r="O20" s="122">
        <v>68</v>
      </c>
      <c r="P20" s="163">
        <v>0</v>
      </c>
      <c r="Q20" s="157">
        <v>0</v>
      </c>
      <c r="R20" s="157">
        <v>0</v>
      </c>
      <c r="S20" s="157">
        <v>0.18181818181818182</v>
      </c>
      <c r="T20" s="157">
        <v>0</v>
      </c>
      <c r="U20" s="157">
        <v>0</v>
      </c>
      <c r="V20" s="166">
        <v>0.25</v>
      </c>
      <c r="W20" s="447">
        <v>8.1081081081081086E-2</v>
      </c>
      <c r="X20" s="157">
        <v>2.7777777777777776E-2</v>
      </c>
      <c r="Y20" s="158">
        <v>5.4054054054054057E-2</v>
      </c>
      <c r="Z20" s="597">
        <v>0.13</v>
      </c>
      <c r="AA20" s="210">
        <v>0.09</v>
      </c>
      <c r="AB20" s="197">
        <v>0.02</v>
      </c>
      <c r="AC20" s="315"/>
      <c r="AF20" s="130"/>
    </row>
    <row r="21" spans="1:32" s="129" customFormat="1" ht="13.7" customHeight="1" x14ac:dyDescent="0.2">
      <c r="A21" s="749"/>
      <c r="B21" s="445">
        <v>16</v>
      </c>
      <c r="C21" s="500">
        <v>0</v>
      </c>
      <c r="D21" s="501">
        <v>0</v>
      </c>
      <c r="E21" s="501">
        <v>1</v>
      </c>
      <c r="F21" s="501">
        <v>0</v>
      </c>
      <c r="G21" s="501">
        <v>0</v>
      </c>
      <c r="H21" s="501">
        <v>0</v>
      </c>
      <c r="I21" s="510">
        <v>0</v>
      </c>
      <c r="J21" s="213">
        <v>1</v>
      </c>
      <c r="K21" s="409">
        <v>0</v>
      </c>
      <c r="L21" s="192">
        <v>2</v>
      </c>
      <c r="M21" s="587">
        <v>635</v>
      </c>
      <c r="N21" s="156">
        <v>379</v>
      </c>
      <c r="O21" s="122">
        <v>76</v>
      </c>
      <c r="P21" s="163">
        <v>0</v>
      </c>
      <c r="Q21" s="157">
        <v>0</v>
      </c>
      <c r="R21" s="157">
        <v>0.2</v>
      </c>
      <c r="S21" s="157">
        <v>0</v>
      </c>
      <c r="T21" s="157">
        <v>0</v>
      </c>
      <c r="U21" s="157">
        <v>0</v>
      </c>
      <c r="V21" s="166">
        <v>0</v>
      </c>
      <c r="W21" s="447">
        <v>2.7027027027027029E-2</v>
      </c>
      <c r="X21" s="157">
        <v>0</v>
      </c>
      <c r="Y21" s="158">
        <v>5.4054054054054057E-2</v>
      </c>
      <c r="Z21" s="597">
        <v>0.2</v>
      </c>
      <c r="AA21" s="210">
        <v>0.12</v>
      </c>
      <c r="AB21" s="197">
        <v>0.02</v>
      </c>
      <c r="AC21" s="315"/>
      <c r="AF21" s="130"/>
    </row>
    <row r="22" spans="1:32" s="129" customFormat="1" ht="13.7" customHeight="1" x14ac:dyDescent="0.2">
      <c r="A22" s="750"/>
      <c r="B22" s="441">
        <v>17</v>
      </c>
      <c r="C22" s="503">
        <v>0</v>
      </c>
      <c r="D22" s="504">
        <v>0</v>
      </c>
      <c r="E22" s="504">
        <v>0</v>
      </c>
      <c r="F22" s="504">
        <v>0</v>
      </c>
      <c r="G22" s="504">
        <v>0</v>
      </c>
      <c r="H22" s="504">
        <v>0</v>
      </c>
      <c r="I22" s="509">
        <v>0</v>
      </c>
      <c r="J22" s="616">
        <v>0</v>
      </c>
      <c r="K22" s="412">
        <v>0</v>
      </c>
      <c r="L22" s="578">
        <v>1</v>
      </c>
      <c r="M22" s="592">
        <v>583</v>
      </c>
      <c r="N22" s="159">
        <v>446</v>
      </c>
      <c r="O22" s="136">
        <v>84</v>
      </c>
      <c r="P22" s="167">
        <v>0</v>
      </c>
      <c r="Q22" s="160">
        <v>0</v>
      </c>
      <c r="R22" s="160">
        <v>0</v>
      </c>
      <c r="S22" s="160">
        <v>0</v>
      </c>
      <c r="T22" s="160">
        <v>0</v>
      </c>
      <c r="U22" s="160">
        <v>0</v>
      </c>
      <c r="V22" s="168">
        <v>0</v>
      </c>
      <c r="W22" s="448">
        <v>0</v>
      </c>
      <c r="X22" s="160">
        <v>0</v>
      </c>
      <c r="Y22" s="161">
        <v>2.7027027027027029E-2</v>
      </c>
      <c r="Z22" s="598">
        <v>0.19</v>
      </c>
      <c r="AA22" s="216">
        <v>0.14000000000000001</v>
      </c>
      <c r="AB22" s="199">
        <v>0.03</v>
      </c>
      <c r="AC22" s="315"/>
      <c r="AF22" s="130"/>
    </row>
    <row r="23" spans="1:32" s="129" customFormat="1" ht="13.7" customHeight="1" x14ac:dyDescent="0.2">
      <c r="A23" s="749">
        <v>5</v>
      </c>
      <c r="B23" s="445">
        <v>18</v>
      </c>
      <c r="C23" s="511">
        <v>0</v>
      </c>
      <c r="D23" s="501">
        <v>0</v>
      </c>
      <c r="E23" s="501">
        <v>0</v>
      </c>
      <c r="F23" s="501">
        <v>1</v>
      </c>
      <c r="G23" s="501">
        <v>0</v>
      </c>
      <c r="H23" s="501">
        <v>0</v>
      </c>
      <c r="I23" s="510">
        <v>0</v>
      </c>
      <c r="J23" s="213">
        <v>1</v>
      </c>
      <c r="K23" s="409">
        <v>2</v>
      </c>
      <c r="L23" s="192">
        <v>1</v>
      </c>
      <c r="M23" s="587">
        <v>492</v>
      </c>
      <c r="N23" s="156">
        <v>338</v>
      </c>
      <c r="O23" s="122">
        <v>64</v>
      </c>
      <c r="P23" s="163">
        <v>0</v>
      </c>
      <c r="Q23" s="157">
        <v>0</v>
      </c>
      <c r="R23" s="157">
        <v>0</v>
      </c>
      <c r="S23" s="157">
        <v>9.0909090909090912E-2</v>
      </c>
      <c r="T23" s="157">
        <v>0</v>
      </c>
      <c r="U23" s="157">
        <v>0</v>
      </c>
      <c r="V23" s="158">
        <v>0</v>
      </c>
      <c r="W23" s="447">
        <v>2.7027027027027029E-2</v>
      </c>
      <c r="X23" s="157">
        <v>5.5555555555555552E-2</v>
      </c>
      <c r="Y23" s="158">
        <v>2.7027027027027029E-2</v>
      </c>
      <c r="Z23" s="597">
        <v>0.16</v>
      </c>
      <c r="AA23" s="210">
        <v>0.11</v>
      </c>
      <c r="AB23" s="197">
        <v>0.02</v>
      </c>
      <c r="AC23" s="315"/>
      <c r="AF23" s="130"/>
    </row>
    <row r="24" spans="1:32" s="129" customFormat="1" ht="13.7" customHeight="1" x14ac:dyDescent="0.2">
      <c r="A24" s="749"/>
      <c r="B24" s="445">
        <v>19</v>
      </c>
      <c r="C24" s="511">
        <v>0</v>
      </c>
      <c r="D24" s="501">
        <v>0</v>
      </c>
      <c r="E24" s="501">
        <v>1</v>
      </c>
      <c r="F24" s="501">
        <v>0</v>
      </c>
      <c r="G24" s="501">
        <v>0</v>
      </c>
      <c r="H24" s="501">
        <v>0</v>
      </c>
      <c r="I24" s="510">
        <v>0</v>
      </c>
      <c r="J24" s="213">
        <v>1</v>
      </c>
      <c r="K24" s="409">
        <v>1</v>
      </c>
      <c r="L24" s="192">
        <v>0</v>
      </c>
      <c r="M24" s="587">
        <v>576</v>
      </c>
      <c r="N24" s="156">
        <v>385</v>
      </c>
      <c r="O24" s="156">
        <v>151</v>
      </c>
      <c r="P24" s="163">
        <v>0</v>
      </c>
      <c r="Q24" s="157">
        <v>0</v>
      </c>
      <c r="R24" s="157">
        <v>0.2</v>
      </c>
      <c r="S24" s="157">
        <v>0</v>
      </c>
      <c r="T24" s="157">
        <v>0</v>
      </c>
      <c r="U24" s="157">
        <v>0</v>
      </c>
      <c r="V24" s="166">
        <v>0</v>
      </c>
      <c r="W24" s="447">
        <v>2.7027027027027029E-2</v>
      </c>
      <c r="X24" s="157">
        <v>2.7027027027027029E-2</v>
      </c>
      <c r="Y24" s="158">
        <v>0</v>
      </c>
      <c r="Z24" s="597">
        <v>0.18</v>
      </c>
      <c r="AA24" s="210">
        <v>0.12</v>
      </c>
      <c r="AB24" s="197">
        <v>0.05</v>
      </c>
      <c r="AC24" s="315"/>
      <c r="AF24" s="130"/>
    </row>
    <row r="25" spans="1:32" s="129" customFormat="1" ht="13.7" customHeight="1" x14ac:dyDescent="0.2">
      <c r="A25" s="749"/>
      <c r="B25" s="445">
        <v>20</v>
      </c>
      <c r="C25" s="511">
        <v>0</v>
      </c>
      <c r="D25" s="501">
        <v>1</v>
      </c>
      <c r="E25" s="501">
        <v>0</v>
      </c>
      <c r="F25" s="501">
        <v>0</v>
      </c>
      <c r="G25" s="501">
        <v>0</v>
      </c>
      <c r="H25" s="501">
        <v>1</v>
      </c>
      <c r="I25" s="510">
        <v>0</v>
      </c>
      <c r="J25" s="213">
        <v>2</v>
      </c>
      <c r="K25" s="409">
        <v>0</v>
      </c>
      <c r="L25" s="192">
        <v>4</v>
      </c>
      <c r="M25" s="587">
        <v>794</v>
      </c>
      <c r="N25" s="156">
        <v>583</v>
      </c>
      <c r="O25" s="122">
        <v>247</v>
      </c>
      <c r="P25" s="163">
        <v>0</v>
      </c>
      <c r="Q25" s="157">
        <v>0.16666666666666666</v>
      </c>
      <c r="R25" s="157">
        <v>0</v>
      </c>
      <c r="S25" s="157">
        <v>0</v>
      </c>
      <c r="T25" s="157">
        <v>0</v>
      </c>
      <c r="U25" s="157">
        <v>0.25</v>
      </c>
      <c r="V25" s="158">
        <v>0</v>
      </c>
      <c r="W25" s="447">
        <v>5.4054054054054057E-2</v>
      </c>
      <c r="X25" s="157">
        <v>0</v>
      </c>
      <c r="Y25" s="158">
        <v>0.10810810810810811</v>
      </c>
      <c r="Z25" s="597">
        <v>0.25</v>
      </c>
      <c r="AA25" s="210">
        <v>0.19</v>
      </c>
      <c r="AB25" s="197">
        <v>0.08</v>
      </c>
      <c r="AC25" s="315"/>
      <c r="AF25" s="130"/>
    </row>
    <row r="26" spans="1:32" s="129" customFormat="1" ht="13.7" customHeight="1" x14ac:dyDescent="0.2">
      <c r="A26" s="749"/>
      <c r="B26" s="445">
        <v>21</v>
      </c>
      <c r="C26" s="511">
        <v>0</v>
      </c>
      <c r="D26" s="501">
        <v>0</v>
      </c>
      <c r="E26" s="501">
        <v>6</v>
      </c>
      <c r="F26" s="501">
        <v>0</v>
      </c>
      <c r="G26" s="501">
        <v>0</v>
      </c>
      <c r="H26" s="501">
        <v>0</v>
      </c>
      <c r="I26" s="510">
        <v>0</v>
      </c>
      <c r="J26" s="213">
        <v>6</v>
      </c>
      <c r="K26" s="409">
        <v>1</v>
      </c>
      <c r="L26" s="192">
        <v>2</v>
      </c>
      <c r="M26" s="587">
        <v>1134</v>
      </c>
      <c r="N26" s="156">
        <v>628</v>
      </c>
      <c r="O26" s="122">
        <v>228</v>
      </c>
      <c r="P26" s="163">
        <v>0</v>
      </c>
      <c r="Q26" s="157">
        <v>0</v>
      </c>
      <c r="R26" s="157">
        <v>1.2</v>
      </c>
      <c r="S26" s="157">
        <v>0</v>
      </c>
      <c r="T26" s="157">
        <v>0</v>
      </c>
      <c r="U26" s="157">
        <v>0</v>
      </c>
      <c r="V26" s="158">
        <v>0</v>
      </c>
      <c r="W26" s="447">
        <v>0.16216216216216217</v>
      </c>
      <c r="X26" s="157">
        <v>2.7027027027027029E-2</v>
      </c>
      <c r="Y26" s="158">
        <v>5.4054054054054057E-2</v>
      </c>
      <c r="Z26" s="597">
        <v>0.36</v>
      </c>
      <c r="AA26" s="210">
        <v>0.2</v>
      </c>
      <c r="AB26" s="197">
        <v>7.0000000000000007E-2</v>
      </c>
      <c r="AC26" s="315"/>
      <c r="AF26" s="130"/>
    </row>
    <row r="27" spans="1:32" s="129" customFormat="1" ht="13.7" customHeight="1" x14ac:dyDescent="0.2">
      <c r="A27" s="759">
        <v>6</v>
      </c>
      <c r="B27" s="455">
        <v>22</v>
      </c>
      <c r="C27" s="506">
        <v>0</v>
      </c>
      <c r="D27" s="507">
        <v>2</v>
      </c>
      <c r="E27" s="507">
        <v>3</v>
      </c>
      <c r="F27" s="507">
        <v>3</v>
      </c>
      <c r="G27" s="507">
        <v>1</v>
      </c>
      <c r="H27" s="507">
        <v>0</v>
      </c>
      <c r="I27" s="583">
        <v>0</v>
      </c>
      <c r="J27" s="617">
        <v>9</v>
      </c>
      <c r="K27" s="618">
        <v>3</v>
      </c>
      <c r="L27" s="566">
        <v>1</v>
      </c>
      <c r="M27" s="593">
        <v>1494</v>
      </c>
      <c r="N27" s="217">
        <v>744</v>
      </c>
      <c r="O27" s="152">
        <v>240</v>
      </c>
      <c r="P27" s="170">
        <v>0</v>
      </c>
      <c r="Q27" s="171">
        <v>0.33333333333333331</v>
      </c>
      <c r="R27" s="171">
        <v>0.6</v>
      </c>
      <c r="S27" s="171">
        <v>0.27272727272727271</v>
      </c>
      <c r="T27" s="171">
        <v>0.25</v>
      </c>
      <c r="U27" s="171">
        <v>0</v>
      </c>
      <c r="V27" s="172">
        <v>0</v>
      </c>
      <c r="W27" s="449">
        <v>0.24324324324324326</v>
      </c>
      <c r="X27" s="171">
        <v>8.1081081081081086E-2</v>
      </c>
      <c r="Y27" s="177">
        <v>2.7027027027027029E-2</v>
      </c>
      <c r="Z27" s="599">
        <v>0.48</v>
      </c>
      <c r="AA27" s="208">
        <v>0.24</v>
      </c>
      <c r="AB27" s="235">
        <v>0.08</v>
      </c>
      <c r="AC27" s="315"/>
      <c r="AF27" s="130"/>
    </row>
    <row r="28" spans="1:32" s="129" customFormat="1" ht="13.5" customHeight="1" x14ac:dyDescent="0.2">
      <c r="A28" s="749"/>
      <c r="B28" s="445">
        <v>23</v>
      </c>
      <c r="C28" s="500">
        <v>0</v>
      </c>
      <c r="D28" s="501">
        <v>1</v>
      </c>
      <c r="E28" s="501">
        <v>0</v>
      </c>
      <c r="F28" s="501">
        <v>3</v>
      </c>
      <c r="G28" s="501">
        <v>2</v>
      </c>
      <c r="H28" s="501">
        <v>0</v>
      </c>
      <c r="I28" s="510">
        <v>1</v>
      </c>
      <c r="J28" s="213">
        <v>7</v>
      </c>
      <c r="K28" s="409">
        <v>1</v>
      </c>
      <c r="L28" s="192">
        <v>2</v>
      </c>
      <c r="M28" s="587">
        <v>2064</v>
      </c>
      <c r="N28" s="156">
        <v>807</v>
      </c>
      <c r="O28" s="122">
        <v>344</v>
      </c>
      <c r="P28" s="163">
        <v>0</v>
      </c>
      <c r="Q28" s="157">
        <v>0.16666666666666666</v>
      </c>
      <c r="R28" s="157">
        <v>0</v>
      </c>
      <c r="S28" s="157">
        <v>0.27272727272727271</v>
      </c>
      <c r="T28" s="157">
        <v>0.5</v>
      </c>
      <c r="U28" s="157">
        <v>0</v>
      </c>
      <c r="V28" s="158">
        <v>0.25</v>
      </c>
      <c r="W28" s="447">
        <v>0.1891891891891892</v>
      </c>
      <c r="X28" s="157">
        <v>2.7027027027027029E-2</v>
      </c>
      <c r="Y28" s="158">
        <v>5.4054054054054057E-2</v>
      </c>
      <c r="Z28" s="597">
        <v>0.66</v>
      </c>
      <c r="AA28" s="210">
        <v>0.26</v>
      </c>
      <c r="AB28" s="197">
        <v>0.11</v>
      </c>
      <c r="AC28" s="315"/>
      <c r="AF28" s="130"/>
    </row>
    <row r="29" spans="1:32" s="129" customFormat="1" ht="13.7" customHeight="1" x14ac:dyDescent="0.2">
      <c r="A29" s="749"/>
      <c r="B29" s="445">
        <v>24</v>
      </c>
      <c r="C29" s="500">
        <v>1</v>
      </c>
      <c r="D29" s="501">
        <v>4</v>
      </c>
      <c r="E29" s="501">
        <v>0</v>
      </c>
      <c r="F29" s="501">
        <v>4</v>
      </c>
      <c r="G29" s="501">
        <v>0</v>
      </c>
      <c r="H29" s="501">
        <v>0</v>
      </c>
      <c r="I29" s="510">
        <v>0</v>
      </c>
      <c r="J29" s="213">
        <v>9</v>
      </c>
      <c r="K29" s="409">
        <v>0</v>
      </c>
      <c r="L29" s="192">
        <v>1</v>
      </c>
      <c r="M29" s="587">
        <v>2427</v>
      </c>
      <c r="N29" s="156">
        <v>1133</v>
      </c>
      <c r="O29" s="122">
        <v>384</v>
      </c>
      <c r="P29" s="163">
        <v>0.33333333333333331</v>
      </c>
      <c r="Q29" s="157">
        <v>0.66666666666666663</v>
      </c>
      <c r="R29" s="157">
        <v>0</v>
      </c>
      <c r="S29" s="157">
        <v>0.36363636363636365</v>
      </c>
      <c r="T29" s="157">
        <v>0</v>
      </c>
      <c r="U29" s="157">
        <v>0</v>
      </c>
      <c r="V29" s="158">
        <v>0</v>
      </c>
      <c r="W29" s="447">
        <v>0.24324324324324326</v>
      </c>
      <c r="X29" s="157">
        <v>0</v>
      </c>
      <c r="Y29" s="158">
        <v>2.7027027027027029E-2</v>
      </c>
      <c r="Z29" s="597">
        <v>0.77</v>
      </c>
      <c r="AA29" s="210">
        <v>0.36</v>
      </c>
      <c r="AB29" s="197">
        <v>0.12</v>
      </c>
      <c r="AC29" s="315"/>
      <c r="AF29" s="130"/>
    </row>
    <row r="30" spans="1:32" s="129" customFormat="1" ht="13.7" customHeight="1" x14ac:dyDescent="0.2">
      <c r="A30" s="749"/>
      <c r="B30" s="445">
        <v>25</v>
      </c>
      <c r="C30" s="500">
        <v>3</v>
      </c>
      <c r="D30" s="501">
        <v>3</v>
      </c>
      <c r="E30" s="501">
        <v>1</v>
      </c>
      <c r="F30" s="501">
        <v>4</v>
      </c>
      <c r="G30" s="501">
        <v>0</v>
      </c>
      <c r="H30" s="501">
        <v>0</v>
      </c>
      <c r="I30" s="510">
        <v>2</v>
      </c>
      <c r="J30" s="213">
        <v>13</v>
      </c>
      <c r="K30" s="409">
        <v>1</v>
      </c>
      <c r="L30" s="192">
        <v>3</v>
      </c>
      <c r="M30" s="587">
        <v>2788</v>
      </c>
      <c r="N30" s="156">
        <v>1884</v>
      </c>
      <c r="O30" s="122">
        <v>363</v>
      </c>
      <c r="P30" s="163">
        <v>1</v>
      </c>
      <c r="Q30" s="157">
        <v>0.5</v>
      </c>
      <c r="R30" s="157">
        <v>0.2</v>
      </c>
      <c r="S30" s="157">
        <v>0.36363636363636365</v>
      </c>
      <c r="T30" s="157">
        <v>0</v>
      </c>
      <c r="U30" s="157">
        <v>0</v>
      </c>
      <c r="V30" s="158">
        <v>0.5</v>
      </c>
      <c r="W30" s="447">
        <v>0.35135135135135137</v>
      </c>
      <c r="X30" s="157">
        <v>2.7027027027027029E-2</v>
      </c>
      <c r="Y30" s="158">
        <v>8.1081081081081086E-2</v>
      </c>
      <c r="Z30" s="597">
        <v>0.89</v>
      </c>
      <c r="AA30" s="210">
        <v>0.6</v>
      </c>
      <c r="AB30" s="197">
        <v>0.11</v>
      </c>
      <c r="AC30" s="315"/>
      <c r="AF30" s="130"/>
    </row>
    <row r="31" spans="1:32" s="129" customFormat="1" ht="13.7" customHeight="1" x14ac:dyDescent="0.2">
      <c r="A31" s="750"/>
      <c r="B31" s="441">
        <v>26</v>
      </c>
      <c r="C31" s="503">
        <v>1</v>
      </c>
      <c r="D31" s="504">
        <v>3</v>
      </c>
      <c r="E31" s="504">
        <v>1</v>
      </c>
      <c r="F31" s="504">
        <v>3</v>
      </c>
      <c r="G31" s="504">
        <v>0</v>
      </c>
      <c r="H31" s="504">
        <v>0</v>
      </c>
      <c r="I31" s="509">
        <v>0</v>
      </c>
      <c r="J31" s="616">
        <v>8</v>
      </c>
      <c r="K31" s="412">
        <v>0</v>
      </c>
      <c r="L31" s="578">
        <v>5</v>
      </c>
      <c r="M31" s="592">
        <v>2877</v>
      </c>
      <c r="N31" s="159">
        <v>3067</v>
      </c>
      <c r="O31" s="136">
        <v>403</v>
      </c>
      <c r="P31" s="167">
        <v>0.33333333333333331</v>
      </c>
      <c r="Q31" s="160">
        <v>0.5</v>
      </c>
      <c r="R31" s="160">
        <v>0.2</v>
      </c>
      <c r="S31" s="160">
        <v>0.27272727272727271</v>
      </c>
      <c r="T31" s="160">
        <v>0</v>
      </c>
      <c r="U31" s="160">
        <v>0</v>
      </c>
      <c r="V31" s="168">
        <v>0</v>
      </c>
      <c r="W31" s="448">
        <v>0.21621621621621623</v>
      </c>
      <c r="X31" s="160">
        <v>0</v>
      </c>
      <c r="Y31" s="161">
        <v>0.13513513513513514</v>
      </c>
      <c r="Z31" s="598">
        <v>0.92</v>
      </c>
      <c r="AA31" s="216">
        <v>0.97</v>
      </c>
      <c r="AB31" s="199">
        <v>0.13</v>
      </c>
      <c r="AC31" s="315"/>
      <c r="AF31" s="130"/>
    </row>
    <row r="32" spans="1:32" s="129" customFormat="1" ht="13.7" customHeight="1" x14ac:dyDescent="0.2">
      <c r="A32" s="749">
        <v>7</v>
      </c>
      <c r="B32" s="445">
        <v>27</v>
      </c>
      <c r="C32" s="500">
        <v>2</v>
      </c>
      <c r="D32" s="501">
        <v>3</v>
      </c>
      <c r="E32" s="501">
        <v>3</v>
      </c>
      <c r="F32" s="501">
        <v>1</v>
      </c>
      <c r="G32" s="501">
        <v>0</v>
      </c>
      <c r="H32" s="501">
        <v>1</v>
      </c>
      <c r="I32" s="510">
        <v>0</v>
      </c>
      <c r="J32" s="213">
        <v>10</v>
      </c>
      <c r="K32" s="409">
        <v>6</v>
      </c>
      <c r="L32" s="192">
        <v>5</v>
      </c>
      <c r="M32" s="587">
        <v>3366</v>
      </c>
      <c r="N32" s="156">
        <v>4502</v>
      </c>
      <c r="O32" s="122">
        <v>498</v>
      </c>
      <c r="P32" s="163">
        <v>0.66666666666666663</v>
      </c>
      <c r="Q32" s="157">
        <v>0.5</v>
      </c>
      <c r="R32" s="157">
        <v>0.6</v>
      </c>
      <c r="S32" s="157">
        <v>9.0909090909090912E-2</v>
      </c>
      <c r="T32" s="157">
        <v>0</v>
      </c>
      <c r="U32" s="157">
        <v>0.25</v>
      </c>
      <c r="V32" s="166">
        <v>0</v>
      </c>
      <c r="W32" s="447">
        <v>0.27027027027027029</v>
      </c>
      <c r="X32" s="157">
        <v>0.16216216216216217</v>
      </c>
      <c r="Y32" s="158">
        <v>0.13513513513513514</v>
      </c>
      <c r="Z32" s="597">
        <v>1.07</v>
      </c>
      <c r="AA32" s="210">
        <v>1.43</v>
      </c>
      <c r="AB32" s="197">
        <v>0.16</v>
      </c>
      <c r="AC32" s="315"/>
      <c r="AF32" s="130"/>
    </row>
    <row r="33" spans="1:32" s="129" customFormat="1" ht="13.7" customHeight="1" x14ac:dyDescent="0.2">
      <c r="A33" s="749"/>
      <c r="B33" s="445">
        <v>28</v>
      </c>
      <c r="C33" s="500">
        <v>11</v>
      </c>
      <c r="D33" s="501">
        <v>4</v>
      </c>
      <c r="E33" s="501">
        <v>2</v>
      </c>
      <c r="F33" s="501">
        <v>1</v>
      </c>
      <c r="G33" s="501">
        <v>0</v>
      </c>
      <c r="H33" s="501">
        <v>1</v>
      </c>
      <c r="I33" s="510">
        <v>0</v>
      </c>
      <c r="J33" s="213">
        <v>19</v>
      </c>
      <c r="K33" s="409">
        <v>4</v>
      </c>
      <c r="L33" s="192">
        <v>1</v>
      </c>
      <c r="M33" s="587">
        <v>3806</v>
      </c>
      <c r="N33" s="156">
        <v>5902</v>
      </c>
      <c r="O33" s="122">
        <v>545</v>
      </c>
      <c r="P33" s="163">
        <v>3.6666666666666665</v>
      </c>
      <c r="Q33" s="157">
        <v>0.66666666666666663</v>
      </c>
      <c r="R33" s="157">
        <v>0.4</v>
      </c>
      <c r="S33" s="157">
        <v>9.0909090909090912E-2</v>
      </c>
      <c r="T33" s="157">
        <v>0</v>
      </c>
      <c r="U33" s="157">
        <v>0.25</v>
      </c>
      <c r="V33" s="166">
        <v>0</v>
      </c>
      <c r="W33" s="447">
        <v>0.51351351351351349</v>
      </c>
      <c r="X33" s="157">
        <v>0.10810810810810811</v>
      </c>
      <c r="Y33" s="158">
        <v>2.7027027027027029E-2</v>
      </c>
      <c r="Z33" s="597">
        <v>1.21</v>
      </c>
      <c r="AA33" s="210">
        <v>1.89</v>
      </c>
      <c r="AB33" s="197">
        <v>0.17</v>
      </c>
      <c r="AC33" s="315"/>
      <c r="AF33" s="130"/>
    </row>
    <row r="34" spans="1:32" s="129" customFormat="1" ht="13.7" customHeight="1" x14ac:dyDescent="0.2">
      <c r="A34" s="749"/>
      <c r="B34" s="445">
        <v>29</v>
      </c>
      <c r="C34" s="500">
        <v>15</v>
      </c>
      <c r="D34" s="501">
        <v>2</v>
      </c>
      <c r="E34" s="501">
        <v>2</v>
      </c>
      <c r="F34" s="501">
        <v>2</v>
      </c>
      <c r="G34" s="501">
        <v>1</v>
      </c>
      <c r="H34" s="501">
        <v>0</v>
      </c>
      <c r="I34" s="510">
        <v>0</v>
      </c>
      <c r="J34" s="213">
        <v>22</v>
      </c>
      <c r="K34" s="409">
        <v>7</v>
      </c>
      <c r="L34" s="192">
        <v>2</v>
      </c>
      <c r="M34" s="587">
        <v>3888</v>
      </c>
      <c r="N34" s="156">
        <v>6802</v>
      </c>
      <c r="O34" s="122">
        <v>471</v>
      </c>
      <c r="P34" s="163">
        <v>5</v>
      </c>
      <c r="Q34" s="157">
        <v>0.33333333333333331</v>
      </c>
      <c r="R34" s="157">
        <v>0.4</v>
      </c>
      <c r="S34" s="157">
        <v>0.18181818181818182</v>
      </c>
      <c r="T34" s="157">
        <v>0.25</v>
      </c>
      <c r="U34" s="157">
        <v>0</v>
      </c>
      <c r="V34" s="166">
        <v>0</v>
      </c>
      <c r="W34" s="447">
        <v>0.59459459459459463</v>
      </c>
      <c r="X34" s="157">
        <v>0.1891891891891892</v>
      </c>
      <c r="Y34" s="158">
        <v>5.4054054054054057E-2</v>
      </c>
      <c r="Z34" s="597">
        <v>1.24</v>
      </c>
      <c r="AA34" s="210">
        <v>2.16</v>
      </c>
      <c r="AB34" s="197">
        <v>0.15</v>
      </c>
      <c r="AC34" s="315"/>
      <c r="AF34" s="130"/>
    </row>
    <row r="35" spans="1:32" s="129" customFormat="1" ht="13.7" customHeight="1" x14ac:dyDescent="0.2">
      <c r="A35" s="750"/>
      <c r="B35" s="445">
        <v>30</v>
      </c>
      <c r="C35" s="500">
        <v>8</v>
      </c>
      <c r="D35" s="501">
        <v>0</v>
      </c>
      <c r="E35" s="501">
        <v>4</v>
      </c>
      <c r="F35" s="501">
        <v>1</v>
      </c>
      <c r="G35" s="501">
        <v>1</v>
      </c>
      <c r="H35" s="501">
        <v>0</v>
      </c>
      <c r="I35" s="510">
        <v>0</v>
      </c>
      <c r="J35" s="213">
        <v>14</v>
      </c>
      <c r="K35" s="409">
        <v>5</v>
      </c>
      <c r="L35" s="192">
        <v>2</v>
      </c>
      <c r="M35" s="587">
        <v>4002</v>
      </c>
      <c r="N35" s="156">
        <v>9494</v>
      </c>
      <c r="O35" s="122">
        <v>579</v>
      </c>
      <c r="P35" s="163">
        <v>2.6666666666666665</v>
      </c>
      <c r="Q35" s="157">
        <v>0</v>
      </c>
      <c r="R35" s="157">
        <v>0.8</v>
      </c>
      <c r="S35" s="157">
        <v>9.0909090909090912E-2</v>
      </c>
      <c r="T35" s="157">
        <v>0.25</v>
      </c>
      <c r="U35" s="157">
        <v>0</v>
      </c>
      <c r="V35" s="166">
        <v>0</v>
      </c>
      <c r="W35" s="447">
        <v>0.3783783783783784</v>
      </c>
      <c r="X35" s="157">
        <v>0.13513513513513514</v>
      </c>
      <c r="Y35" s="158">
        <v>5.4054054054054057E-2</v>
      </c>
      <c r="Z35" s="597">
        <v>1.27</v>
      </c>
      <c r="AA35" s="210">
        <v>3.02</v>
      </c>
      <c r="AB35" s="197">
        <v>0.18</v>
      </c>
      <c r="AC35" s="315"/>
      <c r="AF35" s="130"/>
    </row>
    <row r="36" spans="1:32" s="129" customFormat="1" ht="13.7" customHeight="1" x14ac:dyDescent="0.15">
      <c r="A36" s="759">
        <v>8</v>
      </c>
      <c r="B36" s="455">
        <v>31</v>
      </c>
      <c r="C36" s="506">
        <v>7</v>
      </c>
      <c r="D36" s="507">
        <v>0</v>
      </c>
      <c r="E36" s="507">
        <v>4</v>
      </c>
      <c r="F36" s="507">
        <v>4</v>
      </c>
      <c r="G36" s="507">
        <v>0</v>
      </c>
      <c r="H36" s="507">
        <v>1</v>
      </c>
      <c r="I36" s="583">
        <v>0</v>
      </c>
      <c r="J36" s="617">
        <v>16</v>
      </c>
      <c r="K36" s="618">
        <v>13</v>
      </c>
      <c r="L36" s="566">
        <v>1</v>
      </c>
      <c r="M36" s="593">
        <v>3814</v>
      </c>
      <c r="N36" s="217">
        <v>10461</v>
      </c>
      <c r="O36" s="152">
        <v>696</v>
      </c>
      <c r="P36" s="170">
        <v>2.3333333333333335</v>
      </c>
      <c r="Q36" s="171">
        <v>0</v>
      </c>
      <c r="R36" s="171">
        <v>0.8</v>
      </c>
      <c r="S36" s="171">
        <v>0.36363636363636365</v>
      </c>
      <c r="T36" s="171">
        <v>0</v>
      </c>
      <c r="U36" s="171">
        <v>0.25</v>
      </c>
      <c r="V36" s="177">
        <v>0</v>
      </c>
      <c r="W36" s="449">
        <v>0.43243243243243246</v>
      </c>
      <c r="X36" s="171">
        <v>0.35135135135135137</v>
      </c>
      <c r="Y36" s="177">
        <v>2.7027027027027029E-2</v>
      </c>
      <c r="Z36" s="599">
        <v>1.21</v>
      </c>
      <c r="AA36" s="208">
        <v>3.34</v>
      </c>
      <c r="AB36" s="200">
        <v>0.22</v>
      </c>
      <c r="AC36" s="316"/>
    </row>
    <row r="37" spans="1:32" s="129" customFormat="1" ht="13.7" customHeight="1" x14ac:dyDescent="0.15">
      <c r="A37" s="749"/>
      <c r="B37" s="445">
        <v>32</v>
      </c>
      <c r="C37" s="500">
        <v>2</v>
      </c>
      <c r="D37" s="501">
        <v>1</v>
      </c>
      <c r="E37" s="501">
        <v>3</v>
      </c>
      <c r="F37" s="501">
        <v>2</v>
      </c>
      <c r="G37" s="501">
        <v>0</v>
      </c>
      <c r="H37" s="501">
        <v>8</v>
      </c>
      <c r="I37" s="510">
        <v>0</v>
      </c>
      <c r="J37" s="213">
        <v>16</v>
      </c>
      <c r="K37" s="409">
        <v>12</v>
      </c>
      <c r="L37" s="192">
        <v>3</v>
      </c>
      <c r="M37" s="587">
        <v>2905</v>
      </c>
      <c r="N37" s="156">
        <v>8583</v>
      </c>
      <c r="O37" s="122">
        <v>617</v>
      </c>
      <c r="P37" s="163">
        <v>0.66666666666666663</v>
      </c>
      <c r="Q37" s="157">
        <v>0.16666666666666666</v>
      </c>
      <c r="R37" s="157">
        <v>0.6</v>
      </c>
      <c r="S37" s="157">
        <v>0.18181818181818182</v>
      </c>
      <c r="T37" s="157">
        <v>0</v>
      </c>
      <c r="U37" s="157">
        <v>2</v>
      </c>
      <c r="V37" s="158">
        <v>0</v>
      </c>
      <c r="W37" s="447">
        <v>0.43243243243243246</v>
      </c>
      <c r="X37" s="157">
        <v>0.32432432432432434</v>
      </c>
      <c r="Y37" s="158">
        <v>8.1081081081081086E-2</v>
      </c>
      <c r="Z37" s="597">
        <v>0.94</v>
      </c>
      <c r="AA37" s="210">
        <v>2.78</v>
      </c>
      <c r="AB37" s="194">
        <v>0.2</v>
      </c>
      <c r="AC37" s="316"/>
    </row>
    <row r="38" spans="1:32" s="129" customFormat="1" ht="13.7" customHeight="1" x14ac:dyDescent="0.15">
      <c r="A38" s="749"/>
      <c r="B38" s="445">
        <v>33</v>
      </c>
      <c r="C38" s="500">
        <v>0</v>
      </c>
      <c r="D38" s="501">
        <v>3</v>
      </c>
      <c r="E38" s="501">
        <v>7</v>
      </c>
      <c r="F38" s="501">
        <v>4</v>
      </c>
      <c r="G38" s="501">
        <v>2</v>
      </c>
      <c r="H38" s="501">
        <v>2</v>
      </c>
      <c r="I38" s="510">
        <v>0</v>
      </c>
      <c r="J38" s="213">
        <v>18</v>
      </c>
      <c r="K38" s="409">
        <v>24</v>
      </c>
      <c r="L38" s="192">
        <v>8</v>
      </c>
      <c r="M38" s="587">
        <v>2248</v>
      </c>
      <c r="N38" s="156">
        <v>8502</v>
      </c>
      <c r="O38" s="122">
        <v>913</v>
      </c>
      <c r="P38" s="163">
        <v>0</v>
      </c>
      <c r="Q38" s="157">
        <v>0.5</v>
      </c>
      <c r="R38" s="157">
        <v>1.4</v>
      </c>
      <c r="S38" s="157">
        <v>0.36363636363636365</v>
      </c>
      <c r="T38" s="157">
        <v>0.5</v>
      </c>
      <c r="U38" s="157">
        <v>0.5</v>
      </c>
      <c r="V38" s="158">
        <v>0</v>
      </c>
      <c r="W38" s="447">
        <v>0.48648648648648651</v>
      </c>
      <c r="X38" s="157">
        <v>0.64864864864864868</v>
      </c>
      <c r="Y38" s="158">
        <v>0.21621621621621623</v>
      </c>
      <c r="Z38" s="597">
        <v>0.73</v>
      </c>
      <c r="AA38" s="210">
        <v>2.73</v>
      </c>
      <c r="AB38" s="194">
        <v>0.28999999999999998</v>
      </c>
      <c r="AC38" s="316"/>
    </row>
    <row r="39" spans="1:32" s="129" customFormat="1" ht="13.7" customHeight="1" x14ac:dyDescent="0.15">
      <c r="A39" s="749"/>
      <c r="B39" s="445">
        <v>34</v>
      </c>
      <c r="C39" s="500">
        <v>3</v>
      </c>
      <c r="D39" s="501">
        <v>1</v>
      </c>
      <c r="E39" s="501">
        <v>1</v>
      </c>
      <c r="F39" s="501">
        <v>3</v>
      </c>
      <c r="G39" s="501">
        <v>1</v>
      </c>
      <c r="H39" s="501">
        <v>3</v>
      </c>
      <c r="I39" s="510">
        <v>0</v>
      </c>
      <c r="J39" s="213">
        <v>12</v>
      </c>
      <c r="K39" s="409">
        <v>16</v>
      </c>
      <c r="L39" s="192">
        <v>20</v>
      </c>
      <c r="M39" s="587">
        <v>2949</v>
      </c>
      <c r="N39" s="156">
        <v>10518</v>
      </c>
      <c r="O39" s="122">
        <v>1520</v>
      </c>
      <c r="P39" s="163">
        <v>1</v>
      </c>
      <c r="Q39" s="157">
        <v>0.16666666666666666</v>
      </c>
      <c r="R39" s="157">
        <v>0.2</v>
      </c>
      <c r="S39" s="157">
        <v>0.27272727272727271</v>
      </c>
      <c r="T39" s="157">
        <v>0.25</v>
      </c>
      <c r="U39" s="157">
        <v>0.75</v>
      </c>
      <c r="V39" s="166">
        <v>0</v>
      </c>
      <c r="W39" s="447">
        <v>0.32432432432432434</v>
      </c>
      <c r="X39" s="157">
        <v>0.43243243243243246</v>
      </c>
      <c r="Y39" s="158">
        <v>0.54054054054054057</v>
      </c>
      <c r="Z39" s="597">
        <v>0.94</v>
      </c>
      <c r="AA39" s="210">
        <v>3.35</v>
      </c>
      <c r="AB39" s="194">
        <v>0.48</v>
      </c>
      <c r="AC39" s="316"/>
    </row>
    <row r="40" spans="1:32" s="129" customFormat="1" ht="13.7" customHeight="1" x14ac:dyDescent="0.15">
      <c r="A40" s="750"/>
      <c r="B40" s="452">
        <v>35</v>
      </c>
      <c r="C40" s="503">
        <v>1</v>
      </c>
      <c r="D40" s="504">
        <v>2</v>
      </c>
      <c r="E40" s="504">
        <v>3</v>
      </c>
      <c r="F40" s="504">
        <v>7</v>
      </c>
      <c r="G40" s="504">
        <v>1</v>
      </c>
      <c r="H40" s="504">
        <v>2</v>
      </c>
      <c r="I40" s="509">
        <v>0</v>
      </c>
      <c r="J40" s="616">
        <v>16</v>
      </c>
      <c r="K40" s="412">
        <v>21</v>
      </c>
      <c r="L40" s="578">
        <v>16</v>
      </c>
      <c r="M40" s="592">
        <v>4194</v>
      </c>
      <c r="N40" s="159">
        <v>11737</v>
      </c>
      <c r="O40" s="136">
        <v>1841</v>
      </c>
      <c r="P40" s="167">
        <v>0.33333333333333331</v>
      </c>
      <c r="Q40" s="160">
        <v>0.33333333333333331</v>
      </c>
      <c r="R40" s="160">
        <v>0.6</v>
      </c>
      <c r="S40" s="160">
        <v>0.63636363636363635</v>
      </c>
      <c r="T40" s="160">
        <v>0.25</v>
      </c>
      <c r="U40" s="160">
        <v>0.5</v>
      </c>
      <c r="V40" s="161">
        <v>0</v>
      </c>
      <c r="W40" s="448">
        <v>0.43243243243243246</v>
      </c>
      <c r="X40" s="160">
        <v>0.56756756756756754</v>
      </c>
      <c r="Y40" s="161">
        <v>0.43243243243243246</v>
      </c>
      <c r="Z40" s="598">
        <v>1.34</v>
      </c>
      <c r="AA40" s="216">
        <v>3.73</v>
      </c>
      <c r="AB40" s="196">
        <v>0.57999999999999996</v>
      </c>
      <c r="AC40" s="316"/>
    </row>
    <row r="41" spans="1:32" s="129" customFormat="1" ht="13.7" customHeight="1" x14ac:dyDescent="0.15">
      <c r="A41" s="749">
        <v>9</v>
      </c>
      <c r="B41" s="453">
        <v>36</v>
      </c>
      <c r="C41" s="500">
        <v>2</v>
      </c>
      <c r="D41" s="501">
        <v>5</v>
      </c>
      <c r="E41" s="501">
        <v>4</v>
      </c>
      <c r="F41" s="501">
        <v>8</v>
      </c>
      <c r="G41" s="501">
        <v>2</v>
      </c>
      <c r="H41" s="501">
        <v>2</v>
      </c>
      <c r="I41" s="510">
        <v>0</v>
      </c>
      <c r="J41" s="213">
        <v>23</v>
      </c>
      <c r="K41" s="409">
        <v>26</v>
      </c>
      <c r="L41" s="192">
        <v>47</v>
      </c>
      <c r="M41" s="587">
        <v>4326</v>
      </c>
      <c r="N41" s="156">
        <v>11886</v>
      </c>
      <c r="O41" s="122">
        <v>2119</v>
      </c>
      <c r="P41" s="163">
        <v>0.66666666666666663</v>
      </c>
      <c r="Q41" s="157">
        <v>0.83333333333333337</v>
      </c>
      <c r="R41" s="157">
        <v>0.8</v>
      </c>
      <c r="S41" s="157">
        <v>0.72727272727272729</v>
      </c>
      <c r="T41" s="157">
        <v>0.5</v>
      </c>
      <c r="U41" s="157">
        <v>0.5</v>
      </c>
      <c r="V41" s="158">
        <v>0</v>
      </c>
      <c r="W41" s="447">
        <v>0.6216216216216216</v>
      </c>
      <c r="X41" s="157">
        <v>0.70270270270270274</v>
      </c>
      <c r="Y41" s="158">
        <v>1.2702702702702702</v>
      </c>
      <c r="Z41" s="597">
        <v>1.38</v>
      </c>
      <c r="AA41" s="210">
        <v>3.77</v>
      </c>
      <c r="AB41" s="194">
        <v>0.67</v>
      </c>
      <c r="AC41" s="316"/>
    </row>
    <row r="42" spans="1:32" s="129" customFormat="1" ht="13.7" customHeight="1" x14ac:dyDescent="0.15">
      <c r="A42" s="749"/>
      <c r="B42" s="453">
        <v>37</v>
      </c>
      <c r="C42" s="500">
        <v>3</v>
      </c>
      <c r="D42" s="501">
        <v>9</v>
      </c>
      <c r="E42" s="501">
        <v>1</v>
      </c>
      <c r="F42" s="501">
        <v>12</v>
      </c>
      <c r="G42" s="501">
        <v>3</v>
      </c>
      <c r="H42" s="501">
        <v>2</v>
      </c>
      <c r="I42" s="510">
        <v>0</v>
      </c>
      <c r="J42" s="213">
        <v>30</v>
      </c>
      <c r="K42" s="409">
        <v>39</v>
      </c>
      <c r="L42" s="192">
        <v>64</v>
      </c>
      <c r="M42" s="587">
        <v>4710</v>
      </c>
      <c r="N42" s="156">
        <v>10816</v>
      </c>
      <c r="O42" s="122">
        <v>2546</v>
      </c>
      <c r="P42" s="163">
        <v>1</v>
      </c>
      <c r="Q42" s="157">
        <v>1.5</v>
      </c>
      <c r="R42" s="157">
        <v>0.2</v>
      </c>
      <c r="S42" s="157">
        <v>1.0909090909090908</v>
      </c>
      <c r="T42" s="157">
        <v>0.75</v>
      </c>
      <c r="U42" s="157">
        <v>0.5</v>
      </c>
      <c r="V42" s="158">
        <v>0</v>
      </c>
      <c r="W42" s="447">
        <v>0.81081081081081086</v>
      </c>
      <c r="X42" s="157">
        <v>1.0540540540540539</v>
      </c>
      <c r="Y42" s="158">
        <v>1.7297297297297298</v>
      </c>
      <c r="Z42" s="597">
        <v>1.5</v>
      </c>
      <c r="AA42" s="210">
        <v>3.44</v>
      </c>
      <c r="AB42" s="194">
        <v>0.81</v>
      </c>
      <c r="AC42" s="316"/>
    </row>
    <row r="43" spans="1:32" s="129" customFormat="1" ht="13.7" customHeight="1" x14ac:dyDescent="0.15">
      <c r="A43" s="749"/>
      <c r="B43" s="453">
        <v>38</v>
      </c>
      <c r="C43" s="500">
        <v>3</v>
      </c>
      <c r="D43" s="501">
        <v>11</v>
      </c>
      <c r="E43" s="501">
        <v>5</v>
      </c>
      <c r="F43" s="501">
        <v>13</v>
      </c>
      <c r="G43" s="501">
        <v>3</v>
      </c>
      <c r="H43" s="501">
        <v>1</v>
      </c>
      <c r="I43" s="510">
        <v>0</v>
      </c>
      <c r="J43" s="213">
        <v>36</v>
      </c>
      <c r="K43" s="409">
        <v>28</v>
      </c>
      <c r="L43" s="192">
        <v>65</v>
      </c>
      <c r="M43" s="587">
        <v>4161</v>
      </c>
      <c r="N43" s="156">
        <v>7126</v>
      </c>
      <c r="O43" s="122">
        <v>3149</v>
      </c>
      <c r="P43" s="163">
        <v>1</v>
      </c>
      <c r="Q43" s="157">
        <v>1.8333333333333333</v>
      </c>
      <c r="R43" s="157">
        <v>1</v>
      </c>
      <c r="S43" s="157">
        <v>1.1818181818181819</v>
      </c>
      <c r="T43" s="157">
        <v>0.75</v>
      </c>
      <c r="U43" s="157">
        <v>0.25</v>
      </c>
      <c r="V43" s="158">
        <v>0</v>
      </c>
      <c r="W43" s="447">
        <v>0.97297297297297303</v>
      </c>
      <c r="X43" s="157">
        <v>0.7567567567567568</v>
      </c>
      <c r="Y43" s="158">
        <v>1.7567567567567568</v>
      </c>
      <c r="Z43" s="597">
        <v>1.32</v>
      </c>
      <c r="AA43" s="210">
        <v>2.2599999999999998</v>
      </c>
      <c r="AB43" s="194">
        <v>1</v>
      </c>
      <c r="AC43" s="316"/>
    </row>
    <row r="44" spans="1:32" s="129" customFormat="1" ht="13.7" customHeight="1" x14ac:dyDescent="0.15">
      <c r="A44" s="750"/>
      <c r="B44" s="452">
        <v>39</v>
      </c>
      <c r="C44" s="503">
        <v>2</v>
      </c>
      <c r="D44" s="504">
        <v>14</v>
      </c>
      <c r="E44" s="504">
        <v>5</v>
      </c>
      <c r="F44" s="504">
        <v>14</v>
      </c>
      <c r="G44" s="504">
        <v>3</v>
      </c>
      <c r="H44" s="504">
        <v>5</v>
      </c>
      <c r="I44" s="509">
        <v>1</v>
      </c>
      <c r="J44" s="213">
        <v>44</v>
      </c>
      <c r="K44" s="409">
        <v>40</v>
      </c>
      <c r="L44" s="578">
        <v>94</v>
      </c>
      <c r="M44" s="592">
        <v>5570</v>
      </c>
      <c r="N44" s="159">
        <v>6251</v>
      </c>
      <c r="O44" s="136">
        <v>3628</v>
      </c>
      <c r="P44" s="167">
        <v>0.66666666666666663</v>
      </c>
      <c r="Q44" s="160">
        <v>2.3333333333333335</v>
      </c>
      <c r="R44" s="160">
        <v>1</v>
      </c>
      <c r="S44" s="160">
        <v>1.2727272727272727</v>
      </c>
      <c r="T44" s="160">
        <v>0.75</v>
      </c>
      <c r="U44" s="160">
        <v>1.25</v>
      </c>
      <c r="V44" s="161">
        <v>0.25</v>
      </c>
      <c r="W44" s="448">
        <v>1.1891891891891893</v>
      </c>
      <c r="X44" s="160">
        <v>1.0810810810810811</v>
      </c>
      <c r="Y44" s="161">
        <v>2.5405405405405403</v>
      </c>
      <c r="Z44" s="598">
        <v>1.77</v>
      </c>
      <c r="AA44" s="216">
        <v>1.99</v>
      </c>
      <c r="AB44" s="196">
        <v>1.1499999999999999</v>
      </c>
      <c r="AC44" s="316"/>
    </row>
    <row r="45" spans="1:32" s="129" customFormat="1" ht="13.7" customHeight="1" x14ac:dyDescent="0.15">
      <c r="A45" s="759">
        <v>10</v>
      </c>
      <c r="B45" s="454">
        <v>40</v>
      </c>
      <c r="C45" s="506">
        <v>0</v>
      </c>
      <c r="D45" s="507">
        <v>2</v>
      </c>
      <c r="E45" s="507">
        <v>8</v>
      </c>
      <c r="F45" s="507">
        <v>16</v>
      </c>
      <c r="G45" s="507">
        <v>6</v>
      </c>
      <c r="H45" s="507">
        <v>2</v>
      </c>
      <c r="I45" s="583">
        <v>0</v>
      </c>
      <c r="J45" s="617">
        <v>34</v>
      </c>
      <c r="K45" s="618">
        <v>67</v>
      </c>
      <c r="L45" s="566">
        <v>90</v>
      </c>
      <c r="M45" s="593">
        <v>4997</v>
      </c>
      <c r="N45" s="217">
        <v>5352</v>
      </c>
      <c r="O45" s="152">
        <v>4833</v>
      </c>
      <c r="P45" s="170">
        <v>0</v>
      </c>
      <c r="Q45" s="171">
        <v>0.33333333333333331</v>
      </c>
      <c r="R45" s="171">
        <v>1.6</v>
      </c>
      <c r="S45" s="171">
        <v>1.4545454545454546</v>
      </c>
      <c r="T45" s="171">
        <v>1.5</v>
      </c>
      <c r="U45" s="171">
        <v>0.5</v>
      </c>
      <c r="V45" s="177">
        <v>0</v>
      </c>
      <c r="W45" s="449">
        <v>0.91891891891891897</v>
      </c>
      <c r="X45" s="171">
        <v>1.8108108108108107</v>
      </c>
      <c r="Y45" s="177">
        <v>2.4324324324324325</v>
      </c>
      <c r="Z45" s="599">
        <v>1.59</v>
      </c>
      <c r="AA45" s="208">
        <v>1.71</v>
      </c>
      <c r="AB45" s="200">
        <v>1.53</v>
      </c>
      <c r="AC45" s="316"/>
    </row>
    <row r="46" spans="1:32" s="129" customFormat="1" ht="13.7" customHeight="1" x14ac:dyDescent="0.15">
      <c r="A46" s="749"/>
      <c r="B46" s="453">
        <v>41</v>
      </c>
      <c r="C46" s="500">
        <v>1</v>
      </c>
      <c r="D46" s="501">
        <v>6</v>
      </c>
      <c r="E46" s="501">
        <v>2</v>
      </c>
      <c r="F46" s="501">
        <v>8</v>
      </c>
      <c r="G46" s="501">
        <v>6</v>
      </c>
      <c r="H46" s="501">
        <v>2</v>
      </c>
      <c r="I46" s="510">
        <v>0</v>
      </c>
      <c r="J46" s="213">
        <v>25</v>
      </c>
      <c r="K46" s="409">
        <v>59</v>
      </c>
      <c r="L46" s="192">
        <v>111</v>
      </c>
      <c r="M46" s="587">
        <v>3762</v>
      </c>
      <c r="N46" s="156">
        <v>4172</v>
      </c>
      <c r="O46" s="122">
        <v>5381</v>
      </c>
      <c r="P46" s="163">
        <v>0.33333333333333331</v>
      </c>
      <c r="Q46" s="157">
        <v>1</v>
      </c>
      <c r="R46" s="157">
        <v>0.4</v>
      </c>
      <c r="S46" s="157">
        <v>0.8</v>
      </c>
      <c r="T46" s="157">
        <v>1.5</v>
      </c>
      <c r="U46" s="157">
        <v>0.5</v>
      </c>
      <c r="V46" s="158">
        <v>0</v>
      </c>
      <c r="W46" s="447">
        <v>0.69444444444444442</v>
      </c>
      <c r="X46" s="157">
        <v>1.5945945945945945</v>
      </c>
      <c r="Y46" s="158">
        <v>3</v>
      </c>
      <c r="Z46" s="597">
        <v>1.2</v>
      </c>
      <c r="AA46" s="210">
        <v>1.32</v>
      </c>
      <c r="AB46" s="194">
        <v>1.71</v>
      </c>
      <c r="AC46" s="316"/>
    </row>
    <row r="47" spans="1:32" s="129" customFormat="1" ht="13.7" customHeight="1" x14ac:dyDescent="0.15">
      <c r="A47" s="749"/>
      <c r="B47" s="453">
        <v>42</v>
      </c>
      <c r="C47" s="500">
        <v>0</v>
      </c>
      <c r="D47" s="501">
        <v>5</v>
      </c>
      <c r="E47" s="501">
        <v>7</v>
      </c>
      <c r="F47" s="501">
        <v>5</v>
      </c>
      <c r="G47" s="501">
        <v>5</v>
      </c>
      <c r="H47" s="501">
        <v>0</v>
      </c>
      <c r="I47" s="510">
        <v>1</v>
      </c>
      <c r="J47" s="213">
        <v>23</v>
      </c>
      <c r="K47" s="409">
        <v>78</v>
      </c>
      <c r="L47" s="192">
        <v>109</v>
      </c>
      <c r="M47" s="587">
        <v>3233</v>
      </c>
      <c r="N47" s="156">
        <v>3663</v>
      </c>
      <c r="O47" s="122">
        <v>5119</v>
      </c>
      <c r="P47" s="163">
        <v>0</v>
      </c>
      <c r="Q47" s="157">
        <v>0.83333333333333337</v>
      </c>
      <c r="R47" s="157">
        <v>1.4</v>
      </c>
      <c r="S47" s="157">
        <v>0.45454545454545453</v>
      </c>
      <c r="T47" s="157">
        <v>1.25</v>
      </c>
      <c r="U47" s="157">
        <v>0</v>
      </c>
      <c r="V47" s="158">
        <v>0.25</v>
      </c>
      <c r="W47" s="447">
        <v>0.6216216216216216</v>
      </c>
      <c r="X47" s="157">
        <v>2.1081081081081079</v>
      </c>
      <c r="Y47" s="158">
        <v>2.9459459459459461</v>
      </c>
      <c r="Z47" s="597">
        <v>1.03</v>
      </c>
      <c r="AA47" s="210">
        <v>1.17</v>
      </c>
      <c r="AB47" s="194">
        <v>1.62</v>
      </c>
      <c r="AC47" s="316"/>
    </row>
    <row r="48" spans="1:32" s="129" customFormat="1" ht="13.7" customHeight="1" x14ac:dyDescent="0.15">
      <c r="A48" s="749"/>
      <c r="B48" s="453">
        <v>43</v>
      </c>
      <c r="C48" s="500">
        <v>0</v>
      </c>
      <c r="D48" s="501">
        <v>6</v>
      </c>
      <c r="E48" s="501">
        <v>5</v>
      </c>
      <c r="F48" s="501">
        <v>6</v>
      </c>
      <c r="G48" s="501">
        <v>6</v>
      </c>
      <c r="H48" s="501">
        <v>0</v>
      </c>
      <c r="I48" s="510">
        <v>1</v>
      </c>
      <c r="J48" s="213">
        <v>24</v>
      </c>
      <c r="K48" s="409">
        <v>107</v>
      </c>
      <c r="L48" s="192">
        <v>95</v>
      </c>
      <c r="M48" s="587">
        <v>2698</v>
      </c>
      <c r="N48" s="156">
        <v>2889</v>
      </c>
      <c r="O48" s="122">
        <v>4831</v>
      </c>
      <c r="P48" s="163">
        <v>0</v>
      </c>
      <c r="Q48" s="157">
        <v>1</v>
      </c>
      <c r="R48" s="157">
        <v>1</v>
      </c>
      <c r="S48" s="157">
        <v>0.54545454545454541</v>
      </c>
      <c r="T48" s="157">
        <v>1.5</v>
      </c>
      <c r="U48" s="157">
        <v>0</v>
      </c>
      <c r="V48" s="158">
        <v>0.25</v>
      </c>
      <c r="W48" s="447">
        <v>0.64864864864864868</v>
      </c>
      <c r="X48" s="157">
        <v>2.8918918918918921</v>
      </c>
      <c r="Y48" s="158">
        <v>2.5675675675675675</v>
      </c>
      <c r="Z48" s="597">
        <v>0.86</v>
      </c>
      <c r="AA48" s="210">
        <v>0.92</v>
      </c>
      <c r="AB48" s="194">
        <v>1.53</v>
      </c>
      <c r="AC48" s="316"/>
    </row>
    <row r="49" spans="1:35" s="129" customFormat="1" ht="13.7" customHeight="1" x14ac:dyDescent="0.15">
      <c r="A49" s="759">
        <v>11</v>
      </c>
      <c r="B49" s="454">
        <v>44</v>
      </c>
      <c r="C49" s="569">
        <v>0</v>
      </c>
      <c r="D49" s="507">
        <v>8</v>
      </c>
      <c r="E49" s="507">
        <v>6</v>
      </c>
      <c r="F49" s="507">
        <v>6</v>
      </c>
      <c r="G49" s="507">
        <v>7</v>
      </c>
      <c r="H49" s="507">
        <v>0</v>
      </c>
      <c r="I49" s="583">
        <v>1</v>
      </c>
      <c r="J49" s="617">
        <v>28</v>
      </c>
      <c r="K49" s="618">
        <v>110</v>
      </c>
      <c r="L49" s="566">
        <v>98</v>
      </c>
      <c r="M49" s="593">
        <v>2304</v>
      </c>
      <c r="N49" s="217">
        <v>2374</v>
      </c>
      <c r="O49" s="152">
        <v>4815</v>
      </c>
      <c r="P49" s="170">
        <v>0</v>
      </c>
      <c r="Q49" s="171">
        <v>1.3333333333333333</v>
      </c>
      <c r="R49" s="171">
        <v>1.2</v>
      </c>
      <c r="S49" s="171">
        <v>0.54545454545454541</v>
      </c>
      <c r="T49" s="171">
        <v>1.75</v>
      </c>
      <c r="U49" s="171">
        <v>0</v>
      </c>
      <c r="V49" s="177">
        <v>0.25</v>
      </c>
      <c r="W49" s="449">
        <v>0.7567567567567568</v>
      </c>
      <c r="X49" s="171">
        <v>2.9729729729729728</v>
      </c>
      <c r="Y49" s="177">
        <v>2.6486486486486487</v>
      </c>
      <c r="Z49" s="599">
        <v>0.73</v>
      </c>
      <c r="AA49" s="208">
        <v>0.75</v>
      </c>
      <c r="AB49" s="200">
        <v>1.52</v>
      </c>
      <c r="AC49" s="316"/>
    </row>
    <row r="50" spans="1:35" s="129" customFormat="1" ht="13.7" customHeight="1" x14ac:dyDescent="0.15">
      <c r="A50" s="749"/>
      <c r="B50" s="527">
        <v>45</v>
      </c>
      <c r="C50" s="511">
        <v>0</v>
      </c>
      <c r="D50" s="501">
        <v>7</v>
      </c>
      <c r="E50" s="501">
        <v>5</v>
      </c>
      <c r="F50" s="501">
        <v>3</v>
      </c>
      <c r="G50" s="501">
        <v>1</v>
      </c>
      <c r="H50" s="501">
        <v>2</v>
      </c>
      <c r="I50" s="510">
        <v>0</v>
      </c>
      <c r="J50" s="213">
        <v>18</v>
      </c>
      <c r="K50" s="409">
        <v>101</v>
      </c>
      <c r="L50" s="192">
        <v>138</v>
      </c>
      <c r="M50" s="587">
        <v>2302</v>
      </c>
      <c r="N50" s="156">
        <v>2018</v>
      </c>
      <c r="O50" s="122">
        <v>4439</v>
      </c>
      <c r="P50" s="163">
        <v>0</v>
      </c>
      <c r="Q50" s="157">
        <v>1.1666666666666667</v>
      </c>
      <c r="R50" s="157">
        <v>1</v>
      </c>
      <c r="S50" s="157">
        <v>0.27272727272727271</v>
      </c>
      <c r="T50" s="157">
        <v>0.25</v>
      </c>
      <c r="U50" s="157">
        <v>0.5</v>
      </c>
      <c r="V50" s="158">
        <v>0</v>
      </c>
      <c r="W50" s="447">
        <v>0.48648648648648651</v>
      </c>
      <c r="X50" s="157">
        <v>2.7297297297297298</v>
      </c>
      <c r="Y50" s="158">
        <v>3.7297297297297298</v>
      </c>
      <c r="Z50" s="597">
        <v>0.73</v>
      </c>
      <c r="AA50" s="210">
        <v>0.64</v>
      </c>
      <c r="AB50" s="194">
        <v>1.41</v>
      </c>
      <c r="AC50" s="316"/>
    </row>
    <row r="51" spans="1:35" s="129" customFormat="1" ht="13.7" customHeight="1" x14ac:dyDescent="0.15">
      <c r="A51" s="749"/>
      <c r="B51" s="527">
        <v>46</v>
      </c>
      <c r="C51" s="511">
        <v>0</v>
      </c>
      <c r="D51" s="501">
        <v>7</v>
      </c>
      <c r="E51" s="501">
        <v>11</v>
      </c>
      <c r="F51" s="501">
        <v>9</v>
      </c>
      <c r="G51" s="501">
        <v>14</v>
      </c>
      <c r="H51" s="501">
        <v>7</v>
      </c>
      <c r="I51" s="510">
        <v>0</v>
      </c>
      <c r="J51" s="213">
        <v>48</v>
      </c>
      <c r="K51" s="409">
        <v>95</v>
      </c>
      <c r="L51" s="192">
        <v>139</v>
      </c>
      <c r="M51" s="587">
        <v>2400</v>
      </c>
      <c r="N51" s="156">
        <v>1730</v>
      </c>
      <c r="O51" s="122">
        <v>5366</v>
      </c>
      <c r="P51" s="163">
        <v>0</v>
      </c>
      <c r="Q51" s="157">
        <v>1.1666666666666667</v>
      </c>
      <c r="R51" s="157">
        <v>2.2000000000000002</v>
      </c>
      <c r="S51" s="157">
        <v>0.81818181818181823</v>
      </c>
      <c r="T51" s="157">
        <v>3.5</v>
      </c>
      <c r="U51" s="157">
        <v>1.75</v>
      </c>
      <c r="V51" s="158">
        <v>0</v>
      </c>
      <c r="W51" s="447">
        <v>1.2972972972972974</v>
      </c>
      <c r="X51" s="157">
        <v>2.5675675675675675</v>
      </c>
      <c r="Y51" s="158">
        <v>3.7567567567567566</v>
      </c>
      <c r="Z51" s="597">
        <v>0.76</v>
      </c>
      <c r="AA51" s="210">
        <v>0.55000000000000004</v>
      </c>
      <c r="AB51" s="194">
        <v>1.7</v>
      </c>
      <c r="AC51" s="316"/>
    </row>
    <row r="52" spans="1:35" s="129" customFormat="1" ht="13.7" customHeight="1" x14ac:dyDescent="0.15">
      <c r="A52" s="749"/>
      <c r="B52" s="453">
        <v>47</v>
      </c>
      <c r="C52" s="511">
        <v>0</v>
      </c>
      <c r="D52" s="501">
        <v>5</v>
      </c>
      <c r="E52" s="501">
        <v>10</v>
      </c>
      <c r="F52" s="501">
        <v>13</v>
      </c>
      <c r="G52" s="501">
        <v>7</v>
      </c>
      <c r="H52" s="501">
        <v>9</v>
      </c>
      <c r="I52" s="510">
        <v>3</v>
      </c>
      <c r="J52" s="213">
        <v>47</v>
      </c>
      <c r="K52" s="409">
        <v>75</v>
      </c>
      <c r="L52" s="192">
        <v>95</v>
      </c>
      <c r="M52" s="587">
        <v>1926</v>
      </c>
      <c r="N52" s="156">
        <v>1521</v>
      </c>
      <c r="O52" s="122">
        <v>4455</v>
      </c>
      <c r="P52" s="163">
        <v>0</v>
      </c>
      <c r="Q52" s="157">
        <v>0.83333333333333337</v>
      </c>
      <c r="R52" s="157">
        <v>2</v>
      </c>
      <c r="S52" s="157">
        <v>1.1818181818181819</v>
      </c>
      <c r="T52" s="157">
        <v>1.75</v>
      </c>
      <c r="U52" s="157">
        <v>2.25</v>
      </c>
      <c r="V52" s="158">
        <v>0.75</v>
      </c>
      <c r="W52" s="447">
        <v>1.2702702702702702</v>
      </c>
      <c r="X52" s="157">
        <v>2.0270270270270272</v>
      </c>
      <c r="Y52" s="158">
        <v>2.5675675675675675</v>
      </c>
      <c r="Z52" s="597">
        <v>0.61</v>
      </c>
      <c r="AA52" s="210">
        <v>0.48</v>
      </c>
      <c r="AB52" s="146">
        <v>1.41</v>
      </c>
      <c r="AC52" s="316"/>
    </row>
    <row r="53" spans="1:35" s="129" customFormat="1" ht="13.7" customHeight="1" x14ac:dyDescent="0.15">
      <c r="A53" s="750"/>
      <c r="B53" s="452">
        <v>48</v>
      </c>
      <c r="C53" s="588">
        <v>0</v>
      </c>
      <c r="D53" s="504">
        <v>5</v>
      </c>
      <c r="E53" s="504">
        <v>5</v>
      </c>
      <c r="F53" s="504">
        <v>6</v>
      </c>
      <c r="G53" s="504">
        <v>5</v>
      </c>
      <c r="H53" s="504">
        <v>5</v>
      </c>
      <c r="I53" s="509">
        <v>0</v>
      </c>
      <c r="J53" s="616">
        <v>26</v>
      </c>
      <c r="K53" s="412">
        <v>49</v>
      </c>
      <c r="L53" s="578">
        <v>97</v>
      </c>
      <c r="M53" s="592">
        <v>1583</v>
      </c>
      <c r="N53" s="159">
        <v>1380</v>
      </c>
      <c r="O53" s="136">
        <v>3866</v>
      </c>
      <c r="P53" s="167">
        <v>0</v>
      </c>
      <c r="Q53" s="160">
        <v>0.83333333333333337</v>
      </c>
      <c r="R53" s="160">
        <v>1</v>
      </c>
      <c r="S53" s="160">
        <v>0.54545454545454541</v>
      </c>
      <c r="T53" s="160">
        <v>1.25</v>
      </c>
      <c r="U53" s="160">
        <v>1.25</v>
      </c>
      <c r="V53" s="161">
        <v>0</v>
      </c>
      <c r="W53" s="448">
        <v>0.70270270270270274</v>
      </c>
      <c r="X53" s="160">
        <v>1.3243243243243243</v>
      </c>
      <c r="Y53" s="161">
        <v>2.6216216216216215</v>
      </c>
      <c r="Z53" s="598">
        <v>0.5</v>
      </c>
      <c r="AA53" s="216">
        <v>0.44</v>
      </c>
      <c r="AB53" s="148">
        <v>1.22</v>
      </c>
      <c r="AC53" s="316"/>
    </row>
    <row r="54" spans="1:35" s="129" customFormat="1" ht="13.7" customHeight="1" x14ac:dyDescent="0.15">
      <c r="A54" s="798">
        <v>12</v>
      </c>
      <c r="B54" s="453">
        <v>49</v>
      </c>
      <c r="C54" s="511">
        <v>0</v>
      </c>
      <c r="D54" s="511">
        <v>0</v>
      </c>
      <c r="E54" s="501">
        <v>15</v>
      </c>
      <c r="F54" s="501">
        <v>9</v>
      </c>
      <c r="G54" s="501">
        <v>7</v>
      </c>
      <c r="H54" s="501">
        <v>5</v>
      </c>
      <c r="I54" s="510">
        <v>7</v>
      </c>
      <c r="J54" s="213">
        <v>43</v>
      </c>
      <c r="K54" s="409">
        <v>36</v>
      </c>
      <c r="L54" s="192">
        <v>75</v>
      </c>
      <c r="M54" s="587">
        <v>1442</v>
      </c>
      <c r="N54" s="156">
        <v>1279</v>
      </c>
      <c r="O54" s="122">
        <v>3590</v>
      </c>
      <c r="P54" s="163">
        <v>0</v>
      </c>
      <c r="Q54" s="157">
        <v>0</v>
      </c>
      <c r="R54" s="157">
        <v>3</v>
      </c>
      <c r="S54" s="157">
        <v>0.81818181818181823</v>
      </c>
      <c r="T54" s="157">
        <v>1.75</v>
      </c>
      <c r="U54" s="157">
        <v>1.25</v>
      </c>
      <c r="V54" s="158">
        <v>1.75</v>
      </c>
      <c r="W54" s="447">
        <v>1.1621621621621621</v>
      </c>
      <c r="X54" s="157">
        <v>0.97297297297297303</v>
      </c>
      <c r="Y54" s="158">
        <v>2.0270270270270272</v>
      </c>
      <c r="Z54" s="597">
        <v>0.46</v>
      </c>
      <c r="AA54" s="210">
        <v>0.41</v>
      </c>
      <c r="AB54" s="194">
        <v>1.1399999999999999</v>
      </c>
      <c r="AC54" s="316"/>
    </row>
    <row r="55" spans="1:35" s="129" customFormat="1" ht="13.7" customHeight="1" x14ac:dyDescent="0.15">
      <c r="A55" s="798"/>
      <c r="B55" s="453">
        <v>50</v>
      </c>
      <c r="C55" s="511">
        <v>0</v>
      </c>
      <c r="D55" s="501">
        <v>0</v>
      </c>
      <c r="E55" s="501">
        <v>23</v>
      </c>
      <c r="F55" s="501">
        <v>9</v>
      </c>
      <c r="G55" s="501">
        <v>6</v>
      </c>
      <c r="H55" s="501">
        <v>4</v>
      </c>
      <c r="I55" s="510">
        <v>6</v>
      </c>
      <c r="J55" s="213">
        <v>48</v>
      </c>
      <c r="K55" s="409">
        <v>24</v>
      </c>
      <c r="L55" s="192">
        <v>61</v>
      </c>
      <c r="M55" s="587">
        <v>1409</v>
      </c>
      <c r="N55" s="156">
        <v>1014</v>
      </c>
      <c r="O55" s="122">
        <v>3170</v>
      </c>
      <c r="P55" s="163">
        <v>0</v>
      </c>
      <c r="Q55" s="157">
        <v>0</v>
      </c>
      <c r="R55" s="157">
        <v>4.5999999999999996</v>
      </c>
      <c r="S55" s="157">
        <v>0.81818181818181823</v>
      </c>
      <c r="T55" s="157">
        <v>1.5</v>
      </c>
      <c r="U55" s="157">
        <v>1</v>
      </c>
      <c r="V55" s="158">
        <v>1.5</v>
      </c>
      <c r="W55" s="447">
        <v>1.2972972972972974</v>
      </c>
      <c r="X55" s="157">
        <v>0.64864864864864868</v>
      </c>
      <c r="Y55" s="158">
        <v>1.6486486486486487</v>
      </c>
      <c r="Z55" s="597">
        <v>0.45</v>
      </c>
      <c r="AA55" s="210">
        <v>0.32</v>
      </c>
      <c r="AB55" s="194">
        <v>1</v>
      </c>
      <c r="AC55" s="316"/>
      <c r="AI55" s="584"/>
    </row>
    <row r="56" spans="1:35" s="129" customFormat="1" ht="13.7" customHeight="1" x14ac:dyDescent="0.15">
      <c r="A56" s="798"/>
      <c r="B56" s="453">
        <v>51</v>
      </c>
      <c r="C56" s="511">
        <v>0</v>
      </c>
      <c r="D56" s="501">
        <v>3</v>
      </c>
      <c r="E56" s="501">
        <v>17</v>
      </c>
      <c r="F56" s="501">
        <v>11</v>
      </c>
      <c r="G56" s="501">
        <v>10</v>
      </c>
      <c r="H56" s="501">
        <v>2</v>
      </c>
      <c r="I56" s="510">
        <v>4</v>
      </c>
      <c r="J56" s="213">
        <v>47</v>
      </c>
      <c r="K56" s="409">
        <v>17</v>
      </c>
      <c r="L56" s="192">
        <v>67</v>
      </c>
      <c r="M56" s="587">
        <v>1194</v>
      </c>
      <c r="N56" s="156">
        <v>894</v>
      </c>
      <c r="O56" s="122">
        <v>2741</v>
      </c>
      <c r="P56" s="163">
        <v>0</v>
      </c>
      <c r="Q56" s="157">
        <v>0.5</v>
      </c>
      <c r="R56" s="157">
        <v>3.4</v>
      </c>
      <c r="S56" s="157">
        <v>1</v>
      </c>
      <c r="T56" s="157">
        <v>2.5</v>
      </c>
      <c r="U56" s="157">
        <v>0.5</v>
      </c>
      <c r="V56" s="158">
        <v>1</v>
      </c>
      <c r="W56" s="447">
        <v>1.2702702702702702</v>
      </c>
      <c r="X56" s="157">
        <v>0.45945945945945948</v>
      </c>
      <c r="Y56" s="158">
        <v>1.8108108108108107</v>
      </c>
      <c r="Z56" s="597">
        <v>0.38</v>
      </c>
      <c r="AA56" s="210">
        <v>0.28000000000000003</v>
      </c>
      <c r="AB56" s="194">
        <v>0.87</v>
      </c>
      <c r="AC56" s="316"/>
    </row>
    <row r="57" spans="1:35" s="129" customFormat="1" ht="13.7" customHeight="1" x14ac:dyDescent="0.15">
      <c r="A57" s="799"/>
      <c r="B57" s="453">
        <v>52</v>
      </c>
      <c r="C57" s="511">
        <v>0</v>
      </c>
      <c r="D57" s="501">
        <v>7</v>
      </c>
      <c r="E57" s="501">
        <v>12</v>
      </c>
      <c r="F57" s="501">
        <v>4</v>
      </c>
      <c r="G57" s="501">
        <v>9</v>
      </c>
      <c r="H57" s="501">
        <v>1</v>
      </c>
      <c r="I57" s="510">
        <v>3</v>
      </c>
      <c r="J57" s="213">
        <v>36</v>
      </c>
      <c r="K57" s="409">
        <v>20</v>
      </c>
      <c r="L57" s="192">
        <v>36</v>
      </c>
      <c r="M57" s="587">
        <v>914</v>
      </c>
      <c r="N57" s="156">
        <v>540</v>
      </c>
      <c r="O57" s="122">
        <v>1447</v>
      </c>
      <c r="P57" s="163">
        <v>0</v>
      </c>
      <c r="Q57" s="157">
        <v>1.1666666666666667</v>
      </c>
      <c r="R57" s="157">
        <v>2.4</v>
      </c>
      <c r="S57" s="157">
        <v>0.36363636363636365</v>
      </c>
      <c r="T57" s="157">
        <v>2.25</v>
      </c>
      <c r="U57" s="157">
        <v>0.25</v>
      </c>
      <c r="V57" s="158">
        <v>0.75</v>
      </c>
      <c r="W57" s="447">
        <v>0.97297297297297303</v>
      </c>
      <c r="X57" s="157">
        <v>0.54054054054054057</v>
      </c>
      <c r="Y57" s="158">
        <v>0.97297297297297303</v>
      </c>
      <c r="Z57" s="597">
        <v>0.28999999999999998</v>
      </c>
      <c r="AA57" s="210">
        <v>0.17</v>
      </c>
      <c r="AB57" s="708">
        <v>0.46</v>
      </c>
      <c r="AC57" s="316"/>
    </row>
    <row r="58" spans="1:35" s="129" customFormat="1" ht="15.95" customHeight="1" x14ac:dyDescent="0.15">
      <c r="A58" s="721" t="s">
        <v>20</v>
      </c>
      <c r="B58" s="722"/>
      <c r="C58" s="571">
        <v>66</v>
      </c>
      <c r="D58" s="179">
        <v>133</v>
      </c>
      <c r="E58" s="179">
        <v>190</v>
      </c>
      <c r="F58" s="179">
        <v>207</v>
      </c>
      <c r="G58" s="179">
        <v>112</v>
      </c>
      <c r="H58" s="179">
        <v>74</v>
      </c>
      <c r="I58" s="180">
        <v>31</v>
      </c>
      <c r="J58" s="417">
        <v>813</v>
      </c>
      <c r="K58" s="95">
        <v>1138</v>
      </c>
      <c r="L58" s="179">
        <v>1587</v>
      </c>
      <c r="M58" s="417">
        <v>100106</v>
      </c>
      <c r="N58" s="95">
        <v>158830</v>
      </c>
      <c r="O58" s="8">
        <v>77164</v>
      </c>
      <c r="P58" s="220">
        <v>22</v>
      </c>
      <c r="Q58" s="10">
        <v>22.166666666666668</v>
      </c>
      <c r="R58" s="10">
        <v>37.999999999999993</v>
      </c>
      <c r="S58" s="10">
        <v>18.890909090909091</v>
      </c>
      <c r="T58" s="10">
        <v>28</v>
      </c>
      <c r="U58" s="10">
        <v>18.5</v>
      </c>
      <c r="V58" s="10">
        <v>7.75</v>
      </c>
      <c r="W58" s="419">
        <v>21.992492492492492</v>
      </c>
      <c r="X58" s="10">
        <v>30.761261261261257</v>
      </c>
      <c r="Y58" s="44">
        <v>42.891891891891895</v>
      </c>
      <c r="Z58" s="481">
        <v>31.88</v>
      </c>
      <c r="AA58" s="66">
        <v>50.55</v>
      </c>
      <c r="AB58" s="201">
        <v>24.47</v>
      </c>
    </row>
    <row r="59" spans="1:35" s="203" customFormat="1" ht="13.7" customHeight="1" x14ac:dyDescent="0.15">
      <c r="A59" s="560"/>
      <c r="B59" s="561"/>
      <c r="C59" s="562"/>
      <c r="D59" s="562"/>
      <c r="E59" s="562"/>
      <c r="F59" s="562"/>
      <c r="G59" s="562"/>
      <c r="H59" s="562"/>
      <c r="I59" s="562"/>
      <c r="J59" s="563"/>
      <c r="K59" s="562"/>
      <c r="L59" s="560"/>
      <c r="M59" s="563"/>
      <c r="N59" s="564"/>
      <c r="O59" s="565"/>
      <c r="P59" s="564"/>
      <c r="Q59" s="563"/>
      <c r="R59" s="565"/>
      <c r="S59" s="565"/>
      <c r="T59" s="565"/>
      <c r="U59" s="565"/>
      <c r="V59" s="565"/>
      <c r="W59" s="565"/>
      <c r="X59" s="565"/>
      <c r="Y59" s="565"/>
      <c r="Z59" s="565"/>
      <c r="AA59" s="562"/>
      <c r="AB59" s="562"/>
      <c r="AC59" s="560"/>
    </row>
  </sheetData>
  <mergeCells count="33">
    <mergeCell ref="A58:B58"/>
    <mergeCell ref="A23:A26"/>
    <mergeCell ref="A45:A48"/>
    <mergeCell ref="A54:A57"/>
    <mergeCell ref="A49:A53"/>
    <mergeCell ref="A36:A40"/>
    <mergeCell ref="A41:A44"/>
    <mergeCell ref="Z4:Z5"/>
    <mergeCell ref="N4:N5"/>
    <mergeCell ref="W4:W5"/>
    <mergeCell ref="A14:A18"/>
    <mergeCell ref="A10:A13"/>
    <mergeCell ref="A6:A9"/>
    <mergeCell ref="X4:X5"/>
    <mergeCell ref="L4:L5"/>
    <mergeCell ref="J4:J5"/>
    <mergeCell ref="K4:K5"/>
    <mergeCell ref="Y4:Y5"/>
    <mergeCell ref="O4:O5"/>
    <mergeCell ref="M4:M5"/>
    <mergeCell ref="A19:A22"/>
    <mergeCell ref="A27:A31"/>
    <mergeCell ref="A32:A35"/>
    <mergeCell ref="P2:AB2"/>
    <mergeCell ref="C2:O2"/>
    <mergeCell ref="C3:I3"/>
    <mergeCell ref="J3:L3"/>
    <mergeCell ref="P3:V3"/>
    <mergeCell ref="AB4:AB5"/>
    <mergeCell ref="M3:O3"/>
    <mergeCell ref="Z3:AB3"/>
    <mergeCell ref="W3:Y3"/>
    <mergeCell ref="AA4:AA5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67" orientation="landscape" horizontalDpi="1200" verticalDpi="1200" r:id="rId1"/>
  <headerFooter alignWithMargins="0"/>
  <ignoredErrors>
    <ignoredError sqref="AA4:AB5 X4:Y5 K4:T5 J4:J5 U4:W5 Z4:Z5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EDCB0-FAFC-4A2A-834D-27AC4DE5D5EA}">
  <sheetPr codeName="Sheet8">
    <pageSetUpPr fitToPage="1"/>
  </sheetPr>
  <dimension ref="A1:AI60"/>
  <sheetViews>
    <sheetView showGridLines="0" showZeros="0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.625" style="185" customWidth="1"/>
    <col min="2" max="2" width="4.625" style="56" customWidth="1"/>
    <col min="3" max="9" width="6.75" style="186" customWidth="1"/>
    <col min="10" max="10" width="7.375" style="5" customWidth="1"/>
    <col min="11" max="12" width="7.375" style="186" customWidth="1"/>
    <col min="13" max="13" width="8.875" style="5" customWidth="1"/>
    <col min="14" max="15" width="8.75" style="5" customWidth="1"/>
    <col min="16" max="22" width="7.75" style="5" customWidth="1"/>
    <col min="23" max="28" width="7.875" style="5" customWidth="1"/>
    <col min="29" max="16384" width="9" style="185"/>
  </cols>
  <sheetData>
    <row r="1" spans="1:32" s="102" customFormat="1" ht="24.95" customHeight="1" x14ac:dyDescent="0.15">
      <c r="A1" s="100" t="s">
        <v>28</v>
      </c>
      <c r="B1" s="236"/>
      <c r="C1" s="101"/>
      <c r="D1" s="101"/>
      <c r="E1" s="101"/>
      <c r="F1" s="101"/>
      <c r="G1" s="101"/>
      <c r="H1" s="101"/>
      <c r="I1" s="101"/>
      <c r="J1" s="1"/>
      <c r="K1" s="101"/>
      <c r="L1" s="10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2" s="104" customFormat="1" ht="18" customHeight="1" x14ac:dyDescent="0.15">
      <c r="A2" s="103"/>
      <c r="B2" s="238"/>
      <c r="C2" s="723" t="s">
        <v>16</v>
      </c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5"/>
      <c r="P2" s="801" t="s">
        <v>46</v>
      </c>
      <c r="Q2" s="800"/>
      <c r="R2" s="800"/>
      <c r="S2" s="800"/>
      <c r="T2" s="800"/>
      <c r="U2" s="800"/>
      <c r="V2" s="800"/>
      <c r="W2" s="800"/>
      <c r="X2" s="800"/>
      <c r="Y2" s="800"/>
      <c r="Z2" s="802"/>
      <c r="AA2" s="802"/>
      <c r="AB2" s="803"/>
    </row>
    <row r="3" spans="1:32" s="104" customFormat="1" ht="18" customHeight="1" x14ac:dyDescent="0.15">
      <c r="A3" s="105"/>
      <c r="B3" s="240"/>
      <c r="C3" s="760" t="str">
        <f>'（参考）インフルエンザ【2023年】 '!C3:I3</f>
        <v>2023年　保健所別</v>
      </c>
      <c r="D3" s="761"/>
      <c r="E3" s="761"/>
      <c r="F3" s="761"/>
      <c r="G3" s="761"/>
      <c r="H3" s="761"/>
      <c r="I3" s="781"/>
      <c r="J3" s="728" t="s">
        <v>13</v>
      </c>
      <c r="K3" s="729"/>
      <c r="L3" s="730"/>
      <c r="M3" s="731" t="s">
        <v>19</v>
      </c>
      <c r="N3" s="732"/>
      <c r="O3" s="733"/>
      <c r="P3" s="772" t="str">
        <f>'（参考）インフルエンザ【2023年】 '!P3:V3</f>
        <v>2023年　保健所別</v>
      </c>
      <c r="Q3" s="735"/>
      <c r="R3" s="735"/>
      <c r="S3" s="735"/>
      <c r="T3" s="735"/>
      <c r="U3" s="735"/>
      <c r="V3" s="736"/>
      <c r="W3" s="734" t="s">
        <v>17</v>
      </c>
      <c r="X3" s="735"/>
      <c r="Y3" s="735"/>
      <c r="Z3" s="734" t="s">
        <v>18</v>
      </c>
      <c r="AA3" s="735"/>
      <c r="AB3" s="736"/>
    </row>
    <row r="4" spans="1:32" s="104" customFormat="1" ht="6.95" customHeight="1" x14ac:dyDescent="0.15">
      <c r="A4" s="239"/>
      <c r="B4" s="240"/>
      <c r="C4" s="106"/>
      <c r="D4" s="107"/>
      <c r="E4" s="107"/>
      <c r="F4" s="107"/>
      <c r="G4" s="107"/>
      <c r="H4" s="107"/>
      <c r="I4" s="108"/>
      <c r="J4" s="755">
        <f>'（参考）インフルエンザ【2023年】 '!J4:J5</f>
        <v>2023</v>
      </c>
      <c r="K4" s="768">
        <f>'（参考）インフルエンザ【2023年】 '!K4:K5</f>
        <v>2022</v>
      </c>
      <c r="L4" s="751">
        <f>'（参考）インフルエンザ【2023年】 '!L4:L5</f>
        <v>2021</v>
      </c>
      <c r="M4" s="755">
        <f>'（参考）インフルエンザ【2023年】 '!M4:M5</f>
        <v>2023</v>
      </c>
      <c r="N4" s="757">
        <f>'（参考）インフルエンザ【2023年】 '!N4:N5</f>
        <v>2022</v>
      </c>
      <c r="O4" s="770">
        <f>'（参考）インフルエンザ【2023年】 '!O4:O5</f>
        <v>2021</v>
      </c>
      <c r="P4" s="245"/>
      <c r="Q4" s="72"/>
      <c r="R4" s="72"/>
      <c r="S4" s="72"/>
      <c r="T4" s="72"/>
      <c r="U4" s="72"/>
      <c r="V4" s="71"/>
      <c r="W4" s="753">
        <f>'（参考）インフルエンザ【2023年】 '!W4:W5</f>
        <v>2023</v>
      </c>
      <c r="X4" s="757">
        <f>'（参考）インフルエンザ【2023年】 '!X4:X5</f>
        <v>2022</v>
      </c>
      <c r="Y4" s="796">
        <f>'（参考）インフルエンザ【2023年】 '!Y4:Y5</f>
        <v>2021</v>
      </c>
      <c r="Z4" s="755">
        <f>'（参考）インフルエンザ【2023年】 '!Z4:Z5</f>
        <v>2023</v>
      </c>
      <c r="AA4" s="768">
        <f>'（参考）インフルエンザ【2023年】 '!AA4:AA5</f>
        <v>2022</v>
      </c>
      <c r="AB4" s="751">
        <f>'（参考）インフルエンザ【2023年】 '!AB4:AB5</f>
        <v>2021</v>
      </c>
    </row>
    <row r="5" spans="1:32" s="116" customFormat="1" ht="62.1" customHeight="1" x14ac:dyDescent="0.2">
      <c r="A5" s="246" t="s">
        <v>14</v>
      </c>
      <c r="B5" s="247" t="s">
        <v>15</v>
      </c>
      <c r="C5" s="111" t="s">
        <v>40</v>
      </c>
      <c r="D5" s="112" t="s">
        <v>41</v>
      </c>
      <c r="E5" s="112" t="s">
        <v>42</v>
      </c>
      <c r="F5" s="112" t="s">
        <v>12</v>
      </c>
      <c r="G5" s="112" t="s">
        <v>51</v>
      </c>
      <c r="H5" s="112" t="s">
        <v>43</v>
      </c>
      <c r="I5" s="113" t="s">
        <v>44</v>
      </c>
      <c r="J5" s="756"/>
      <c r="K5" s="769"/>
      <c r="L5" s="752"/>
      <c r="M5" s="756"/>
      <c r="N5" s="758"/>
      <c r="O5" s="771"/>
      <c r="P5" s="250" t="s">
        <v>40</v>
      </c>
      <c r="Q5" s="57" t="s">
        <v>41</v>
      </c>
      <c r="R5" s="57" t="s">
        <v>42</v>
      </c>
      <c r="S5" s="57" t="s">
        <v>12</v>
      </c>
      <c r="T5" s="57" t="s">
        <v>51</v>
      </c>
      <c r="U5" s="57" t="s">
        <v>43</v>
      </c>
      <c r="V5" s="249" t="s">
        <v>44</v>
      </c>
      <c r="W5" s="754"/>
      <c r="X5" s="758"/>
      <c r="Y5" s="797"/>
      <c r="Z5" s="756"/>
      <c r="AA5" s="769"/>
      <c r="AB5" s="752"/>
    </row>
    <row r="6" spans="1:32" s="130" customFormat="1" ht="13.7" customHeight="1" x14ac:dyDescent="0.2">
      <c r="A6" s="748">
        <v>1</v>
      </c>
      <c r="B6" s="467">
        <v>1</v>
      </c>
      <c r="C6" s="497">
        <v>0</v>
      </c>
      <c r="D6" s="498">
        <v>0</v>
      </c>
      <c r="E6" s="498">
        <v>0</v>
      </c>
      <c r="F6" s="498">
        <v>0</v>
      </c>
      <c r="G6" s="498">
        <v>0</v>
      </c>
      <c r="H6" s="498">
        <v>0</v>
      </c>
      <c r="I6" s="499">
        <v>0</v>
      </c>
      <c r="J6" s="612">
        <v>0</v>
      </c>
      <c r="K6" s="401">
        <v>0</v>
      </c>
      <c r="L6" s="188">
        <v>0</v>
      </c>
      <c r="M6" s="595">
        <v>21</v>
      </c>
      <c r="N6" s="596">
        <v>30</v>
      </c>
      <c r="O6" s="403">
        <v>41</v>
      </c>
      <c r="P6" s="405">
        <v>0</v>
      </c>
      <c r="Q6" s="406">
        <v>0</v>
      </c>
      <c r="R6" s="406">
        <v>0</v>
      </c>
      <c r="S6" s="406">
        <v>0</v>
      </c>
      <c r="T6" s="406">
        <v>0</v>
      </c>
      <c r="U6" s="406">
        <v>0</v>
      </c>
      <c r="V6" s="472">
        <v>0</v>
      </c>
      <c r="W6" s="446">
        <v>0</v>
      </c>
      <c r="X6" s="406">
        <v>0</v>
      </c>
      <c r="Y6" s="164">
        <v>0</v>
      </c>
      <c r="Z6" s="601">
        <v>0.01</v>
      </c>
      <c r="AA6" s="602">
        <v>0.01</v>
      </c>
      <c r="AB6" s="407">
        <v>0.01</v>
      </c>
      <c r="AC6" s="315"/>
    </row>
    <row r="7" spans="1:32" s="130" customFormat="1" ht="13.7" customHeight="1" x14ac:dyDescent="0.2">
      <c r="A7" s="749"/>
      <c r="B7" s="445">
        <v>2</v>
      </c>
      <c r="C7" s="500">
        <v>0</v>
      </c>
      <c r="D7" s="501">
        <v>0</v>
      </c>
      <c r="E7" s="501">
        <v>0</v>
      </c>
      <c r="F7" s="501">
        <v>0</v>
      </c>
      <c r="G7" s="501">
        <v>0</v>
      </c>
      <c r="H7" s="501">
        <v>0</v>
      </c>
      <c r="I7" s="502">
        <v>0</v>
      </c>
      <c r="J7" s="613">
        <v>0</v>
      </c>
      <c r="K7" s="409">
        <v>0</v>
      </c>
      <c r="L7" s="142">
        <v>0</v>
      </c>
      <c r="M7" s="587">
        <v>21</v>
      </c>
      <c r="N7" s="156">
        <v>42</v>
      </c>
      <c r="O7" s="122">
        <v>37</v>
      </c>
      <c r="P7" s="163">
        <v>0</v>
      </c>
      <c r="Q7" s="157">
        <v>0</v>
      </c>
      <c r="R7" s="157">
        <v>0</v>
      </c>
      <c r="S7" s="157">
        <v>0</v>
      </c>
      <c r="T7" s="157">
        <v>0</v>
      </c>
      <c r="U7" s="157">
        <v>0</v>
      </c>
      <c r="V7" s="166">
        <v>0</v>
      </c>
      <c r="W7" s="447">
        <v>0</v>
      </c>
      <c r="X7" s="157">
        <v>0</v>
      </c>
      <c r="Y7" s="158">
        <v>0</v>
      </c>
      <c r="Z7" s="597">
        <v>0.01</v>
      </c>
      <c r="AA7" s="210">
        <v>0.01</v>
      </c>
      <c r="AB7" s="197">
        <v>0.01</v>
      </c>
      <c r="AC7" s="315"/>
    </row>
    <row r="8" spans="1:32" s="130" customFormat="1" ht="13.7" customHeight="1" x14ac:dyDescent="0.2">
      <c r="A8" s="749"/>
      <c r="B8" s="445">
        <v>3</v>
      </c>
      <c r="C8" s="500">
        <v>0</v>
      </c>
      <c r="D8" s="501">
        <v>0</v>
      </c>
      <c r="E8" s="501">
        <v>0</v>
      </c>
      <c r="F8" s="501">
        <v>0</v>
      </c>
      <c r="G8" s="501">
        <v>0</v>
      </c>
      <c r="H8" s="501">
        <v>0</v>
      </c>
      <c r="I8" s="502">
        <v>0</v>
      </c>
      <c r="J8" s="613">
        <v>0</v>
      </c>
      <c r="K8" s="409">
        <v>0</v>
      </c>
      <c r="L8" s="142">
        <v>0</v>
      </c>
      <c r="M8" s="587">
        <v>16</v>
      </c>
      <c r="N8" s="156">
        <v>48</v>
      </c>
      <c r="O8" s="122">
        <v>44</v>
      </c>
      <c r="P8" s="163">
        <v>0</v>
      </c>
      <c r="Q8" s="157">
        <v>0</v>
      </c>
      <c r="R8" s="157">
        <v>0</v>
      </c>
      <c r="S8" s="157">
        <v>0</v>
      </c>
      <c r="T8" s="157">
        <v>0</v>
      </c>
      <c r="U8" s="157">
        <v>0</v>
      </c>
      <c r="V8" s="166">
        <v>0</v>
      </c>
      <c r="W8" s="447">
        <v>0</v>
      </c>
      <c r="X8" s="157">
        <v>0</v>
      </c>
      <c r="Y8" s="158">
        <v>0</v>
      </c>
      <c r="Z8" s="597">
        <v>0.01</v>
      </c>
      <c r="AA8" s="210">
        <v>0.02</v>
      </c>
      <c r="AB8" s="197">
        <v>0.01</v>
      </c>
      <c r="AC8" s="315"/>
    </row>
    <row r="9" spans="1:32" s="130" customFormat="1" ht="13.7" customHeight="1" x14ac:dyDescent="0.2">
      <c r="A9" s="749"/>
      <c r="B9" s="445">
        <v>4</v>
      </c>
      <c r="C9" s="500">
        <v>0</v>
      </c>
      <c r="D9" s="501">
        <v>0</v>
      </c>
      <c r="E9" s="501">
        <v>0</v>
      </c>
      <c r="F9" s="501">
        <v>0</v>
      </c>
      <c r="G9" s="501">
        <v>0</v>
      </c>
      <c r="H9" s="501">
        <v>0</v>
      </c>
      <c r="I9" s="510">
        <v>0</v>
      </c>
      <c r="J9" s="616">
        <v>0</v>
      </c>
      <c r="K9" s="412">
        <v>1</v>
      </c>
      <c r="L9" s="142">
        <v>3</v>
      </c>
      <c r="M9" s="587">
        <v>26</v>
      </c>
      <c r="N9" s="156">
        <v>43</v>
      </c>
      <c r="O9" s="122">
        <v>48</v>
      </c>
      <c r="P9" s="163">
        <v>0</v>
      </c>
      <c r="Q9" s="157">
        <v>0</v>
      </c>
      <c r="R9" s="157">
        <v>0</v>
      </c>
      <c r="S9" s="157">
        <v>0</v>
      </c>
      <c r="T9" s="157">
        <v>0</v>
      </c>
      <c r="U9" s="157">
        <v>0</v>
      </c>
      <c r="V9" s="166">
        <v>0</v>
      </c>
      <c r="W9" s="447">
        <v>0</v>
      </c>
      <c r="X9" s="157">
        <v>2.7027027027027029E-2</v>
      </c>
      <c r="Y9" s="158">
        <v>8.1081081081081086E-2</v>
      </c>
      <c r="Z9" s="597">
        <v>0.01</v>
      </c>
      <c r="AA9" s="210">
        <v>0.01</v>
      </c>
      <c r="AB9" s="197">
        <v>0.02</v>
      </c>
      <c r="AC9" s="315"/>
    </row>
    <row r="10" spans="1:32" s="129" customFormat="1" ht="13.7" customHeight="1" x14ac:dyDescent="0.2">
      <c r="A10" s="759">
        <v>2</v>
      </c>
      <c r="B10" s="455">
        <v>5</v>
      </c>
      <c r="C10" s="506">
        <v>0</v>
      </c>
      <c r="D10" s="507">
        <v>0</v>
      </c>
      <c r="E10" s="507">
        <v>0</v>
      </c>
      <c r="F10" s="507">
        <v>0</v>
      </c>
      <c r="G10" s="507">
        <v>0</v>
      </c>
      <c r="H10" s="507">
        <v>0</v>
      </c>
      <c r="I10" s="583">
        <v>0</v>
      </c>
      <c r="J10" s="213">
        <v>0</v>
      </c>
      <c r="K10" s="409">
        <v>1</v>
      </c>
      <c r="L10" s="566">
        <v>1</v>
      </c>
      <c r="M10" s="593">
        <v>21</v>
      </c>
      <c r="N10" s="217">
        <v>42</v>
      </c>
      <c r="O10" s="152">
        <v>52</v>
      </c>
      <c r="P10" s="170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2">
        <v>0</v>
      </c>
      <c r="W10" s="449">
        <v>0</v>
      </c>
      <c r="X10" s="171">
        <v>2.7027027027027029E-2</v>
      </c>
      <c r="Y10" s="177">
        <v>2.7027027027027029E-2</v>
      </c>
      <c r="Z10" s="599">
        <v>0.01</v>
      </c>
      <c r="AA10" s="208">
        <v>0.01</v>
      </c>
      <c r="AB10" s="235">
        <v>0.02</v>
      </c>
      <c r="AC10" s="315"/>
      <c r="AF10" s="130"/>
    </row>
    <row r="11" spans="1:32" s="129" customFormat="1" ht="13.7" customHeight="1" x14ac:dyDescent="0.2">
      <c r="A11" s="749"/>
      <c r="B11" s="445">
        <v>6</v>
      </c>
      <c r="C11" s="500">
        <v>0</v>
      </c>
      <c r="D11" s="501">
        <v>0</v>
      </c>
      <c r="E11" s="501">
        <v>0</v>
      </c>
      <c r="F11" s="501">
        <v>0</v>
      </c>
      <c r="G11" s="501">
        <v>0</v>
      </c>
      <c r="H11" s="501">
        <v>0</v>
      </c>
      <c r="I11" s="510">
        <v>0</v>
      </c>
      <c r="J11" s="213">
        <v>0</v>
      </c>
      <c r="K11" s="409">
        <v>0</v>
      </c>
      <c r="L11" s="192">
        <v>0</v>
      </c>
      <c r="M11" s="587">
        <v>22</v>
      </c>
      <c r="N11" s="156">
        <v>38</v>
      </c>
      <c r="O11" s="122">
        <v>43</v>
      </c>
      <c r="P11" s="163">
        <v>0</v>
      </c>
      <c r="Q11" s="157">
        <v>0</v>
      </c>
      <c r="R11" s="157">
        <v>0</v>
      </c>
      <c r="S11" s="157">
        <v>0</v>
      </c>
      <c r="T11" s="157">
        <v>0</v>
      </c>
      <c r="U11" s="157">
        <v>0</v>
      </c>
      <c r="V11" s="166">
        <v>0</v>
      </c>
      <c r="W11" s="447">
        <v>0</v>
      </c>
      <c r="X11" s="157">
        <v>0</v>
      </c>
      <c r="Y11" s="158">
        <v>0</v>
      </c>
      <c r="Z11" s="597">
        <v>0.01</v>
      </c>
      <c r="AA11" s="210">
        <v>0.01</v>
      </c>
      <c r="AB11" s="197">
        <v>0.01</v>
      </c>
      <c r="AC11" s="315"/>
      <c r="AD11" s="316"/>
      <c r="AF11" s="130"/>
    </row>
    <row r="12" spans="1:32" s="129" customFormat="1" ht="13.7" customHeight="1" x14ac:dyDescent="0.2">
      <c r="A12" s="749"/>
      <c r="B12" s="445">
        <v>7</v>
      </c>
      <c r="C12" s="500">
        <v>0</v>
      </c>
      <c r="D12" s="501">
        <v>0</v>
      </c>
      <c r="E12" s="501">
        <v>0</v>
      </c>
      <c r="F12" s="501">
        <v>0</v>
      </c>
      <c r="G12" s="501">
        <v>0</v>
      </c>
      <c r="H12" s="501">
        <v>0</v>
      </c>
      <c r="I12" s="510">
        <v>0</v>
      </c>
      <c r="J12" s="213">
        <v>0</v>
      </c>
      <c r="K12" s="409">
        <v>0</v>
      </c>
      <c r="L12" s="192">
        <v>3</v>
      </c>
      <c r="M12" s="587">
        <v>46</v>
      </c>
      <c r="N12" s="156">
        <v>31</v>
      </c>
      <c r="O12" s="122">
        <v>56</v>
      </c>
      <c r="P12" s="163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0</v>
      </c>
      <c r="V12" s="166">
        <v>0</v>
      </c>
      <c r="W12" s="447">
        <v>0</v>
      </c>
      <c r="X12" s="157">
        <v>0</v>
      </c>
      <c r="Y12" s="158">
        <v>8.1081081081081086E-2</v>
      </c>
      <c r="Z12" s="597">
        <v>0.01</v>
      </c>
      <c r="AA12" s="210">
        <v>0.01</v>
      </c>
      <c r="AB12" s="197">
        <v>0.02</v>
      </c>
      <c r="AC12" s="315"/>
      <c r="AD12" s="536"/>
      <c r="AF12" s="130"/>
    </row>
    <row r="13" spans="1:32" s="129" customFormat="1" ht="13.7" customHeight="1" x14ac:dyDescent="0.2">
      <c r="A13" s="750"/>
      <c r="B13" s="441">
        <v>8</v>
      </c>
      <c r="C13" s="503">
        <v>0</v>
      </c>
      <c r="D13" s="504">
        <v>0</v>
      </c>
      <c r="E13" s="504">
        <v>0</v>
      </c>
      <c r="F13" s="504">
        <v>1</v>
      </c>
      <c r="G13" s="504">
        <v>0</v>
      </c>
      <c r="H13" s="504">
        <v>0</v>
      </c>
      <c r="I13" s="509">
        <v>0</v>
      </c>
      <c r="J13" s="616">
        <v>1</v>
      </c>
      <c r="K13" s="412">
        <v>1</v>
      </c>
      <c r="L13" s="578">
        <v>0</v>
      </c>
      <c r="M13" s="592">
        <v>30</v>
      </c>
      <c r="N13" s="159">
        <v>54</v>
      </c>
      <c r="O13" s="136">
        <v>42</v>
      </c>
      <c r="P13" s="167">
        <v>0</v>
      </c>
      <c r="Q13" s="160">
        <v>0</v>
      </c>
      <c r="R13" s="160">
        <v>0</v>
      </c>
      <c r="S13" s="160">
        <v>9.0909090909090912E-2</v>
      </c>
      <c r="T13" s="160">
        <v>0</v>
      </c>
      <c r="U13" s="160">
        <v>0</v>
      </c>
      <c r="V13" s="168">
        <v>0</v>
      </c>
      <c r="W13" s="448">
        <v>2.7027027027027029E-2</v>
      </c>
      <c r="X13" s="160">
        <v>2.7027027027027029E-2</v>
      </c>
      <c r="Y13" s="161">
        <v>0</v>
      </c>
      <c r="Z13" s="598">
        <v>0.01</v>
      </c>
      <c r="AA13" s="216">
        <v>0.02</v>
      </c>
      <c r="AB13" s="199">
        <v>0.01</v>
      </c>
      <c r="AC13" s="315"/>
      <c r="AF13" s="130"/>
    </row>
    <row r="14" spans="1:32" s="129" customFormat="1" ht="13.7" customHeight="1" x14ac:dyDescent="0.2">
      <c r="A14" s="759">
        <v>3</v>
      </c>
      <c r="B14" s="445">
        <v>9</v>
      </c>
      <c r="C14" s="500">
        <v>0</v>
      </c>
      <c r="D14" s="501">
        <v>0</v>
      </c>
      <c r="E14" s="501">
        <v>0</v>
      </c>
      <c r="F14" s="501">
        <v>0</v>
      </c>
      <c r="G14" s="501">
        <v>0</v>
      </c>
      <c r="H14" s="501">
        <v>0</v>
      </c>
      <c r="I14" s="510">
        <v>0</v>
      </c>
      <c r="J14" s="213">
        <v>0</v>
      </c>
      <c r="K14" s="409">
        <v>2</v>
      </c>
      <c r="L14" s="192">
        <v>0</v>
      </c>
      <c r="M14" s="587">
        <v>21</v>
      </c>
      <c r="N14" s="156">
        <v>42</v>
      </c>
      <c r="O14" s="122">
        <v>56</v>
      </c>
      <c r="P14" s="163">
        <v>0</v>
      </c>
      <c r="Q14" s="157">
        <v>0</v>
      </c>
      <c r="R14" s="157">
        <v>0</v>
      </c>
      <c r="S14" s="157">
        <v>0</v>
      </c>
      <c r="T14" s="157">
        <v>0</v>
      </c>
      <c r="U14" s="157">
        <v>0</v>
      </c>
      <c r="V14" s="158">
        <v>0</v>
      </c>
      <c r="W14" s="447">
        <v>0</v>
      </c>
      <c r="X14" s="157">
        <v>5.4054054054054057E-2</v>
      </c>
      <c r="Y14" s="158">
        <v>0</v>
      </c>
      <c r="Z14" s="597">
        <v>0.01</v>
      </c>
      <c r="AA14" s="210">
        <v>0.01</v>
      </c>
      <c r="AB14" s="197">
        <v>0.02</v>
      </c>
      <c r="AC14" s="315"/>
      <c r="AF14" s="130"/>
    </row>
    <row r="15" spans="1:32" s="129" customFormat="1" ht="13.7" customHeight="1" x14ac:dyDescent="0.2">
      <c r="A15" s="749"/>
      <c r="B15" s="445">
        <v>10</v>
      </c>
      <c r="C15" s="500">
        <v>0</v>
      </c>
      <c r="D15" s="501">
        <v>0</v>
      </c>
      <c r="E15" s="501">
        <v>0</v>
      </c>
      <c r="F15" s="501">
        <v>0</v>
      </c>
      <c r="G15" s="501">
        <v>0</v>
      </c>
      <c r="H15" s="501">
        <v>0</v>
      </c>
      <c r="I15" s="510">
        <v>0</v>
      </c>
      <c r="J15" s="213">
        <v>0</v>
      </c>
      <c r="K15" s="409">
        <v>0</v>
      </c>
      <c r="L15" s="192">
        <v>0</v>
      </c>
      <c r="M15" s="587">
        <v>37</v>
      </c>
      <c r="N15" s="156">
        <v>31</v>
      </c>
      <c r="O15" s="156">
        <v>54</v>
      </c>
      <c r="P15" s="163">
        <v>0</v>
      </c>
      <c r="Q15" s="157">
        <v>0</v>
      </c>
      <c r="R15" s="157">
        <v>0</v>
      </c>
      <c r="S15" s="157">
        <v>0</v>
      </c>
      <c r="T15" s="157">
        <v>0</v>
      </c>
      <c r="U15" s="157">
        <v>0</v>
      </c>
      <c r="V15" s="166">
        <v>0</v>
      </c>
      <c r="W15" s="447">
        <v>0</v>
      </c>
      <c r="X15" s="157">
        <v>0</v>
      </c>
      <c r="Y15" s="158">
        <v>0</v>
      </c>
      <c r="Z15" s="597">
        <v>0.01</v>
      </c>
      <c r="AA15" s="210">
        <v>0.01</v>
      </c>
      <c r="AB15" s="197">
        <v>0.02</v>
      </c>
      <c r="AC15" s="315"/>
      <c r="AF15" s="130"/>
    </row>
    <row r="16" spans="1:32" s="129" customFormat="1" ht="13.7" customHeight="1" x14ac:dyDescent="0.2">
      <c r="A16" s="749"/>
      <c r="B16" s="445">
        <v>11</v>
      </c>
      <c r="C16" s="500">
        <v>0</v>
      </c>
      <c r="D16" s="501">
        <v>0</v>
      </c>
      <c r="E16" s="501">
        <v>0</v>
      </c>
      <c r="F16" s="501">
        <v>0</v>
      </c>
      <c r="G16" s="501">
        <v>0</v>
      </c>
      <c r="H16" s="501">
        <v>0</v>
      </c>
      <c r="I16" s="510">
        <v>0</v>
      </c>
      <c r="J16" s="213">
        <v>0</v>
      </c>
      <c r="K16" s="409">
        <v>0</v>
      </c>
      <c r="L16" s="192">
        <v>1</v>
      </c>
      <c r="M16" s="587">
        <v>28</v>
      </c>
      <c r="N16" s="156">
        <v>43</v>
      </c>
      <c r="O16" s="122">
        <v>43</v>
      </c>
      <c r="P16" s="163">
        <v>0</v>
      </c>
      <c r="Q16" s="157">
        <v>0</v>
      </c>
      <c r="R16" s="157">
        <v>0</v>
      </c>
      <c r="S16" s="157">
        <v>0</v>
      </c>
      <c r="T16" s="157">
        <v>0</v>
      </c>
      <c r="U16" s="157">
        <v>0</v>
      </c>
      <c r="V16" s="158">
        <v>0</v>
      </c>
      <c r="W16" s="447">
        <v>0</v>
      </c>
      <c r="X16" s="157">
        <v>0</v>
      </c>
      <c r="Y16" s="158">
        <v>2.7027027027027029E-2</v>
      </c>
      <c r="Z16" s="597">
        <v>0.01</v>
      </c>
      <c r="AA16" s="210">
        <v>0.01</v>
      </c>
      <c r="AB16" s="197">
        <v>0.01</v>
      </c>
      <c r="AC16" s="315"/>
      <c r="AF16" s="130"/>
    </row>
    <row r="17" spans="1:32" s="129" customFormat="1" ht="13.7" customHeight="1" x14ac:dyDescent="0.2">
      <c r="A17" s="749"/>
      <c r="B17" s="445">
        <v>12</v>
      </c>
      <c r="C17" s="500">
        <v>0</v>
      </c>
      <c r="D17" s="501">
        <v>0</v>
      </c>
      <c r="E17" s="501">
        <v>0</v>
      </c>
      <c r="F17" s="501">
        <v>1</v>
      </c>
      <c r="G17" s="501">
        <v>0</v>
      </c>
      <c r="H17" s="501">
        <v>0</v>
      </c>
      <c r="I17" s="510">
        <v>0</v>
      </c>
      <c r="J17" s="213">
        <v>1</v>
      </c>
      <c r="K17" s="409">
        <v>0</v>
      </c>
      <c r="L17" s="192">
        <v>3</v>
      </c>
      <c r="M17" s="587">
        <v>27</v>
      </c>
      <c r="N17" s="156">
        <v>33</v>
      </c>
      <c r="O17" s="122">
        <v>48</v>
      </c>
      <c r="P17" s="163">
        <v>0</v>
      </c>
      <c r="Q17" s="157">
        <v>0</v>
      </c>
      <c r="R17" s="157">
        <v>0</v>
      </c>
      <c r="S17" s="157">
        <v>9.0909090909090912E-2</v>
      </c>
      <c r="T17" s="157">
        <v>0</v>
      </c>
      <c r="U17" s="157">
        <v>0</v>
      </c>
      <c r="V17" s="158">
        <v>0</v>
      </c>
      <c r="W17" s="447">
        <v>2.7027027027027029E-2</v>
      </c>
      <c r="X17" s="157">
        <v>0</v>
      </c>
      <c r="Y17" s="158">
        <v>8.1081081081081086E-2</v>
      </c>
      <c r="Z17" s="597">
        <v>0.01</v>
      </c>
      <c r="AA17" s="210">
        <v>0.01</v>
      </c>
      <c r="AB17" s="197">
        <v>0.02</v>
      </c>
      <c r="AC17" s="315"/>
      <c r="AF17" s="130"/>
    </row>
    <row r="18" spans="1:32" s="129" customFormat="1" ht="13.7" customHeight="1" x14ac:dyDescent="0.2">
      <c r="A18" s="750"/>
      <c r="B18" s="441">
        <v>13</v>
      </c>
      <c r="C18" s="503">
        <v>0</v>
      </c>
      <c r="D18" s="504">
        <v>0</v>
      </c>
      <c r="E18" s="504">
        <v>0</v>
      </c>
      <c r="F18" s="504">
        <v>0</v>
      </c>
      <c r="G18" s="504">
        <v>0</v>
      </c>
      <c r="H18" s="504">
        <v>0</v>
      </c>
      <c r="I18" s="509">
        <v>0</v>
      </c>
      <c r="J18" s="213">
        <v>0</v>
      </c>
      <c r="K18" s="409">
        <v>2</v>
      </c>
      <c r="L18" s="578">
        <v>2</v>
      </c>
      <c r="M18" s="592">
        <v>24</v>
      </c>
      <c r="N18" s="159">
        <v>47</v>
      </c>
      <c r="O18" s="136">
        <v>49</v>
      </c>
      <c r="P18" s="167">
        <v>0</v>
      </c>
      <c r="Q18" s="160">
        <v>0</v>
      </c>
      <c r="R18" s="160">
        <v>0</v>
      </c>
      <c r="S18" s="160">
        <v>0</v>
      </c>
      <c r="T18" s="160">
        <v>0</v>
      </c>
      <c r="U18" s="160">
        <v>0</v>
      </c>
      <c r="V18" s="168">
        <v>0</v>
      </c>
      <c r="W18" s="448">
        <v>0</v>
      </c>
      <c r="X18" s="160">
        <v>5.5555555555555552E-2</v>
      </c>
      <c r="Y18" s="161">
        <v>5.4054054054054057E-2</v>
      </c>
      <c r="Z18" s="598">
        <v>0.01</v>
      </c>
      <c r="AA18" s="216">
        <v>0.01</v>
      </c>
      <c r="AB18" s="199">
        <v>0.02</v>
      </c>
      <c r="AC18" s="315"/>
      <c r="AF18" s="130"/>
    </row>
    <row r="19" spans="1:32" s="129" customFormat="1" ht="13.7" customHeight="1" x14ac:dyDescent="0.2">
      <c r="A19" s="749">
        <v>4</v>
      </c>
      <c r="B19" s="445">
        <v>14</v>
      </c>
      <c r="C19" s="500">
        <v>0</v>
      </c>
      <c r="D19" s="501">
        <v>0</v>
      </c>
      <c r="E19" s="501">
        <v>0</v>
      </c>
      <c r="F19" s="501">
        <v>0</v>
      </c>
      <c r="G19" s="501">
        <v>0</v>
      </c>
      <c r="H19" s="501">
        <v>0</v>
      </c>
      <c r="I19" s="510">
        <v>0</v>
      </c>
      <c r="J19" s="617">
        <v>0</v>
      </c>
      <c r="K19" s="618">
        <v>0</v>
      </c>
      <c r="L19" s="192">
        <v>0</v>
      </c>
      <c r="M19" s="587">
        <v>31</v>
      </c>
      <c r="N19" s="156">
        <v>44</v>
      </c>
      <c r="O19" s="122">
        <v>65</v>
      </c>
      <c r="P19" s="163">
        <v>0</v>
      </c>
      <c r="Q19" s="157">
        <v>0</v>
      </c>
      <c r="R19" s="157">
        <v>0</v>
      </c>
      <c r="S19" s="157">
        <v>0</v>
      </c>
      <c r="T19" s="157">
        <v>0</v>
      </c>
      <c r="U19" s="157">
        <v>0</v>
      </c>
      <c r="V19" s="166">
        <v>0</v>
      </c>
      <c r="W19" s="447">
        <v>0</v>
      </c>
      <c r="X19" s="157">
        <v>0</v>
      </c>
      <c r="Y19" s="158">
        <v>0</v>
      </c>
      <c r="Z19" s="597">
        <v>0.01</v>
      </c>
      <c r="AA19" s="210">
        <v>0.01</v>
      </c>
      <c r="AB19" s="197">
        <v>0.02</v>
      </c>
      <c r="AC19" s="315"/>
      <c r="AF19" s="130"/>
    </row>
    <row r="20" spans="1:32" s="129" customFormat="1" ht="13.7" customHeight="1" x14ac:dyDescent="0.2">
      <c r="A20" s="749"/>
      <c r="B20" s="445">
        <v>15</v>
      </c>
      <c r="C20" s="500">
        <v>0</v>
      </c>
      <c r="D20" s="501">
        <v>0</v>
      </c>
      <c r="E20" s="501">
        <v>0</v>
      </c>
      <c r="F20" s="501">
        <v>0</v>
      </c>
      <c r="G20" s="501">
        <v>0</v>
      </c>
      <c r="H20" s="501">
        <v>0</v>
      </c>
      <c r="I20" s="510">
        <v>0</v>
      </c>
      <c r="J20" s="213">
        <v>0</v>
      </c>
      <c r="K20" s="409">
        <v>1</v>
      </c>
      <c r="L20" s="192">
        <v>0</v>
      </c>
      <c r="M20" s="587">
        <v>43</v>
      </c>
      <c r="N20" s="156">
        <v>46</v>
      </c>
      <c r="O20" s="122">
        <v>66</v>
      </c>
      <c r="P20" s="163">
        <v>0</v>
      </c>
      <c r="Q20" s="157">
        <v>0</v>
      </c>
      <c r="R20" s="157">
        <v>0</v>
      </c>
      <c r="S20" s="157">
        <v>0</v>
      </c>
      <c r="T20" s="157">
        <v>0</v>
      </c>
      <c r="U20" s="157">
        <v>0</v>
      </c>
      <c r="V20" s="166">
        <v>0</v>
      </c>
      <c r="W20" s="447">
        <v>0</v>
      </c>
      <c r="X20" s="157">
        <v>2.7777777777777776E-2</v>
      </c>
      <c r="Y20" s="158">
        <v>0</v>
      </c>
      <c r="Z20" s="597">
        <v>0.01</v>
      </c>
      <c r="AA20" s="210">
        <v>0.01</v>
      </c>
      <c r="AB20" s="197">
        <v>0.02</v>
      </c>
      <c r="AC20" s="315"/>
      <c r="AF20" s="130"/>
    </row>
    <row r="21" spans="1:32" s="129" customFormat="1" ht="13.7" customHeight="1" x14ac:dyDescent="0.2">
      <c r="A21" s="749"/>
      <c r="B21" s="445">
        <v>16</v>
      </c>
      <c r="C21" s="500">
        <v>0</v>
      </c>
      <c r="D21" s="501">
        <v>0</v>
      </c>
      <c r="E21" s="501">
        <v>0</v>
      </c>
      <c r="F21" s="501">
        <v>0</v>
      </c>
      <c r="G21" s="501">
        <v>0</v>
      </c>
      <c r="H21" s="501">
        <v>0</v>
      </c>
      <c r="I21" s="510">
        <v>0</v>
      </c>
      <c r="J21" s="213">
        <v>0</v>
      </c>
      <c r="K21" s="409">
        <v>5</v>
      </c>
      <c r="L21" s="192">
        <v>0</v>
      </c>
      <c r="M21" s="587">
        <v>38</v>
      </c>
      <c r="N21" s="156">
        <v>41</v>
      </c>
      <c r="O21" s="122">
        <v>63</v>
      </c>
      <c r="P21" s="163">
        <v>0</v>
      </c>
      <c r="Q21" s="157">
        <v>0</v>
      </c>
      <c r="R21" s="157">
        <v>0</v>
      </c>
      <c r="S21" s="157">
        <v>0</v>
      </c>
      <c r="T21" s="157">
        <v>0</v>
      </c>
      <c r="U21" s="157">
        <v>0</v>
      </c>
      <c r="V21" s="166">
        <v>0</v>
      </c>
      <c r="W21" s="447">
        <v>0</v>
      </c>
      <c r="X21" s="157">
        <v>0.1388888888888889</v>
      </c>
      <c r="Y21" s="158">
        <v>0</v>
      </c>
      <c r="Z21" s="597">
        <v>0.01</v>
      </c>
      <c r="AA21" s="210">
        <v>0.01</v>
      </c>
      <c r="AB21" s="197">
        <v>0.02</v>
      </c>
      <c r="AC21" s="315"/>
      <c r="AF21" s="130"/>
    </row>
    <row r="22" spans="1:32" s="129" customFormat="1" ht="13.7" customHeight="1" x14ac:dyDescent="0.2">
      <c r="A22" s="750"/>
      <c r="B22" s="441">
        <v>17</v>
      </c>
      <c r="C22" s="503">
        <v>0</v>
      </c>
      <c r="D22" s="504">
        <v>0</v>
      </c>
      <c r="E22" s="504">
        <v>0</v>
      </c>
      <c r="F22" s="504">
        <v>0</v>
      </c>
      <c r="G22" s="504">
        <v>0</v>
      </c>
      <c r="H22" s="504">
        <v>0</v>
      </c>
      <c r="I22" s="509">
        <v>0</v>
      </c>
      <c r="J22" s="616">
        <v>0</v>
      </c>
      <c r="K22" s="412">
        <v>0</v>
      </c>
      <c r="L22" s="578">
        <v>1</v>
      </c>
      <c r="M22" s="592">
        <v>34</v>
      </c>
      <c r="N22" s="159">
        <v>33</v>
      </c>
      <c r="O22" s="136">
        <v>73</v>
      </c>
      <c r="P22" s="167">
        <v>0</v>
      </c>
      <c r="Q22" s="160">
        <v>0</v>
      </c>
      <c r="R22" s="160">
        <v>0</v>
      </c>
      <c r="S22" s="160">
        <v>0</v>
      </c>
      <c r="T22" s="160">
        <v>0</v>
      </c>
      <c r="U22" s="160">
        <v>0</v>
      </c>
      <c r="V22" s="168">
        <v>0</v>
      </c>
      <c r="W22" s="448">
        <v>0</v>
      </c>
      <c r="X22" s="160">
        <v>0</v>
      </c>
      <c r="Y22" s="161">
        <v>2.7027027027027029E-2</v>
      </c>
      <c r="Z22" s="598">
        <v>0.01</v>
      </c>
      <c r="AA22" s="216">
        <v>0.01</v>
      </c>
      <c r="AB22" s="199">
        <v>0.02</v>
      </c>
      <c r="AC22" s="315"/>
      <c r="AF22" s="130"/>
    </row>
    <row r="23" spans="1:32" s="129" customFormat="1" ht="13.7" customHeight="1" x14ac:dyDescent="0.2">
      <c r="A23" s="749">
        <v>5</v>
      </c>
      <c r="B23" s="445">
        <v>18</v>
      </c>
      <c r="C23" s="511">
        <v>0</v>
      </c>
      <c r="D23" s="501">
        <v>0</v>
      </c>
      <c r="E23" s="501">
        <v>0</v>
      </c>
      <c r="F23" s="501">
        <v>0</v>
      </c>
      <c r="G23" s="501">
        <v>0</v>
      </c>
      <c r="H23" s="501">
        <v>0</v>
      </c>
      <c r="I23" s="510">
        <v>0</v>
      </c>
      <c r="J23" s="213">
        <v>0</v>
      </c>
      <c r="K23" s="409">
        <v>1</v>
      </c>
      <c r="L23" s="192">
        <v>1</v>
      </c>
      <c r="M23" s="587">
        <v>35</v>
      </c>
      <c r="N23" s="156">
        <v>45</v>
      </c>
      <c r="O23" s="122">
        <v>59</v>
      </c>
      <c r="P23" s="163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447">
        <v>0</v>
      </c>
      <c r="X23" s="157">
        <v>2.7777777777777776E-2</v>
      </c>
      <c r="Y23" s="158">
        <v>2.7027027027027029E-2</v>
      </c>
      <c r="Z23" s="597">
        <v>0.01</v>
      </c>
      <c r="AA23" s="210">
        <v>0.01</v>
      </c>
      <c r="AB23" s="197">
        <v>0.02</v>
      </c>
      <c r="AC23" s="315"/>
      <c r="AF23" s="130"/>
    </row>
    <row r="24" spans="1:32" s="129" customFormat="1" ht="13.7" customHeight="1" x14ac:dyDescent="0.2">
      <c r="A24" s="749"/>
      <c r="B24" s="445">
        <v>19</v>
      </c>
      <c r="C24" s="511">
        <v>0</v>
      </c>
      <c r="D24" s="501">
        <v>0</v>
      </c>
      <c r="E24" s="501">
        <v>0</v>
      </c>
      <c r="F24" s="501">
        <v>0</v>
      </c>
      <c r="G24" s="501">
        <v>0</v>
      </c>
      <c r="H24" s="501">
        <v>0</v>
      </c>
      <c r="I24" s="510">
        <v>0</v>
      </c>
      <c r="J24" s="213">
        <v>0</v>
      </c>
      <c r="K24" s="409">
        <v>1</v>
      </c>
      <c r="L24" s="192">
        <v>1</v>
      </c>
      <c r="M24" s="587">
        <v>62</v>
      </c>
      <c r="N24" s="156">
        <v>46</v>
      </c>
      <c r="O24" s="156">
        <v>62</v>
      </c>
      <c r="P24" s="163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66">
        <v>0</v>
      </c>
      <c r="W24" s="447">
        <v>0</v>
      </c>
      <c r="X24" s="157">
        <v>2.7027027027027029E-2</v>
      </c>
      <c r="Y24" s="158">
        <v>2.7027027027027029E-2</v>
      </c>
      <c r="Z24" s="597">
        <v>0.02</v>
      </c>
      <c r="AA24" s="210">
        <v>0.01</v>
      </c>
      <c r="AB24" s="197">
        <v>0.02</v>
      </c>
      <c r="AC24" s="315"/>
      <c r="AF24" s="130"/>
    </row>
    <row r="25" spans="1:32" s="129" customFormat="1" ht="13.7" customHeight="1" x14ac:dyDescent="0.2">
      <c r="A25" s="749"/>
      <c r="B25" s="445">
        <v>20</v>
      </c>
      <c r="C25" s="511">
        <v>0</v>
      </c>
      <c r="D25" s="501">
        <v>0</v>
      </c>
      <c r="E25" s="501">
        <v>0</v>
      </c>
      <c r="F25" s="501">
        <v>0</v>
      </c>
      <c r="G25" s="501">
        <v>0</v>
      </c>
      <c r="H25" s="501">
        <v>0</v>
      </c>
      <c r="I25" s="510">
        <v>0</v>
      </c>
      <c r="J25" s="213">
        <v>0</v>
      </c>
      <c r="K25" s="409">
        <v>0</v>
      </c>
      <c r="L25" s="192">
        <v>0</v>
      </c>
      <c r="M25" s="587">
        <v>45</v>
      </c>
      <c r="N25" s="156">
        <v>42</v>
      </c>
      <c r="O25" s="122">
        <v>58</v>
      </c>
      <c r="P25" s="163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447">
        <v>0</v>
      </c>
      <c r="X25" s="157">
        <v>0</v>
      </c>
      <c r="Y25" s="158">
        <v>0</v>
      </c>
      <c r="Z25" s="597">
        <v>0.01</v>
      </c>
      <c r="AA25" s="210">
        <v>0.01</v>
      </c>
      <c r="AB25" s="197">
        <v>0.02</v>
      </c>
      <c r="AC25" s="315"/>
      <c r="AF25" s="130"/>
    </row>
    <row r="26" spans="1:32" s="129" customFormat="1" ht="13.7" customHeight="1" x14ac:dyDescent="0.2">
      <c r="A26" s="749"/>
      <c r="B26" s="445">
        <v>21</v>
      </c>
      <c r="C26" s="511">
        <v>0</v>
      </c>
      <c r="D26" s="501">
        <v>0</v>
      </c>
      <c r="E26" s="501">
        <v>0</v>
      </c>
      <c r="F26" s="501">
        <v>0</v>
      </c>
      <c r="G26" s="501">
        <v>0</v>
      </c>
      <c r="H26" s="501">
        <v>0</v>
      </c>
      <c r="I26" s="510">
        <v>0</v>
      </c>
      <c r="J26" s="213">
        <v>0</v>
      </c>
      <c r="K26" s="409">
        <v>0</v>
      </c>
      <c r="L26" s="192">
        <v>1</v>
      </c>
      <c r="M26" s="587">
        <v>41</v>
      </c>
      <c r="N26" s="156">
        <v>32</v>
      </c>
      <c r="O26" s="122">
        <v>60</v>
      </c>
      <c r="P26" s="163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447">
        <v>0</v>
      </c>
      <c r="X26" s="157">
        <v>0</v>
      </c>
      <c r="Y26" s="158">
        <v>2.7027027027027029E-2</v>
      </c>
      <c r="Z26" s="597">
        <v>0.01</v>
      </c>
      <c r="AA26" s="210">
        <v>0.01</v>
      </c>
      <c r="AB26" s="197">
        <v>0.02</v>
      </c>
      <c r="AC26" s="315"/>
      <c r="AF26" s="130"/>
    </row>
    <row r="27" spans="1:32" s="129" customFormat="1" ht="13.7" customHeight="1" x14ac:dyDescent="0.2">
      <c r="A27" s="759">
        <v>6</v>
      </c>
      <c r="B27" s="455">
        <v>22</v>
      </c>
      <c r="C27" s="506">
        <v>0</v>
      </c>
      <c r="D27" s="507">
        <v>0</v>
      </c>
      <c r="E27" s="507">
        <v>0</v>
      </c>
      <c r="F27" s="507">
        <v>0</v>
      </c>
      <c r="G27" s="507">
        <v>0</v>
      </c>
      <c r="H27" s="507">
        <v>0</v>
      </c>
      <c r="I27" s="583">
        <v>0</v>
      </c>
      <c r="J27" s="617">
        <v>0</v>
      </c>
      <c r="K27" s="618">
        <v>0</v>
      </c>
      <c r="L27" s="566">
        <v>0</v>
      </c>
      <c r="M27" s="593">
        <v>54</v>
      </c>
      <c r="N27" s="217">
        <v>41</v>
      </c>
      <c r="O27" s="152">
        <v>57</v>
      </c>
      <c r="P27" s="170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2">
        <v>0</v>
      </c>
      <c r="W27" s="449">
        <v>0</v>
      </c>
      <c r="X27" s="171">
        <v>0</v>
      </c>
      <c r="Y27" s="177">
        <v>0</v>
      </c>
      <c r="Z27" s="599">
        <v>0.02</v>
      </c>
      <c r="AA27" s="208">
        <v>0.01</v>
      </c>
      <c r="AB27" s="235">
        <v>0.02</v>
      </c>
      <c r="AC27" s="315"/>
      <c r="AF27" s="130"/>
    </row>
    <row r="28" spans="1:32" s="129" customFormat="1" ht="13.5" customHeight="1" x14ac:dyDescent="0.2">
      <c r="A28" s="749"/>
      <c r="B28" s="445">
        <v>23</v>
      </c>
      <c r="C28" s="500">
        <v>0</v>
      </c>
      <c r="D28" s="501">
        <v>0</v>
      </c>
      <c r="E28" s="501">
        <v>0</v>
      </c>
      <c r="F28" s="501">
        <v>0</v>
      </c>
      <c r="G28" s="501">
        <v>0</v>
      </c>
      <c r="H28" s="501">
        <v>0</v>
      </c>
      <c r="I28" s="510">
        <v>0</v>
      </c>
      <c r="J28" s="213">
        <v>0</v>
      </c>
      <c r="K28" s="409">
        <v>0</v>
      </c>
      <c r="L28" s="192">
        <v>0</v>
      </c>
      <c r="M28" s="587">
        <v>57</v>
      </c>
      <c r="N28" s="156">
        <v>26</v>
      </c>
      <c r="O28" s="122">
        <v>61</v>
      </c>
      <c r="P28" s="163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447">
        <v>0</v>
      </c>
      <c r="X28" s="157">
        <v>0</v>
      </c>
      <c r="Y28" s="158">
        <v>0</v>
      </c>
      <c r="Z28" s="597">
        <v>0.02</v>
      </c>
      <c r="AA28" s="210">
        <v>0.01</v>
      </c>
      <c r="AB28" s="197">
        <v>0.02</v>
      </c>
      <c r="AC28" s="315"/>
      <c r="AF28" s="130"/>
    </row>
    <row r="29" spans="1:32" s="129" customFormat="1" ht="13.7" customHeight="1" x14ac:dyDescent="0.2">
      <c r="A29" s="749"/>
      <c r="B29" s="445">
        <v>24</v>
      </c>
      <c r="C29" s="500">
        <v>0</v>
      </c>
      <c r="D29" s="501">
        <v>0</v>
      </c>
      <c r="E29" s="501">
        <v>0</v>
      </c>
      <c r="F29" s="501">
        <v>0</v>
      </c>
      <c r="G29" s="501">
        <v>0</v>
      </c>
      <c r="H29" s="501">
        <v>0</v>
      </c>
      <c r="I29" s="510">
        <v>0</v>
      </c>
      <c r="J29" s="213">
        <v>0</v>
      </c>
      <c r="K29" s="409">
        <v>0</v>
      </c>
      <c r="L29" s="192">
        <v>0</v>
      </c>
      <c r="M29" s="587">
        <v>53</v>
      </c>
      <c r="N29" s="156">
        <v>41</v>
      </c>
      <c r="O29" s="122">
        <v>43</v>
      </c>
      <c r="P29" s="163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447">
        <v>0</v>
      </c>
      <c r="X29" s="157">
        <v>0</v>
      </c>
      <c r="Y29" s="158">
        <v>0</v>
      </c>
      <c r="Z29" s="597">
        <v>0.02</v>
      </c>
      <c r="AA29" s="210">
        <v>0.01</v>
      </c>
      <c r="AB29" s="197">
        <v>0.01</v>
      </c>
      <c r="AC29" s="315"/>
      <c r="AF29" s="130"/>
    </row>
    <row r="30" spans="1:32" s="129" customFormat="1" ht="13.7" customHeight="1" x14ac:dyDescent="0.2">
      <c r="A30" s="749"/>
      <c r="B30" s="445">
        <v>25</v>
      </c>
      <c r="C30" s="500">
        <v>0</v>
      </c>
      <c r="D30" s="501">
        <v>0</v>
      </c>
      <c r="E30" s="501">
        <v>0</v>
      </c>
      <c r="F30" s="501">
        <v>0</v>
      </c>
      <c r="G30" s="501">
        <v>0</v>
      </c>
      <c r="H30" s="501">
        <v>0</v>
      </c>
      <c r="I30" s="510">
        <v>0</v>
      </c>
      <c r="J30" s="213">
        <v>0</v>
      </c>
      <c r="K30" s="409">
        <v>1</v>
      </c>
      <c r="L30" s="192">
        <v>0</v>
      </c>
      <c r="M30" s="587">
        <v>105</v>
      </c>
      <c r="N30" s="156">
        <v>45</v>
      </c>
      <c r="O30" s="122">
        <v>35</v>
      </c>
      <c r="P30" s="163">
        <v>0</v>
      </c>
      <c r="Q30" s="157">
        <v>0</v>
      </c>
      <c r="R30" s="157">
        <v>0</v>
      </c>
      <c r="S30" s="157">
        <v>0</v>
      </c>
      <c r="T30" s="157">
        <v>0</v>
      </c>
      <c r="U30" s="157">
        <v>0</v>
      </c>
      <c r="V30" s="158">
        <v>0</v>
      </c>
      <c r="W30" s="447">
        <v>0</v>
      </c>
      <c r="X30" s="157">
        <v>2.7027027027027029E-2</v>
      </c>
      <c r="Y30" s="158">
        <v>0</v>
      </c>
      <c r="Z30" s="597">
        <v>0.03</v>
      </c>
      <c r="AA30" s="210">
        <v>0.01</v>
      </c>
      <c r="AB30" s="197">
        <v>0.01</v>
      </c>
      <c r="AC30" s="315"/>
      <c r="AF30" s="130"/>
    </row>
    <row r="31" spans="1:32" s="129" customFormat="1" ht="13.7" customHeight="1" x14ac:dyDescent="0.2">
      <c r="A31" s="750"/>
      <c r="B31" s="441">
        <v>26</v>
      </c>
      <c r="C31" s="503">
        <v>1</v>
      </c>
      <c r="D31" s="504">
        <v>0</v>
      </c>
      <c r="E31" s="504">
        <v>0</v>
      </c>
      <c r="F31" s="504">
        <v>0</v>
      </c>
      <c r="G31" s="504">
        <v>0</v>
      </c>
      <c r="H31" s="504">
        <v>0</v>
      </c>
      <c r="I31" s="509">
        <v>0</v>
      </c>
      <c r="J31" s="616">
        <v>1</v>
      </c>
      <c r="K31" s="412">
        <v>0</v>
      </c>
      <c r="L31" s="578">
        <v>0</v>
      </c>
      <c r="M31" s="592">
        <v>82</v>
      </c>
      <c r="N31" s="159">
        <v>49</v>
      </c>
      <c r="O31" s="136">
        <v>46</v>
      </c>
      <c r="P31" s="167">
        <v>0.33333333333333331</v>
      </c>
      <c r="Q31" s="160">
        <v>0</v>
      </c>
      <c r="R31" s="160">
        <v>0</v>
      </c>
      <c r="S31" s="160">
        <v>0</v>
      </c>
      <c r="T31" s="160">
        <v>0</v>
      </c>
      <c r="U31" s="160">
        <v>0</v>
      </c>
      <c r="V31" s="168">
        <v>0</v>
      </c>
      <c r="W31" s="448">
        <v>2.7027027027027029E-2</v>
      </c>
      <c r="X31" s="160">
        <v>0</v>
      </c>
      <c r="Y31" s="161">
        <v>0</v>
      </c>
      <c r="Z31" s="598">
        <v>0.03</v>
      </c>
      <c r="AA31" s="216">
        <v>0.02</v>
      </c>
      <c r="AB31" s="199">
        <v>0.01</v>
      </c>
      <c r="AC31" s="315"/>
      <c r="AF31" s="130"/>
    </row>
    <row r="32" spans="1:32" s="129" customFormat="1" ht="13.7" customHeight="1" x14ac:dyDescent="0.2">
      <c r="A32" s="749">
        <v>7</v>
      </c>
      <c r="B32" s="445">
        <v>27</v>
      </c>
      <c r="C32" s="500">
        <v>0</v>
      </c>
      <c r="D32" s="501">
        <v>0</v>
      </c>
      <c r="E32" s="501">
        <v>0</v>
      </c>
      <c r="F32" s="501">
        <v>0</v>
      </c>
      <c r="G32" s="501">
        <v>0</v>
      </c>
      <c r="H32" s="501">
        <v>0</v>
      </c>
      <c r="I32" s="510">
        <v>0</v>
      </c>
      <c r="J32" s="213">
        <v>0</v>
      </c>
      <c r="K32" s="409">
        <v>0</v>
      </c>
      <c r="L32" s="192">
        <v>0</v>
      </c>
      <c r="M32" s="587">
        <v>57</v>
      </c>
      <c r="N32" s="156">
        <v>32</v>
      </c>
      <c r="O32" s="122">
        <v>39</v>
      </c>
      <c r="P32" s="163">
        <v>0</v>
      </c>
      <c r="Q32" s="157">
        <v>0</v>
      </c>
      <c r="R32" s="157">
        <v>0</v>
      </c>
      <c r="S32" s="157">
        <v>0</v>
      </c>
      <c r="T32" s="157">
        <v>0</v>
      </c>
      <c r="U32" s="157">
        <v>0</v>
      </c>
      <c r="V32" s="166">
        <v>0</v>
      </c>
      <c r="W32" s="447">
        <v>0</v>
      </c>
      <c r="X32" s="157">
        <v>0</v>
      </c>
      <c r="Y32" s="158">
        <v>0</v>
      </c>
      <c r="Z32" s="597">
        <v>0.02</v>
      </c>
      <c r="AA32" s="210">
        <v>0.01</v>
      </c>
      <c r="AB32" s="197">
        <v>0.01</v>
      </c>
      <c r="AC32" s="315"/>
      <c r="AF32" s="130"/>
    </row>
    <row r="33" spans="1:32" s="129" customFormat="1" ht="13.7" customHeight="1" x14ac:dyDescent="0.2">
      <c r="A33" s="749"/>
      <c r="B33" s="445">
        <v>28</v>
      </c>
      <c r="C33" s="500">
        <v>0</v>
      </c>
      <c r="D33" s="501">
        <v>1</v>
      </c>
      <c r="E33" s="501">
        <v>0</v>
      </c>
      <c r="F33" s="501">
        <v>0</v>
      </c>
      <c r="G33" s="501">
        <v>0</v>
      </c>
      <c r="H33" s="501">
        <v>0</v>
      </c>
      <c r="I33" s="510">
        <v>0</v>
      </c>
      <c r="J33" s="213">
        <v>1</v>
      </c>
      <c r="K33" s="409">
        <v>1</v>
      </c>
      <c r="L33" s="192">
        <v>1</v>
      </c>
      <c r="M33" s="587">
        <v>67</v>
      </c>
      <c r="N33" s="156">
        <v>39</v>
      </c>
      <c r="O33" s="122">
        <v>24</v>
      </c>
      <c r="P33" s="163">
        <v>0</v>
      </c>
      <c r="Q33" s="157">
        <v>0.16666666666666666</v>
      </c>
      <c r="R33" s="157">
        <v>0</v>
      </c>
      <c r="S33" s="157">
        <v>0</v>
      </c>
      <c r="T33" s="157">
        <v>0</v>
      </c>
      <c r="U33" s="157">
        <v>0</v>
      </c>
      <c r="V33" s="166">
        <v>0</v>
      </c>
      <c r="W33" s="447">
        <v>2.7027027027027029E-2</v>
      </c>
      <c r="X33" s="157">
        <v>2.7027027027027029E-2</v>
      </c>
      <c r="Y33" s="158">
        <v>2.7027027027027029E-2</v>
      </c>
      <c r="Z33" s="597">
        <v>0.02</v>
      </c>
      <c r="AA33" s="210">
        <v>0.01</v>
      </c>
      <c r="AB33" s="197">
        <v>0.01</v>
      </c>
      <c r="AC33" s="315"/>
      <c r="AF33" s="130"/>
    </row>
    <row r="34" spans="1:32" s="129" customFormat="1" ht="13.7" customHeight="1" x14ac:dyDescent="0.2">
      <c r="A34" s="749"/>
      <c r="B34" s="445">
        <v>29</v>
      </c>
      <c r="C34" s="500">
        <v>0</v>
      </c>
      <c r="D34" s="501">
        <v>0</v>
      </c>
      <c r="E34" s="501">
        <v>0</v>
      </c>
      <c r="F34" s="501">
        <v>0</v>
      </c>
      <c r="G34" s="501">
        <v>0</v>
      </c>
      <c r="H34" s="501">
        <v>0</v>
      </c>
      <c r="I34" s="510">
        <v>0</v>
      </c>
      <c r="J34" s="213">
        <v>0</v>
      </c>
      <c r="K34" s="409">
        <v>0</v>
      </c>
      <c r="L34" s="192">
        <v>0</v>
      </c>
      <c r="M34" s="587">
        <v>68</v>
      </c>
      <c r="N34" s="156">
        <v>32</v>
      </c>
      <c r="O34" s="122">
        <v>43</v>
      </c>
      <c r="P34" s="163">
        <v>0</v>
      </c>
      <c r="Q34" s="157">
        <v>0</v>
      </c>
      <c r="R34" s="157">
        <v>0</v>
      </c>
      <c r="S34" s="157">
        <v>0</v>
      </c>
      <c r="T34" s="157">
        <v>0</v>
      </c>
      <c r="U34" s="157">
        <v>0</v>
      </c>
      <c r="V34" s="166">
        <v>0</v>
      </c>
      <c r="W34" s="447">
        <v>0</v>
      </c>
      <c r="X34" s="157">
        <v>0</v>
      </c>
      <c r="Y34" s="158">
        <v>0</v>
      </c>
      <c r="Z34" s="597">
        <v>0.02</v>
      </c>
      <c r="AA34" s="210">
        <v>0.01</v>
      </c>
      <c r="AB34" s="197">
        <v>0.01</v>
      </c>
      <c r="AC34" s="315"/>
      <c r="AF34" s="130"/>
    </row>
    <row r="35" spans="1:32" s="129" customFormat="1" ht="13.7" customHeight="1" x14ac:dyDescent="0.2">
      <c r="A35" s="750"/>
      <c r="B35" s="445">
        <v>30</v>
      </c>
      <c r="C35" s="500">
        <v>0</v>
      </c>
      <c r="D35" s="501">
        <v>0</v>
      </c>
      <c r="E35" s="501">
        <v>0</v>
      </c>
      <c r="F35" s="501">
        <v>0</v>
      </c>
      <c r="G35" s="501">
        <v>0</v>
      </c>
      <c r="H35" s="501">
        <v>0</v>
      </c>
      <c r="I35" s="510">
        <v>0</v>
      </c>
      <c r="J35" s="213">
        <v>0</v>
      </c>
      <c r="K35" s="409">
        <v>1</v>
      </c>
      <c r="L35" s="192">
        <v>0</v>
      </c>
      <c r="M35" s="587">
        <v>43</v>
      </c>
      <c r="N35" s="156">
        <v>60</v>
      </c>
      <c r="O35" s="122">
        <v>38</v>
      </c>
      <c r="P35" s="163">
        <v>0</v>
      </c>
      <c r="Q35" s="157">
        <v>0</v>
      </c>
      <c r="R35" s="157">
        <v>0</v>
      </c>
      <c r="S35" s="157">
        <v>0</v>
      </c>
      <c r="T35" s="157">
        <v>0</v>
      </c>
      <c r="U35" s="157">
        <v>0</v>
      </c>
      <c r="V35" s="166">
        <v>0</v>
      </c>
      <c r="W35" s="447">
        <v>0</v>
      </c>
      <c r="X35" s="157">
        <v>2.7027027027027029E-2</v>
      </c>
      <c r="Y35" s="158">
        <v>0</v>
      </c>
      <c r="Z35" s="597">
        <v>0.01</v>
      </c>
      <c r="AA35" s="210">
        <v>0.02</v>
      </c>
      <c r="AB35" s="197">
        <v>0.01</v>
      </c>
      <c r="AC35" s="315"/>
      <c r="AF35" s="130"/>
    </row>
    <row r="36" spans="1:32" s="129" customFormat="1" ht="13.7" customHeight="1" x14ac:dyDescent="0.15">
      <c r="A36" s="759">
        <v>8</v>
      </c>
      <c r="B36" s="455">
        <v>31</v>
      </c>
      <c r="C36" s="506">
        <v>0</v>
      </c>
      <c r="D36" s="507">
        <v>0</v>
      </c>
      <c r="E36" s="507">
        <v>0</v>
      </c>
      <c r="F36" s="507">
        <v>1</v>
      </c>
      <c r="G36" s="507">
        <v>0</v>
      </c>
      <c r="H36" s="507">
        <v>0</v>
      </c>
      <c r="I36" s="583">
        <v>0</v>
      </c>
      <c r="J36" s="617">
        <v>1</v>
      </c>
      <c r="K36" s="618">
        <v>0</v>
      </c>
      <c r="L36" s="566">
        <v>0</v>
      </c>
      <c r="M36" s="593">
        <v>43</v>
      </c>
      <c r="N36" s="217">
        <v>38</v>
      </c>
      <c r="O36" s="152">
        <v>21</v>
      </c>
      <c r="P36" s="170">
        <v>0</v>
      </c>
      <c r="Q36" s="171">
        <v>0</v>
      </c>
      <c r="R36" s="171">
        <v>0</v>
      </c>
      <c r="S36" s="171">
        <v>9.0909090909090912E-2</v>
      </c>
      <c r="T36" s="171">
        <v>0</v>
      </c>
      <c r="U36" s="171">
        <v>0</v>
      </c>
      <c r="V36" s="177">
        <v>0</v>
      </c>
      <c r="W36" s="449">
        <v>2.7027027027027029E-2</v>
      </c>
      <c r="X36" s="171">
        <v>0</v>
      </c>
      <c r="Y36" s="177">
        <v>0</v>
      </c>
      <c r="Z36" s="599">
        <v>0.01</v>
      </c>
      <c r="AA36" s="208">
        <v>0.01</v>
      </c>
      <c r="AB36" s="235">
        <v>0.01</v>
      </c>
      <c r="AC36" s="316"/>
    </row>
    <row r="37" spans="1:32" s="129" customFormat="1" ht="13.7" customHeight="1" x14ac:dyDescent="0.15">
      <c r="A37" s="749"/>
      <c r="B37" s="445">
        <v>32</v>
      </c>
      <c r="C37" s="500">
        <v>0</v>
      </c>
      <c r="D37" s="501">
        <v>0</v>
      </c>
      <c r="E37" s="501">
        <v>0</v>
      </c>
      <c r="F37" s="501">
        <v>0</v>
      </c>
      <c r="G37" s="501">
        <v>0</v>
      </c>
      <c r="H37" s="501">
        <v>0</v>
      </c>
      <c r="I37" s="510">
        <v>0</v>
      </c>
      <c r="J37" s="213">
        <v>0</v>
      </c>
      <c r="K37" s="409">
        <v>0</v>
      </c>
      <c r="L37" s="192">
        <v>0</v>
      </c>
      <c r="M37" s="587">
        <v>37</v>
      </c>
      <c r="N37" s="156">
        <v>19</v>
      </c>
      <c r="O37" s="122">
        <v>16</v>
      </c>
      <c r="P37" s="163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447">
        <v>0</v>
      </c>
      <c r="X37" s="157">
        <v>0</v>
      </c>
      <c r="Y37" s="158">
        <v>0</v>
      </c>
      <c r="Z37" s="597">
        <v>0.01</v>
      </c>
      <c r="AA37" s="210">
        <v>0.01</v>
      </c>
      <c r="AB37" s="197">
        <v>0.01</v>
      </c>
      <c r="AC37" s="316"/>
    </row>
    <row r="38" spans="1:32" s="129" customFormat="1" ht="13.7" customHeight="1" x14ac:dyDescent="0.15">
      <c r="A38" s="749"/>
      <c r="B38" s="445">
        <v>33</v>
      </c>
      <c r="C38" s="500">
        <v>0</v>
      </c>
      <c r="D38" s="501">
        <v>0</v>
      </c>
      <c r="E38" s="501">
        <v>0</v>
      </c>
      <c r="F38" s="501">
        <v>0</v>
      </c>
      <c r="G38" s="501">
        <v>0</v>
      </c>
      <c r="H38" s="501">
        <v>0</v>
      </c>
      <c r="I38" s="510">
        <v>0</v>
      </c>
      <c r="J38" s="213">
        <v>0</v>
      </c>
      <c r="K38" s="409">
        <v>0</v>
      </c>
      <c r="L38" s="192">
        <v>1</v>
      </c>
      <c r="M38" s="587">
        <v>30</v>
      </c>
      <c r="N38" s="156">
        <v>32</v>
      </c>
      <c r="O38" s="122">
        <v>24</v>
      </c>
      <c r="P38" s="163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447">
        <v>0</v>
      </c>
      <c r="X38" s="157">
        <v>0</v>
      </c>
      <c r="Y38" s="158">
        <v>2.7027027027027029E-2</v>
      </c>
      <c r="Z38" s="597">
        <v>0.01</v>
      </c>
      <c r="AA38" s="210">
        <v>0.01</v>
      </c>
      <c r="AB38" s="197">
        <v>0.01</v>
      </c>
      <c r="AC38" s="316"/>
    </row>
    <row r="39" spans="1:32" s="129" customFormat="1" ht="13.7" customHeight="1" x14ac:dyDescent="0.15">
      <c r="A39" s="749"/>
      <c r="B39" s="445">
        <v>34</v>
      </c>
      <c r="C39" s="500">
        <v>0</v>
      </c>
      <c r="D39" s="501">
        <v>0</v>
      </c>
      <c r="E39" s="501">
        <v>0</v>
      </c>
      <c r="F39" s="501">
        <v>0</v>
      </c>
      <c r="G39" s="501">
        <v>0</v>
      </c>
      <c r="H39" s="501">
        <v>0</v>
      </c>
      <c r="I39" s="510">
        <v>0</v>
      </c>
      <c r="J39" s="213">
        <v>0</v>
      </c>
      <c r="K39" s="409">
        <v>0</v>
      </c>
      <c r="L39" s="192">
        <v>0</v>
      </c>
      <c r="M39" s="587">
        <v>37</v>
      </c>
      <c r="N39" s="156">
        <v>16</v>
      </c>
      <c r="O39" s="122">
        <v>30</v>
      </c>
      <c r="P39" s="163">
        <v>0</v>
      </c>
      <c r="Q39" s="157">
        <v>0</v>
      </c>
      <c r="R39" s="157">
        <v>0</v>
      </c>
      <c r="S39" s="157">
        <v>0</v>
      </c>
      <c r="T39" s="157">
        <v>0</v>
      </c>
      <c r="U39" s="157">
        <v>0</v>
      </c>
      <c r="V39" s="166">
        <v>0</v>
      </c>
      <c r="W39" s="447">
        <v>0</v>
      </c>
      <c r="X39" s="157">
        <v>0</v>
      </c>
      <c r="Y39" s="158">
        <v>0</v>
      </c>
      <c r="Z39" s="597">
        <v>0.01</v>
      </c>
      <c r="AA39" s="210">
        <v>0.01</v>
      </c>
      <c r="AB39" s="197">
        <v>0.01</v>
      </c>
      <c r="AC39" s="316"/>
    </row>
    <row r="40" spans="1:32" s="129" customFormat="1" ht="13.7" customHeight="1" x14ac:dyDescent="0.15">
      <c r="A40" s="750"/>
      <c r="B40" s="452">
        <v>35</v>
      </c>
      <c r="C40" s="503">
        <v>0</v>
      </c>
      <c r="D40" s="504">
        <v>0</v>
      </c>
      <c r="E40" s="504">
        <v>0</v>
      </c>
      <c r="F40" s="504">
        <v>0</v>
      </c>
      <c r="G40" s="504">
        <v>1</v>
      </c>
      <c r="H40" s="504">
        <v>0</v>
      </c>
      <c r="I40" s="509">
        <v>0</v>
      </c>
      <c r="J40" s="616">
        <v>1</v>
      </c>
      <c r="K40" s="412">
        <v>0</v>
      </c>
      <c r="L40" s="578">
        <v>2</v>
      </c>
      <c r="M40" s="592">
        <v>64</v>
      </c>
      <c r="N40" s="159">
        <v>47</v>
      </c>
      <c r="O40" s="136">
        <v>31</v>
      </c>
      <c r="P40" s="167">
        <v>0</v>
      </c>
      <c r="Q40" s="160">
        <v>0</v>
      </c>
      <c r="R40" s="160">
        <v>0</v>
      </c>
      <c r="S40" s="160">
        <v>0</v>
      </c>
      <c r="T40" s="160">
        <v>0.25</v>
      </c>
      <c r="U40" s="160">
        <v>0</v>
      </c>
      <c r="V40" s="161">
        <v>0</v>
      </c>
      <c r="W40" s="448">
        <v>2.7027027027027029E-2</v>
      </c>
      <c r="X40" s="160">
        <v>0</v>
      </c>
      <c r="Y40" s="161">
        <v>5.4054054054054057E-2</v>
      </c>
      <c r="Z40" s="598">
        <v>0.02</v>
      </c>
      <c r="AA40" s="216">
        <v>0.01</v>
      </c>
      <c r="AB40" s="199">
        <v>0.01</v>
      </c>
      <c r="AC40" s="316"/>
    </row>
    <row r="41" spans="1:32" s="129" customFormat="1" ht="13.7" customHeight="1" x14ac:dyDescent="0.15">
      <c r="A41" s="749">
        <v>9</v>
      </c>
      <c r="B41" s="453">
        <v>36</v>
      </c>
      <c r="C41" s="500">
        <v>0</v>
      </c>
      <c r="D41" s="501">
        <v>0</v>
      </c>
      <c r="E41" s="501">
        <v>0</v>
      </c>
      <c r="F41" s="501">
        <v>0</v>
      </c>
      <c r="G41" s="501">
        <v>0</v>
      </c>
      <c r="H41" s="501">
        <v>0</v>
      </c>
      <c r="I41" s="510">
        <v>0</v>
      </c>
      <c r="J41" s="213">
        <v>0</v>
      </c>
      <c r="K41" s="409">
        <v>1</v>
      </c>
      <c r="L41" s="192">
        <v>1</v>
      </c>
      <c r="M41" s="587">
        <v>85</v>
      </c>
      <c r="N41" s="156">
        <v>36</v>
      </c>
      <c r="O41" s="122">
        <v>28</v>
      </c>
      <c r="P41" s="163">
        <v>0</v>
      </c>
      <c r="Q41" s="157">
        <v>0</v>
      </c>
      <c r="R41" s="157">
        <v>0</v>
      </c>
      <c r="S41" s="157">
        <v>0</v>
      </c>
      <c r="T41" s="157">
        <v>0</v>
      </c>
      <c r="U41" s="157">
        <v>0</v>
      </c>
      <c r="V41" s="158">
        <v>0</v>
      </c>
      <c r="W41" s="447">
        <v>0</v>
      </c>
      <c r="X41" s="157">
        <v>2.7027027027027029E-2</v>
      </c>
      <c r="Y41" s="158">
        <v>2.7027027027027029E-2</v>
      </c>
      <c r="Z41" s="597">
        <v>0.03</v>
      </c>
      <c r="AA41" s="210">
        <v>0.01</v>
      </c>
      <c r="AB41" s="197">
        <v>0.01</v>
      </c>
      <c r="AC41" s="316"/>
    </row>
    <row r="42" spans="1:32" s="129" customFormat="1" ht="13.7" customHeight="1" x14ac:dyDescent="0.15">
      <c r="A42" s="749"/>
      <c r="B42" s="453">
        <v>37</v>
      </c>
      <c r="C42" s="500">
        <v>0</v>
      </c>
      <c r="D42" s="501">
        <v>0</v>
      </c>
      <c r="E42" s="501">
        <v>0</v>
      </c>
      <c r="F42" s="501">
        <v>0</v>
      </c>
      <c r="G42" s="501">
        <v>0</v>
      </c>
      <c r="H42" s="501">
        <v>0</v>
      </c>
      <c r="I42" s="510">
        <v>0</v>
      </c>
      <c r="J42" s="213">
        <v>0</v>
      </c>
      <c r="K42" s="409">
        <v>0</v>
      </c>
      <c r="L42" s="192">
        <v>0</v>
      </c>
      <c r="M42" s="587">
        <v>52</v>
      </c>
      <c r="N42" s="156">
        <v>54</v>
      </c>
      <c r="O42" s="122">
        <v>26</v>
      </c>
      <c r="P42" s="163">
        <v>0</v>
      </c>
      <c r="Q42" s="157">
        <v>0</v>
      </c>
      <c r="R42" s="157">
        <v>0</v>
      </c>
      <c r="S42" s="157">
        <v>0</v>
      </c>
      <c r="T42" s="157">
        <v>0</v>
      </c>
      <c r="U42" s="157">
        <v>0</v>
      </c>
      <c r="V42" s="158">
        <v>0</v>
      </c>
      <c r="W42" s="447">
        <v>0</v>
      </c>
      <c r="X42" s="157">
        <v>0</v>
      </c>
      <c r="Y42" s="158">
        <v>0</v>
      </c>
      <c r="Z42" s="597">
        <v>0.02</v>
      </c>
      <c r="AA42" s="210">
        <v>0.02</v>
      </c>
      <c r="AB42" s="197">
        <v>0.01</v>
      </c>
      <c r="AC42" s="316"/>
    </row>
    <row r="43" spans="1:32" s="129" customFormat="1" ht="13.7" customHeight="1" x14ac:dyDescent="0.15">
      <c r="A43" s="749"/>
      <c r="B43" s="453">
        <v>38</v>
      </c>
      <c r="C43" s="500">
        <v>0</v>
      </c>
      <c r="D43" s="501">
        <v>0</v>
      </c>
      <c r="E43" s="501">
        <v>0</v>
      </c>
      <c r="F43" s="501">
        <v>0</v>
      </c>
      <c r="G43" s="501">
        <v>0</v>
      </c>
      <c r="H43" s="501">
        <v>0</v>
      </c>
      <c r="I43" s="510">
        <v>0</v>
      </c>
      <c r="J43" s="213">
        <v>0</v>
      </c>
      <c r="K43" s="409">
        <v>0</v>
      </c>
      <c r="L43" s="192">
        <v>0</v>
      </c>
      <c r="M43" s="587">
        <v>57</v>
      </c>
      <c r="N43" s="156">
        <v>34</v>
      </c>
      <c r="O43" s="122">
        <v>31</v>
      </c>
      <c r="P43" s="163">
        <v>0</v>
      </c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8">
        <v>0</v>
      </c>
      <c r="W43" s="447">
        <v>0</v>
      </c>
      <c r="X43" s="157">
        <v>0</v>
      </c>
      <c r="Y43" s="158">
        <v>0</v>
      </c>
      <c r="Z43" s="597">
        <v>0.02</v>
      </c>
      <c r="AA43" s="210">
        <v>0.01</v>
      </c>
      <c r="AB43" s="197">
        <v>0.01</v>
      </c>
      <c r="AC43" s="316"/>
    </row>
    <row r="44" spans="1:32" s="129" customFormat="1" ht="13.7" customHeight="1" x14ac:dyDescent="0.15">
      <c r="A44" s="750"/>
      <c r="B44" s="452">
        <v>39</v>
      </c>
      <c r="C44" s="503">
        <v>0</v>
      </c>
      <c r="D44" s="504">
        <v>0</v>
      </c>
      <c r="E44" s="504">
        <v>0</v>
      </c>
      <c r="F44" s="504">
        <v>0</v>
      </c>
      <c r="G44" s="504">
        <v>0</v>
      </c>
      <c r="H44" s="504">
        <v>0</v>
      </c>
      <c r="I44" s="509">
        <v>0</v>
      </c>
      <c r="J44" s="213">
        <v>0</v>
      </c>
      <c r="K44" s="409">
        <v>3</v>
      </c>
      <c r="L44" s="578">
        <v>0</v>
      </c>
      <c r="M44" s="592">
        <v>32</v>
      </c>
      <c r="N44" s="159">
        <v>26</v>
      </c>
      <c r="O44" s="136">
        <v>29</v>
      </c>
      <c r="P44" s="167">
        <v>0</v>
      </c>
      <c r="Q44" s="160">
        <v>0</v>
      </c>
      <c r="R44" s="160">
        <v>0</v>
      </c>
      <c r="S44" s="160">
        <v>0</v>
      </c>
      <c r="T44" s="160">
        <v>0</v>
      </c>
      <c r="U44" s="160">
        <v>0</v>
      </c>
      <c r="V44" s="161">
        <v>0</v>
      </c>
      <c r="W44" s="448">
        <v>0</v>
      </c>
      <c r="X44" s="160">
        <v>8.1081081081081086E-2</v>
      </c>
      <c r="Y44" s="161">
        <v>0</v>
      </c>
      <c r="Z44" s="598">
        <v>0.01</v>
      </c>
      <c r="AA44" s="216">
        <v>0.01</v>
      </c>
      <c r="AB44" s="199">
        <v>0.01</v>
      </c>
      <c r="AC44" s="316"/>
    </row>
    <row r="45" spans="1:32" s="129" customFormat="1" ht="13.7" customHeight="1" x14ac:dyDescent="0.15">
      <c r="A45" s="759">
        <v>10</v>
      </c>
      <c r="B45" s="454">
        <v>40</v>
      </c>
      <c r="C45" s="506">
        <v>0</v>
      </c>
      <c r="D45" s="507">
        <v>0</v>
      </c>
      <c r="E45" s="507">
        <v>0</v>
      </c>
      <c r="F45" s="507">
        <v>0</v>
      </c>
      <c r="G45" s="507">
        <v>0</v>
      </c>
      <c r="H45" s="507">
        <v>0</v>
      </c>
      <c r="I45" s="583">
        <v>0</v>
      </c>
      <c r="J45" s="617">
        <v>0</v>
      </c>
      <c r="K45" s="618">
        <v>0</v>
      </c>
      <c r="L45" s="566">
        <v>1</v>
      </c>
      <c r="M45" s="593">
        <v>58</v>
      </c>
      <c r="N45" s="217">
        <v>21</v>
      </c>
      <c r="O45" s="152">
        <v>27</v>
      </c>
      <c r="P45" s="170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7">
        <v>0</v>
      </c>
      <c r="W45" s="449">
        <v>0</v>
      </c>
      <c r="X45" s="171">
        <v>0</v>
      </c>
      <c r="Y45" s="177">
        <v>2.7027027027027029E-2</v>
      </c>
      <c r="Z45" s="599">
        <v>0.02</v>
      </c>
      <c r="AA45" s="208">
        <v>0.01</v>
      </c>
      <c r="AB45" s="235">
        <v>0.01</v>
      </c>
      <c r="AC45" s="316"/>
    </row>
    <row r="46" spans="1:32" s="129" customFormat="1" ht="13.7" customHeight="1" x14ac:dyDescent="0.15">
      <c r="A46" s="749"/>
      <c r="B46" s="453">
        <v>41</v>
      </c>
      <c r="C46" s="500">
        <v>0</v>
      </c>
      <c r="D46" s="501">
        <v>0</v>
      </c>
      <c r="E46" s="501">
        <v>0</v>
      </c>
      <c r="F46" s="501">
        <v>0</v>
      </c>
      <c r="G46" s="501">
        <v>0</v>
      </c>
      <c r="H46" s="501">
        <v>0</v>
      </c>
      <c r="I46" s="510">
        <v>0</v>
      </c>
      <c r="J46" s="213">
        <v>0</v>
      </c>
      <c r="K46" s="409">
        <v>1</v>
      </c>
      <c r="L46" s="192">
        <v>0</v>
      </c>
      <c r="M46" s="587">
        <v>26</v>
      </c>
      <c r="N46" s="156">
        <v>34</v>
      </c>
      <c r="O46" s="122">
        <v>27</v>
      </c>
      <c r="P46" s="163">
        <v>0</v>
      </c>
      <c r="Q46" s="157">
        <v>0</v>
      </c>
      <c r="R46" s="157">
        <v>0</v>
      </c>
      <c r="S46" s="157">
        <v>0</v>
      </c>
      <c r="T46" s="157">
        <v>0</v>
      </c>
      <c r="U46" s="157">
        <v>0</v>
      </c>
      <c r="V46" s="158">
        <v>0</v>
      </c>
      <c r="W46" s="447">
        <v>0</v>
      </c>
      <c r="X46" s="157">
        <v>2.7027027027027029E-2</v>
      </c>
      <c r="Y46" s="158">
        <v>0</v>
      </c>
      <c r="Z46" s="597">
        <v>0.01</v>
      </c>
      <c r="AA46" s="210">
        <v>0.01</v>
      </c>
      <c r="AB46" s="197">
        <v>0.01</v>
      </c>
      <c r="AC46" s="316"/>
    </row>
    <row r="47" spans="1:32" s="129" customFormat="1" ht="13.7" customHeight="1" x14ac:dyDescent="0.15">
      <c r="A47" s="749"/>
      <c r="B47" s="453">
        <v>42</v>
      </c>
      <c r="C47" s="500">
        <v>0</v>
      </c>
      <c r="D47" s="501">
        <v>0</v>
      </c>
      <c r="E47" s="501">
        <v>0</v>
      </c>
      <c r="F47" s="501">
        <v>0</v>
      </c>
      <c r="G47" s="501">
        <v>0</v>
      </c>
      <c r="H47" s="501">
        <v>0</v>
      </c>
      <c r="I47" s="510">
        <v>0</v>
      </c>
      <c r="J47" s="213">
        <v>0</v>
      </c>
      <c r="K47" s="409">
        <v>0</v>
      </c>
      <c r="L47" s="192">
        <v>0</v>
      </c>
      <c r="M47" s="587">
        <v>36</v>
      </c>
      <c r="N47" s="156">
        <v>22</v>
      </c>
      <c r="O47" s="122">
        <v>39</v>
      </c>
      <c r="P47" s="163">
        <v>0</v>
      </c>
      <c r="Q47" s="157">
        <v>0</v>
      </c>
      <c r="R47" s="157">
        <v>0</v>
      </c>
      <c r="S47" s="157">
        <v>0</v>
      </c>
      <c r="T47" s="157">
        <v>0</v>
      </c>
      <c r="U47" s="157">
        <v>0</v>
      </c>
      <c r="V47" s="158">
        <v>0</v>
      </c>
      <c r="W47" s="447">
        <v>0</v>
      </c>
      <c r="X47" s="157">
        <v>0</v>
      </c>
      <c r="Y47" s="158">
        <v>0</v>
      </c>
      <c r="Z47" s="597">
        <v>0.01</v>
      </c>
      <c r="AA47" s="210">
        <v>0.01</v>
      </c>
      <c r="AB47" s="197">
        <v>0.01</v>
      </c>
      <c r="AC47" s="316"/>
    </row>
    <row r="48" spans="1:32" s="129" customFormat="1" ht="13.7" customHeight="1" x14ac:dyDescent="0.15">
      <c r="A48" s="749"/>
      <c r="B48" s="453">
        <v>43</v>
      </c>
      <c r="C48" s="500">
        <v>0</v>
      </c>
      <c r="D48" s="501">
        <v>0</v>
      </c>
      <c r="E48" s="501">
        <v>0</v>
      </c>
      <c r="F48" s="501">
        <v>0</v>
      </c>
      <c r="G48" s="501">
        <v>0</v>
      </c>
      <c r="H48" s="501">
        <v>0</v>
      </c>
      <c r="I48" s="510">
        <v>0</v>
      </c>
      <c r="J48" s="213">
        <v>0</v>
      </c>
      <c r="K48" s="409">
        <v>0</v>
      </c>
      <c r="L48" s="192">
        <v>0</v>
      </c>
      <c r="M48" s="587">
        <v>53</v>
      </c>
      <c r="N48" s="156">
        <v>29</v>
      </c>
      <c r="O48" s="122">
        <v>48</v>
      </c>
      <c r="P48" s="163">
        <v>0</v>
      </c>
      <c r="Q48" s="157">
        <v>0</v>
      </c>
      <c r="R48" s="157">
        <v>0</v>
      </c>
      <c r="S48" s="157">
        <v>0</v>
      </c>
      <c r="T48" s="157">
        <v>0</v>
      </c>
      <c r="U48" s="157">
        <v>0</v>
      </c>
      <c r="V48" s="158">
        <v>0</v>
      </c>
      <c r="W48" s="447">
        <v>0</v>
      </c>
      <c r="X48" s="157">
        <v>0</v>
      </c>
      <c r="Y48" s="158">
        <v>0</v>
      </c>
      <c r="Z48" s="597">
        <v>0.02</v>
      </c>
      <c r="AA48" s="210">
        <v>0.01</v>
      </c>
      <c r="AB48" s="197">
        <v>0.02</v>
      </c>
      <c r="AC48" s="316"/>
    </row>
    <row r="49" spans="1:35" s="129" customFormat="1" ht="13.7" customHeight="1" x14ac:dyDescent="0.15">
      <c r="A49" s="759">
        <v>11</v>
      </c>
      <c r="B49" s="454">
        <v>44</v>
      </c>
      <c r="C49" s="569">
        <v>0</v>
      </c>
      <c r="D49" s="507">
        <v>0</v>
      </c>
      <c r="E49" s="507">
        <v>0</v>
      </c>
      <c r="F49" s="507">
        <v>0</v>
      </c>
      <c r="G49" s="507">
        <v>0</v>
      </c>
      <c r="H49" s="507">
        <v>0</v>
      </c>
      <c r="I49" s="583">
        <v>2</v>
      </c>
      <c r="J49" s="617">
        <v>2</v>
      </c>
      <c r="K49" s="618">
        <v>0</v>
      </c>
      <c r="L49" s="566">
        <v>0</v>
      </c>
      <c r="M49" s="593">
        <v>30</v>
      </c>
      <c r="N49" s="217">
        <v>46</v>
      </c>
      <c r="O49" s="152">
        <v>33</v>
      </c>
      <c r="P49" s="170">
        <v>0</v>
      </c>
      <c r="Q49" s="171">
        <v>0</v>
      </c>
      <c r="R49" s="171">
        <v>0</v>
      </c>
      <c r="S49" s="171">
        <v>0</v>
      </c>
      <c r="T49" s="171">
        <v>0</v>
      </c>
      <c r="U49" s="171">
        <v>0</v>
      </c>
      <c r="V49" s="177">
        <v>0.5</v>
      </c>
      <c r="W49" s="449">
        <v>5.4054054054054057E-2</v>
      </c>
      <c r="X49" s="171">
        <v>0</v>
      </c>
      <c r="Y49" s="177">
        <v>0</v>
      </c>
      <c r="Z49" s="599">
        <v>0.01</v>
      </c>
      <c r="AA49" s="208">
        <v>0.01</v>
      </c>
      <c r="AB49" s="235">
        <v>0.01</v>
      </c>
      <c r="AC49" s="316"/>
    </row>
    <row r="50" spans="1:35" s="129" customFormat="1" ht="13.7" customHeight="1" x14ac:dyDescent="0.15">
      <c r="A50" s="749"/>
      <c r="B50" s="527">
        <v>45</v>
      </c>
      <c r="C50" s="511">
        <v>0</v>
      </c>
      <c r="D50" s="501">
        <v>0</v>
      </c>
      <c r="E50" s="501">
        <v>0</v>
      </c>
      <c r="F50" s="501">
        <v>0</v>
      </c>
      <c r="G50" s="501">
        <v>0</v>
      </c>
      <c r="H50" s="501">
        <v>0</v>
      </c>
      <c r="I50" s="510">
        <v>0</v>
      </c>
      <c r="J50" s="213">
        <v>0</v>
      </c>
      <c r="K50" s="409">
        <v>2</v>
      </c>
      <c r="L50" s="192">
        <v>1</v>
      </c>
      <c r="M50" s="587">
        <v>32</v>
      </c>
      <c r="N50" s="156">
        <v>24</v>
      </c>
      <c r="O50" s="122">
        <v>39</v>
      </c>
      <c r="P50" s="163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447">
        <v>0</v>
      </c>
      <c r="X50" s="157">
        <v>5.4054054054054057E-2</v>
      </c>
      <c r="Y50" s="158">
        <v>2.7027027027027029E-2</v>
      </c>
      <c r="Z50" s="597">
        <v>0.01</v>
      </c>
      <c r="AA50" s="210">
        <v>0.01</v>
      </c>
      <c r="AB50" s="197">
        <v>0.01</v>
      </c>
      <c r="AC50" s="316"/>
    </row>
    <row r="51" spans="1:35" s="129" customFormat="1" ht="13.7" customHeight="1" x14ac:dyDescent="0.15">
      <c r="A51" s="749"/>
      <c r="B51" s="527">
        <v>46</v>
      </c>
      <c r="C51" s="511">
        <v>0</v>
      </c>
      <c r="D51" s="501">
        <v>0</v>
      </c>
      <c r="E51" s="501">
        <v>0</v>
      </c>
      <c r="F51" s="501">
        <v>0</v>
      </c>
      <c r="G51" s="501">
        <v>0</v>
      </c>
      <c r="H51" s="501">
        <v>0</v>
      </c>
      <c r="I51" s="510">
        <v>0</v>
      </c>
      <c r="J51" s="213">
        <v>0</v>
      </c>
      <c r="K51" s="409">
        <v>0</v>
      </c>
      <c r="L51" s="192">
        <v>0</v>
      </c>
      <c r="M51" s="587">
        <v>43</v>
      </c>
      <c r="N51" s="156">
        <v>30</v>
      </c>
      <c r="O51" s="122">
        <v>34</v>
      </c>
      <c r="P51" s="163">
        <v>0</v>
      </c>
      <c r="Q51" s="157">
        <v>0</v>
      </c>
      <c r="R51" s="157">
        <v>0</v>
      </c>
      <c r="S51" s="157">
        <v>0</v>
      </c>
      <c r="T51" s="157">
        <v>0</v>
      </c>
      <c r="U51" s="157">
        <v>0</v>
      </c>
      <c r="V51" s="158">
        <v>0</v>
      </c>
      <c r="W51" s="447">
        <v>0</v>
      </c>
      <c r="X51" s="157">
        <v>0</v>
      </c>
      <c r="Y51" s="158">
        <v>0</v>
      </c>
      <c r="Z51" s="597">
        <v>0.01</v>
      </c>
      <c r="AA51" s="210">
        <v>0.01</v>
      </c>
      <c r="AB51" s="197">
        <v>0.01</v>
      </c>
      <c r="AC51" s="316"/>
    </row>
    <row r="52" spans="1:35" s="129" customFormat="1" ht="13.7" customHeight="1" x14ac:dyDescent="0.15">
      <c r="A52" s="749"/>
      <c r="B52" s="453">
        <v>47</v>
      </c>
      <c r="C52" s="511">
        <v>0</v>
      </c>
      <c r="D52" s="501">
        <v>0</v>
      </c>
      <c r="E52" s="501">
        <v>0</v>
      </c>
      <c r="F52" s="501">
        <v>0</v>
      </c>
      <c r="G52" s="501">
        <v>0</v>
      </c>
      <c r="H52" s="501">
        <v>0</v>
      </c>
      <c r="I52" s="510">
        <v>0</v>
      </c>
      <c r="J52" s="213">
        <v>0</v>
      </c>
      <c r="K52" s="409">
        <v>0</v>
      </c>
      <c r="L52" s="192">
        <v>0</v>
      </c>
      <c r="M52" s="587">
        <v>45</v>
      </c>
      <c r="N52" s="156">
        <v>25</v>
      </c>
      <c r="O52" s="122">
        <v>36</v>
      </c>
      <c r="P52" s="163">
        <v>0</v>
      </c>
      <c r="Q52" s="157">
        <v>0</v>
      </c>
      <c r="R52" s="157">
        <v>0</v>
      </c>
      <c r="S52" s="157">
        <v>0</v>
      </c>
      <c r="T52" s="157">
        <v>0</v>
      </c>
      <c r="U52" s="157">
        <v>0</v>
      </c>
      <c r="V52" s="158">
        <v>0</v>
      </c>
      <c r="W52" s="447">
        <v>0</v>
      </c>
      <c r="X52" s="157">
        <v>0</v>
      </c>
      <c r="Y52" s="158">
        <v>0</v>
      </c>
      <c r="Z52" s="597">
        <v>0.01</v>
      </c>
      <c r="AA52" s="210">
        <v>0.01</v>
      </c>
      <c r="AB52" s="166">
        <v>0.01</v>
      </c>
      <c r="AC52" s="316"/>
    </row>
    <row r="53" spans="1:35" s="129" customFormat="1" ht="13.7" customHeight="1" x14ac:dyDescent="0.15">
      <c r="A53" s="750"/>
      <c r="B53" s="452">
        <v>48</v>
      </c>
      <c r="C53" s="588">
        <v>0</v>
      </c>
      <c r="D53" s="504">
        <v>0</v>
      </c>
      <c r="E53" s="504">
        <v>0</v>
      </c>
      <c r="F53" s="504">
        <v>1</v>
      </c>
      <c r="G53" s="504">
        <v>0</v>
      </c>
      <c r="H53" s="504">
        <v>0</v>
      </c>
      <c r="I53" s="509">
        <v>0</v>
      </c>
      <c r="J53" s="616">
        <v>1</v>
      </c>
      <c r="K53" s="412">
        <v>0</v>
      </c>
      <c r="L53" s="578">
        <v>0</v>
      </c>
      <c r="M53" s="592">
        <v>37</v>
      </c>
      <c r="N53" s="159">
        <v>27</v>
      </c>
      <c r="O53" s="136">
        <v>45</v>
      </c>
      <c r="P53" s="167">
        <v>0</v>
      </c>
      <c r="Q53" s="160">
        <v>0</v>
      </c>
      <c r="R53" s="160">
        <v>0</v>
      </c>
      <c r="S53" s="160">
        <v>9.0909090909090912E-2</v>
      </c>
      <c r="T53" s="160">
        <v>0</v>
      </c>
      <c r="U53" s="160">
        <v>0</v>
      </c>
      <c r="V53" s="161">
        <v>0</v>
      </c>
      <c r="W53" s="448">
        <v>2.7027027027027029E-2</v>
      </c>
      <c r="X53" s="160">
        <v>0</v>
      </c>
      <c r="Y53" s="161">
        <v>0</v>
      </c>
      <c r="Z53" s="598">
        <v>0.01</v>
      </c>
      <c r="AA53" s="216">
        <v>0.01</v>
      </c>
      <c r="AB53" s="168">
        <v>0.01</v>
      </c>
      <c r="AC53" s="316"/>
    </row>
    <row r="54" spans="1:35" s="129" customFormat="1" ht="13.7" customHeight="1" x14ac:dyDescent="0.15">
      <c r="A54" s="798">
        <v>12</v>
      </c>
      <c r="B54" s="453">
        <v>49</v>
      </c>
      <c r="C54" s="511">
        <v>0</v>
      </c>
      <c r="D54" s="511">
        <v>0</v>
      </c>
      <c r="E54" s="501">
        <v>0</v>
      </c>
      <c r="F54" s="501">
        <v>0</v>
      </c>
      <c r="G54" s="501">
        <v>0</v>
      </c>
      <c r="H54" s="501">
        <v>0</v>
      </c>
      <c r="I54" s="510">
        <v>0</v>
      </c>
      <c r="J54" s="213">
        <v>0</v>
      </c>
      <c r="K54" s="409">
        <v>1</v>
      </c>
      <c r="L54" s="192">
        <v>3</v>
      </c>
      <c r="M54" s="587">
        <v>36</v>
      </c>
      <c r="N54" s="156">
        <v>28</v>
      </c>
      <c r="O54" s="122">
        <v>36</v>
      </c>
      <c r="P54" s="163">
        <v>0</v>
      </c>
      <c r="Q54" s="157">
        <v>0</v>
      </c>
      <c r="R54" s="157">
        <v>0</v>
      </c>
      <c r="S54" s="157">
        <v>0</v>
      </c>
      <c r="T54" s="157">
        <v>0</v>
      </c>
      <c r="U54" s="157">
        <v>0</v>
      </c>
      <c r="V54" s="158">
        <v>0</v>
      </c>
      <c r="W54" s="447">
        <v>0</v>
      </c>
      <c r="X54" s="157">
        <v>2.7027027027027029E-2</v>
      </c>
      <c r="Y54" s="158">
        <v>8.1081081081081086E-2</v>
      </c>
      <c r="Z54" s="597">
        <v>0.01</v>
      </c>
      <c r="AA54" s="210">
        <v>0.01</v>
      </c>
      <c r="AB54" s="197">
        <v>0.01</v>
      </c>
      <c r="AC54" s="316"/>
    </row>
    <row r="55" spans="1:35" s="129" customFormat="1" ht="13.7" customHeight="1" x14ac:dyDescent="0.15">
      <c r="A55" s="798"/>
      <c r="B55" s="453">
        <v>50</v>
      </c>
      <c r="C55" s="511">
        <v>0</v>
      </c>
      <c r="D55" s="501">
        <v>0</v>
      </c>
      <c r="E55" s="501">
        <v>0</v>
      </c>
      <c r="F55" s="501">
        <v>0</v>
      </c>
      <c r="G55" s="501">
        <v>0</v>
      </c>
      <c r="H55" s="501">
        <v>0</v>
      </c>
      <c r="I55" s="510">
        <v>0</v>
      </c>
      <c r="J55" s="213">
        <v>0</v>
      </c>
      <c r="K55" s="409">
        <v>0</v>
      </c>
      <c r="L55" s="192">
        <v>0</v>
      </c>
      <c r="M55" s="587">
        <v>45</v>
      </c>
      <c r="N55" s="156">
        <v>28</v>
      </c>
      <c r="O55" s="122">
        <v>38</v>
      </c>
      <c r="P55" s="163">
        <v>0</v>
      </c>
      <c r="Q55" s="157">
        <v>0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447">
        <v>0</v>
      </c>
      <c r="X55" s="157">
        <v>0</v>
      </c>
      <c r="Y55" s="158">
        <v>0</v>
      </c>
      <c r="Z55" s="597">
        <v>0.01</v>
      </c>
      <c r="AA55" s="210">
        <v>0.01</v>
      </c>
      <c r="AB55" s="197">
        <v>0.01</v>
      </c>
      <c r="AC55" s="316"/>
      <c r="AI55" s="584"/>
    </row>
    <row r="56" spans="1:35" s="129" customFormat="1" ht="13.7" customHeight="1" x14ac:dyDescent="0.15">
      <c r="A56" s="798"/>
      <c r="B56" s="453">
        <v>51</v>
      </c>
      <c r="C56" s="511">
        <v>2</v>
      </c>
      <c r="D56" s="501">
        <v>0</v>
      </c>
      <c r="E56" s="501">
        <v>0</v>
      </c>
      <c r="F56" s="501">
        <v>0</v>
      </c>
      <c r="G56" s="501">
        <v>0</v>
      </c>
      <c r="H56" s="501">
        <v>0</v>
      </c>
      <c r="I56" s="510">
        <v>0</v>
      </c>
      <c r="J56" s="213">
        <v>2</v>
      </c>
      <c r="K56" s="409">
        <v>1</v>
      </c>
      <c r="L56" s="192">
        <v>0</v>
      </c>
      <c r="M56" s="587">
        <v>43</v>
      </c>
      <c r="N56" s="156">
        <v>31</v>
      </c>
      <c r="O56" s="122">
        <v>44</v>
      </c>
      <c r="P56" s="163">
        <v>0.66666666666666663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447">
        <v>5.4054054054054057E-2</v>
      </c>
      <c r="X56" s="157">
        <v>2.7027027027027029E-2</v>
      </c>
      <c r="Y56" s="158">
        <v>0</v>
      </c>
      <c r="Z56" s="597">
        <v>0.01</v>
      </c>
      <c r="AA56" s="210">
        <v>0.01</v>
      </c>
      <c r="AB56" s="197">
        <v>0.01</v>
      </c>
      <c r="AC56" s="316"/>
    </row>
    <row r="57" spans="1:35" s="129" customFormat="1" ht="13.7" customHeight="1" x14ac:dyDescent="0.15">
      <c r="A57" s="799"/>
      <c r="B57" s="453">
        <v>52</v>
      </c>
      <c r="C57" s="511">
        <v>0</v>
      </c>
      <c r="D57" s="501">
        <v>0</v>
      </c>
      <c r="E57" s="501">
        <v>0</v>
      </c>
      <c r="F57" s="501">
        <v>0</v>
      </c>
      <c r="G57" s="501">
        <v>0</v>
      </c>
      <c r="H57" s="501">
        <v>0</v>
      </c>
      <c r="I57" s="510">
        <v>0</v>
      </c>
      <c r="J57" s="213">
        <v>0</v>
      </c>
      <c r="K57" s="409">
        <v>0</v>
      </c>
      <c r="L57" s="192">
        <v>2</v>
      </c>
      <c r="M57" s="587">
        <v>44</v>
      </c>
      <c r="N57" s="156">
        <v>20</v>
      </c>
      <c r="O57" s="122">
        <v>22</v>
      </c>
      <c r="P57" s="163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447">
        <v>0</v>
      </c>
      <c r="X57" s="157">
        <v>0</v>
      </c>
      <c r="Y57" s="158">
        <v>5.4054054054054057E-2</v>
      </c>
      <c r="Z57" s="597">
        <v>0.01</v>
      </c>
      <c r="AA57" s="210">
        <v>0.01</v>
      </c>
      <c r="AB57" s="709">
        <v>0.01</v>
      </c>
      <c r="AC57" s="316"/>
    </row>
    <row r="58" spans="1:35" s="129" customFormat="1" ht="15.95" customHeight="1" x14ac:dyDescent="0.15">
      <c r="A58" s="721" t="s">
        <v>20</v>
      </c>
      <c r="B58" s="722"/>
      <c r="C58" s="571">
        <v>3</v>
      </c>
      <c r="D58" s="179">
        <v>1</v>
      </c>
      <c r="E58" s="179">
        <v>0</v>
      </c>
      <c r="F58" s="179">
        <v>4</v>
      </c>
      <c r="G58" s="179">
        <v>1</v>
      </c>
      <c r="H58" s="179">
        <v>0</v>
      </c>
      <c r="I58" s="180">
        <v>2</v>
      </c>
      <c r="J58" s="417">
        <v>11</v>
      </c>
      <c r="K58" s="95">
        <v>27</v>
      </c>
      <c r="L58" s="179">
        <v>29</v>
      </c>
      <c r="M58" s="93">
        <v>2220</v>
      </c>
      <c r="N58" s="8">
        <v>1885</v>
      </c>
      <c r="O58" s="8">
        <v>2209</v>
      </c>
      <c r="P58" s="220">
        <v>1</v>
      </c>
      <c r="Q58" s="10">
        <v>0.16666666666666666</v>
      </c>
      <c r="R58" s="10">
        <v>0</v>
      </c>
      <c r="S58" s="10">
        <v>0.36363636363636365</v>
      </c>
      <c r="T58" s="10">
        <v>0.25</v>
      </c>
      <c r="U58" s="10">
        <v>0</v>
      </c>
      <c r="V58" s="10">
        <v>0.5</v>
      </c>
      <c r="W58" s="419">
        <v>0.29729729729729731</v>
      </c>
      <c r="X58" s="10">
        <v>0.7364864864864864</v>
      </c>
      <c r="Y58" s="44">
        <v>0.78378378378378377</v>
      </c>
      <c r="Z58" s="419">
        <v>0.71</v>
      </c>
      <c r="AA58" s="10">
        <v>0.6</v>
      </c>
      <c r="AB58" s="11">
        <v>0.7</v>
      </c>
    </row>
    <row r="59" spans="1:35" ht="12" x14ac:dyDescent="0.15">
      <c r="J59" s="4"/>
    </row>
    <row r="60" spans="1:35" x14ac:dyDescent="0.15">
      <c r="Z60" s="311"/>
    </row>
  </sheetData>
  <mergeCells count="33">
    <mergeCell ref="A32:A35"/>
    <mergeCell ref="P2:AB2"/>
    <mergeCell ref="C2:O2"/>
    <mergeCell ref="C3:I3"/>
    <mergeCell ref="J3:L3"/>
    <mergeCell ref="P3:V3"/>
    <mergeCell ref="W3:Y3"/>
    <mergeCell ref="Z3:AB3"/>
    <mergeCell ref="M3:O3"/>
    <mergeCell ref="Z4:Z5"/>
    <mergeCell ref="W4:W5"/>
    <mergeCell ref="AB4:AB5"/>
    <mergeCell ref="AA4:AA5"/>
    <mergeCell ref="A58:B58"/>
    <mergeCell ref="M4:M5"/>
    <mergeCell ref="O4:O5"/>
    <mergeCell ref="N4:N5"/>
    <mergeCell ref="Y4:Y5"/>
    <mergeCell ref="K4:K5"/>
    <mergeCell ref="L4:L5"/>
    <mergeCell ref="A54:A57"/>
    <mergeCell ref="A49:A53"/>
    <mergeCell ref="A19:A22"/>
    <mergeCell ref="X4:X5"/>
    <mergeCell ref="J4:J5"/>
    <mergeCell ref="A45:A48"/>
    <mergeCell ref="A36:A40"/>
    <mergeCell ref="A10:A13"/>
    <mergeCell ref="A6:A9"/>
    <mergeCell ref="A41:A44"/>
    <mergeCell ref="A14:A18"/>
    <mergeCell ref="A23:A26"/>
    <mergeCell ref="A27:A31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67" orientation="landscape" horizontalDpi="1200" verticalDpi="1200" r:id="rId1"/>
  <headerFooter alignWithMargins="0"/>
  <ignoredErrors>
    <ignoredError sqref="K4:T5 X4:AB5 J4 W4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38EC8-4741-42E5-A337-FC39BA17FE33}">
  <sheetPr codeName="Sheet9">
    <pageSetUpPr fitToPage="1"/>
  </sheetPr>
  <dimension ref="A1:AI59"/>
  <sheetViews>
    <sheetView showGridLines="0" showZeros="0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.625" style="185" customWidth="1"/>
    <col min="2" max="2" width="4.625" style="56" customWidth="1"/>
    <col min="3" max="9" width="6.75" style="186" customWidth="1"/>
    <col min="10" max="10" width="7.375" style="5" customWidth="1"/>
    <col min="11" max="12" width="7.375" style="186" customWidth="1"/>
    <col min="13" max="13" width="8.875" style="5" customWidth="1"/>
    <col min="14" max="15" width="8.75" style="5" customWidth="1"/>
    <col min="16" max="22" width="7.75" style="5" customWidth="1"/>
    <col min="23" max="26" width="7.875" style="5" customWidth="1"/>
    <col min="27" max="28" width="7.875" style="186" customWidth="1"/>
    <col min="29" max="16384" width="9" style="185"/>
  </cols>
  <sheetData>
    <row r="1" spans="1:32" s="102" customFormat="1" ht="24.95" customHeight="1" x14ac:dyDescent="0.15">
      <c r="A1" s="100" t="s">
        <v>32</v>
      </c>
      <c r="B1" s="236"/>
      <c r="C1" s="101"/>
      <c r="D1" s="101"/>
      <c r="E1" s="101"/>
      <c r="F1" s="101"/>
      <c r="G1" s="101"/>
      <c r="H1" s="101"/>
      <c r="I1" s="101"/>
      <c r="J1" s="1"/>
      <c r="K1" s="101"/>
      <c r="L1" s="10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01"/>
      <c r="AB1" s="101"/>
    </row>
    <row r="2" spans="1:32" s="104" customFormat="1" ht="18" customHeight="1" x14ac:dyDescent="0.15">
      <c r="A2" s="103"/>
      <c r="B2" s="238"/>
      <c r="C2" s="723" t="s">
        <v>16</v>
      </c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5"/>
      <c r="P2" s="726" t="s">
        <v>46</v>
      </c>
      <c r="Q2" s="724"/>
      <c r="R2" s="724"/>
      <c r="S2" s="724"/>
      <c r="T2" s="724"/>
      <c r="U2" s="724"/>
      <c r="V2" s="724"/>
      <c r="W2" s="724"/>
      <c r="X2" s="724"/>
      <c r="Y2" s="724"/>
      <c r="Z2" s="784"/>
      <c r="AA2" s="784"/>
      <c r="AB2" s="785"/>
    </row>
    <row r="3" spans="1:32" s="104" customFormat="1" ht="18" customHeight="1" x14ac:dyDescent="0.15">
      <c r="A3" s="105"/>
      <c r="B3" s="240"/>
      <c r="C3" s="760" t="str">
        <f>'（参考）インフルエンザ【2023年】 '!C3:I3</f>
        <v>2023年　保健所別</v>
      </c>
      <c r="D3" s="761"/>
      <c r="E3" s="761"/>
      <c r="F3" s="761"/>
      <c r="G3" s="761"/>
      <c r="H3" s="761"/>
      <c r="I3" s="781"/>
      <c r="J3" s="728" t="s">
        <v>13</v>
      </c>
      <c r="K3" s="729"/>
      <c r="L3" s="730"/>
      <c r="M3" s="731" t="s">
        <v>19</v>
      </c>
      <c r="N3" s="732"/>
      <c r="O3" s="733"/>
      <c r="P3" s="772" t="str">
        <f>'（参考）インフルエンザ【2023年】 '!P3:V3</f>
        <v>2023年　保健所別</v>
      </c>
      <c r="Q3" s="735"/>
      <c r="R3" s="735"/>
      <c r="S3" s="735"/>
      <c r="T3" s="735"/>
      <c r="U3" s="735"/>
      <c r="V3" s="736"/>
      <c r="W3" s="734" t="s">
        <v>17</v>
      </c>
      <c r="X3" s="735"/>
      <c r="Y3" s="735"/>
      <c r="Z3" s="734" t="s">
        <v>18</v>
      </c>
      <c r="AA3" s="735"/>
      <c r="AB3" s="736"/>
    </row>
    <row r="4" spans="1:32" s="104" customFormat="1" ht="6.95" customHeight="1" x14ac:dyDescent="0.15">
      <c r="A4" s="239"/>
      <c r="B4" s="240"/>
      <c r="C4" s="106"/>
      <c r="D4" s="107"/>
      <c r="E4" s="107"/>
      <c r="F4" s="107"/>
      <c r="G4" s="107"/>
      <c r="H4" s="107"/>
      <c r="I4" s="108"/>
      <c r="J4" s="755">
        <f>'（参考）インフルエンザ【2023年】 '!J4:J5</f>
        <v>2023</v>
      </c>
      <c r="K4" s="768">
        <f>'（参考）インフルエンザ【2023年】 '!K4:K5</f>
        <v>2022</v>
      </c>
      <c r="L4" s="751">
        <f>'（参考）インフルエンザ【2023年】 '!L4:L5</f>
        <v>2021</v>
      </c>
      <c r="M4" s="755">
        <f>'（参考）インフルエンザ【2023年】 '!M4:M5</f>
        <v>2023</v>
      </c>
      <c r="N4" s="757">
        <f>'（参考）インフルエンザ【2023年】 '!N4:N5</f>
        <v>2022</v>
      </c>
      <c r="O4" s="770">
        <f>'（参考）インフルエンザ【2023年】 '!O4:O5</f>
        <v>2021</v>
      </c>
      <c r="P4" s="245"/>
      <c r="Q4" s="72"/>
      <c r="R4" s="72"/>
      <c r="S4" s="72"/>
      <c r="T4" s="72"/>
      <c r="U4" s="72"/>
      <c r="V4" s="71"/>
      <c r="W4" s="753">
        <f>'（参考）インフルエンザ【2023年】 '!W4:W5</f>
        <v>2023</v>
      </c>
      <c r="X4" s="757">
        <f>'（参考）インフルエンザ【2023年】 '!X4:X5</f>
        <v>2022</v>
      </c>
      <c r="Y4" s="796">
        <f>'（参考）インフルエンザ【2023年】 '!Y4:Y5</f>
        <v>2021</v>
      </c>
      <c r="Z4" s="755">
        <f>'（参考）インフルエンザ【2023年】 '!Z4:Z5</f>
        <v>2023</v>
      </c>
      <c r="AA4" s="768">
        <f>'（参考）インフルエンザ【2023年】 '!AA4:AA5</f>
        <v>2022</v>
      </c>
      <c r="AB4" s="751">
        <f>'（参考）インフルエンザ【2023年】 '!AB4:AB5</f>
        <v>2021</v>
      </c>
    </row>
    <row r="5" spans="1:32" s="116" customFormat="1" ht="62.1" customHeight="1" x14ac:dyDescent="0.2">
      <c r="A5" s="246" t="s">
        <v>14</v>
      </c>
      <c r="B5" s="247" t="s">
        <v>15</v>
      </c>
      <c r="C5" s="111" t="s">
        <v>40</v>
      </c>
      <c r="D5" s="112" t="s">
        <v>41</v>
      </c>
      <c r="E5" s="112" t="s">
        <v>42</v>
      </c>
      <c r="F5" s="112" t="s">
        <v>12</v>
      </c>
      <c r="G5" s="112" t="s">
        <v>51</v>
      </c>
      <c r="H5" s="112" t="s">
        <v>43</v>
      </c>
      <c r="I5" s="113" t="s">
        <v>44</v>
      </c>
      <c r="J5" s="756"/>
      <c r="K5" s="769"/>
      <c r="L5" s="752"/>
      <c r="M5" s="756"/>
      <c r="N5" s="758"/>
      <c r="O5" s="771"/>
      <c r="P5" s="250" t="s">
        <v>40</v>
      </c>
      <c r="Q5" s="57" t="s">
        <v>41</v>
      </c>
      <c r="R5" s="57" t="s">
        <v>42</v>
      </c>
      <c r="S5" s="57" t="s">
        <v>12</v>
      </c>
      <c r="T5" s="57" t="s">
        <v>51</v>
      </c>
      <c r="U5" s="57" t="s">
        <v>43</v>
      </c>
      <c r="V5" s="249" t="s">
        <v>44</v>
      </c>
      <c r="W5" s="754"/>
      <c r="X5" s="758"/>
      <c r="Y5" s="797"/>
      <c r="Z5" s="756"/>
      <c r="AA5" s="769"/>
      <c r="AB5" s="752"/>
    </row>
    <row r="6" spans="1:32" s="130" customFormat="1" ht="13.7" customHeight="1" x14ac:dyDescent="0.2">
      <c r="A6" s="748">
        <v>1</v>
      </c>
      <c r="B6" s="467">
        <v>1</v>
      </c>
      <c r="C6" s="497">
        <v>0</v>
      </c>
      <c r="D6" s="498">
        <v>2</v>
      </c>
      <c r="E6" s="498">
        <v>1</v>
      </c>
      <c r="F6" s="498">
        <v>5</v>
      </c>
      <c r="G6" s="498">
        <v>4</v>
      </c>
      <c r="H6" s="498">
        <v>0</v>
      </c>
      <c r="I6" s="499">
        <v>0</v>
      </c>
      <c r="J6" s="612">
        <v>12</v>
      </c>
      <c r="K6" s="401">
        <v>7</v>
      </c>
      <c r="L6" s="188">
        <v>19</v>
      </c>
      <c r="M6" s="595">
        <v>564</v>
      </c>
      <c r="N6" s="596">
        <v>822</v>
      </c>
      <c r="O6" s="403">
        <v>1121</v>
      </c>
      <c r="P6" s="405">
        <v>0</v>
      </c>
      <c r="Q6" s="406">
        <v>0.33333333333333331</v>
      </c>
      <c r="R6" s="406">
        <v>0.2</v>
      </c>
      <c r="S6" s="406">
        <v>0.45454545454545453</v>
      </c>
      <c r="T6" s="406">
        <v>1</v>
      </c>
      <c r="U6" s="406">
        <v>0</v>
      </c>
      <c r="V6" s="472">
        <v>0</v>
      </c>
      <c r="W6" s="446">
        <v>0.32432432432432434</v>
      </c>
      <c r="X6" s="406">
        <v>0.1891891891891892</v>
      </c>
      <c r="Y6" s="164">
        <v>0.51351351351351349</v>
      </c>
      <c r="Z6" s="601">
        <v>0.18</v>
      </c>
      <c r="AA6" s="602">
        <v>0.26</v>
      </c>
      <c r="AB6" s="191">
        <v>0.36</v>
      </c>
      <c r="AC6" s="315"/>
    </row>
    <row r="7" spans="1:32" s="130" customFormat="1" ht="13.7" customHeight="1" x14ac:dyDescent="0.2">
      <c r="A7" s="749"/>
      <c r="B7" s="445">
        <v>2</v>
      </c>
      <c r="C7" s="500">
        <v>2</v>
      </c>
      <c r="D7" s="501">
        <v>1</v>
      </c>
      <c r="E7" s="501">
        <v>2</v>
      </c>
      <c r="F7" s="501">
        <v>0</v>
      </c>
      <c r="G7" s="501">
        <v>2</v>
      </c>
      <c r="H7" s="501">
        <v>3</v>
      </c>
      <c r="I7" s="502">
        <v>2</v>
      </c>
      <c r="J7" s="613">
        <v>12</v>
      </c>
      <c r="K7" s="409">
        <v>10</v>
      </c>
      <c r="L7" s="142">
        <v>21</v>
      </c>
      <c r="M7" s="587">
        <v>732</v>
      </c>
      <c r="N7" s="156">
        <v>1015</v>
      </c>
      <c r="O7" s="122">
        <v>1163</v>
      </c>
      <c r="P7" s="163">
        <v>0.66666666666666663</v>
      </c>
      <c r="Q7" s="157">
        <v>0.16666666666666666</v>
      </c>
      <c r="R7" s="157">
        <v>0.4</v>
      </c>
      <c r="S7" s="157">
        <v>0</v>
      </c>
      <c r="T7" s="157">
        <v>0.5</v>
      </c>
      <c r="U7" s="157">
        <v>0.75</v>
      </c>
      <c r="V7" s="166">
        <v>0.5</v>
      </c>
      <c r="W7" s="447">
        <v>0.32432432432432434</v>
      </c>
      <c r="X7" s="157">
        <v>0.27027027027027029</v>
      </c>
      <c r="Y7" s="158">
        <v>0.56756756756756754</v>
      </c>
      <c r="Z7" s="597">
        <v>0.23</v>
      </c>
      <c r="AA7" s="210">
        <v>0.32</v>
      </c>
      <c r="AB7" s="194">
        <v>0.37</v>
      </c>
      <c r="AC7" s="315"/>
    </row>
    <row r="8" spans="1:32" s="130" customFormat="1" ht="13.7" customHeight="1" x14ac:dyDescent="0.2">
      <c r="A8" s="749"/>
      <c r="B8" s="445">
        <v>3</v>
      </c>
      <c r="C8" s="500">
        <v>0</v>
      </c>
      <c r="D8" s="501">
        <v>2</v>
      </c>
      <c r="E8" s="501">
        <v>4</v>
      </c>
      <c r="F8" s="501">
        <v>8</v>
      </c>
      <c r="G8" s="501">
        <v>0</v>
      </c>
      <c r="H8" s="501">
        <v>0</v>
      </c>
      <c r="I8" s="502">
        <v>3</v>
      </c>
      <c r="J8" s="613">
        <v>17</v>
      </c>
      <c r="K8" s="409">
        <v>21</v>
      </c>
      <c r="L8" s="142">
        <v>25</v>
      </c>
      <c r="M8" s="587">
        <v>751</v>
      </c>
      <c r="N8" s="156">
        <v>936</v>
      </c>
      <c r="O8" s="122">
        <v>1167</v>
      </c>
      <c r="P8" s="163">
        <v>0</v>
      </c>
      <c r="Q8" s="157">
        <v>0.33333333333333331</v>
      </c>
      <c r="R8" s="157">
        <v>0.8</v>
      </c>
      <c r="S8" s="157">
        <v>0.72727272727272729</v>
      </c>
      <c r="T8" s="157">
        <v>0</v>
      </c>
      <c r="U8" s="157">
        <v>0</v>
      </c>
      <c r="V8" s="166">
        <v>0.75</v>
      </c>
      <c r="W8" s="447">
        <v>0.45945945945945948</v>
      </c>
      <c r="X8" s="157">
        <v>0.56756756756756754</v>
      </c>
      <c r="Y8" s="158">
        <v>0.67567567567567566</v>
      </c>
      <c r="Z8" s="597">
        <v>0.24</v>
      </c>
      <c r="AA8" s="210">
        <v>0.3</v>
      </c>
      <c r="AB8" s="194">
        <v>0.37</v>
      </c>
      <c r="AC8" s="315"/>
    </row>
    <row r="9" spans="1:32" s="130" customFormat="1" ht="13.7" customHeight="1" x14ac:dyDescent="0.2">
      <c r="A9" s="749"/>
      <c r="B9" s="445">
        <v>4</v>
      </c>
      <c r="C9" s="500">
        <v>1</v>
      </c>
      <c r="D9" s="501">
        <v>1</v>
      </c>
      <c r="E9" s="501">
        <v>2</v>
      </c>
      <c r="F9" s="501">
        <v>7</v>
      </c>
      <c r="G9" s="501">
        <v>1</v>
      </c>
      <c r="H9" s="501">
        <v>1</v>
      </c>
      <c r="I9" s="510">
        <v>2</v>
      </c>
      <c r="J9" s="616">
        <v>15</v>
      </c>
      <c r="K9" s="412">
        <v>11</v>
      </c>
      <c r="L9" s="142">
        <v>19</v>
      </c>
      <c r="M9" s="587">
        <v>695</v>
      </c>
      <c r="N9" s="156">
        <v>800</v>
      </c>
      <c r="O9" s="122">
        <v>1239</v>
      </c>
      <c r="P9" s="163">
        <v>0.33333333333333331</v>
      </c>
      <c r="Q9" s="157">
        <v>0.16666666666666666</v>
      </c>
      <c r="R9" s="157">
        <v>0.4</v>
      </c>
      <c r="S9" s="157">
        <v>0.63636363636363635</v>
      </c>
      <c r="T9" s="157">
        <v>0.25</v>
      </c>
      <c r="U9" s="157">
        <v>0.25</v>
      </c>
      <c r="V9" s="166">
        <v>0.5</v>
      </c>
      <c r="W9" s="447">
        <v>0.40540540540540543</v>
      </c>
      <c r="X9" s="157">
        <v>0.29729729729729731</v>
      </c>
      <c r="Y9" s="158">
        <v>0.51351351351351349</v>
      </c>
      <c r="Z9" s="597">
        <v>0.22</v>
      </c>
      <c r="AA9" s="210">
        <v>0.25</v>
      </c>
      <c r="AB9" s="194">
        <v>0.39</v>
      </c>
      <c r="AC9" s="315"/>
    </row>
    <row r="10" spans="1:32" s="129" customFormat="1" ht="13.7" customHeight="1" x14ac:dyDescent="0.2">
      <c r="A10" s="759">
        <v>2</v>
      </c>
      <c r="B10" s="455">
        <v>5</v>
      </c>
      <c r="C10" s="506">
        <v>0</v>
      </c>
      <c r="D10" s="507">
        <v>4</v>
      </c>
      <c r="E10" s="507">
        <v>1</v>
      </c>
      <c r="F10" s="507">
        <v>5</v>
      </c>
      <c r="G10" s="507">
        <v>2</v>
      </c>
      <c r="H10" s="507">
        <v>0</v>
      </c>
      <c r="I10" s="583">
        <v>1</v>
      </c>
      <c r="J10" s="213">
        <v>13</v>
      </c>
      <c r="K10" s="409">
        <v>15</v>
      </c>
      <c r="L10" s="566">
        <v>18</v>
      </c>
      <c r="M10" s="593">
        <v>697</v>
      </c>
      <c r="N10" s="217">
        <v>758</v>
      </c>
      <c r="O10" s="152">
        <v>1168</v>
      </c>
      <c r="P10" s="170">
        <v>0</v>
      </c>
      <c r="Q10" s="171">
        <v>0.66666666666666663</v>
      </c>
      <c r="R10" s="171">
        <v>0.2</v>
      </c>
      <c r="S10" s="171">
        <v>0.45454545454545453</v>
      </c>
      <c r="T10" s="171">
        <v>0.5</v>
      </c>
      <c r="U10" s="171">
        <v>0</v>
      </c>
      <c r="V10" s="172">
        <v>0.25</v>
      </c>
      <c r="W10" s="449">
        <v>0.35135135135135137</v>
      </c>
      <c r="X10" s="171">
        <v>0.40540540540540543</v>
      </c>
      <c r="Y10" s="177">
        <v>0.48648648648648651</v>
      </c>
      <c r="Z10" s="599">
        <v>0.22</v>
      </c>
      <c r="AA10" s="208">
        <v>0.24</v>
      </c>
      <c r="AB10" s="235">
        <v>0.37</v>
      </c>
      <c r="AC10" s="315"/>
      <c r="AF10" s="130"/>
    </row>
    <row r="11" spans="1:32" s="129" customFormat="1" ht="13.7" customHeight="1" x14ac:dyDescent="0.2">
      <c r="A11" s="749"/>
      <c r="B11" s="445">
        <v>6</v>
      </c>
      <c r="C11" s="500">
        <v>0</v>
      </c>
      <c r="D11" s="501">
        <v>3</v>
      </c>
      <c r="E11" s="501">
        <v>3</v>
      </c>
      <c r="F11" s="501">
        <v>7</v>
      </c>
      <c r="G11" s="501">
        <v>1</v>
      </c>
      <c r="H11" s="501">
        <v>3</v>
      </c>
      <c r="I11" s="510">
        <v>0</v>
      </c>
      <c r="J11" s="213">
        <v>17</v>
      </c>
      <c r="K11" s="409">
        <v>18</v>
      </c>
      <c r="L11" s="192">
        <v>15</v>
      </c>
      <c r="M11" s="587">
        <v>678</v>
      </c>
      <c r="N11" s="156">
        <v>720</v>
      </c>
      <c r="O11" s="122">
        <v>1123</v>
      </c>
      <c r="P11" s="163">
        <v>0</v>
      </c>
      <c r="Q11" s="157">
        <v>0.5</v>
      </c>
      <c r="R11" s="157">
        <v>0.6</v>
      </c>
      <c r="S11" s="157">
        <v>0.63636363636363635</v>
      </c>
      <c r="T11" s="157">
        <v>0.25</v>
      </c>
      <c r="U11" s="157">
        <v>0.75</v>
      </c>
      <c r="V11" s="166">
        <v>0</v>
      </c>
      <c r="W11" s="447">
        <v>0.45945945945945948</v>
      </c>
      <c r="X11" s="157">
        <v>0.48648648648648651</v>
      </c>
      <c r="Y11" s="158">
        <v>0.41666666666666669</v>
      </c>
      <c r="Z11" s="597">
        <v>0.22</v>
      </c>
      <c r="AA11" s="210">
        <v>0.23</v>
      </c>
      <c r="AB11" s="197">
        <v>0.36</v>
      </c>
      <c r="AC11" s="315"/>
      <c r="AD11" s="316"/>
      <c r="AF11" s="130"/>
    </row>
    <row r="12" spans="1:32" s="129" customFormat="1" ht="13.7" customHeight="1" x14ac:dyDescent="0.2">
      <c r="A12" s="749"/>
      <c r="B12" s="445">
        <v>7</v>
      </c>
      <c r="C12" s="500">
        <v>0</v>
      </c>
      <c r="D12" s="501">
        <v>0</v>
      </c>
      <c r="E12" s="501">
        <v>4</v>
      </c>
      <c r="F12" s="501">
        <v>8</v>
      </c>
      <c r="G12" s="501">
        <v>1</v>
      </c>
      <c r="H12" s="501">
        <v>3</v>
      </c>
      <c r="I12" s="510">
        <v>3</v>
      </c>
      <c r="J12" s="213">
        <v>19</v>
      </c>
      <c r="K12" s="409">
        <v>23</v>
      </c>
      <c r="L12" s="192">
        <v>14</v>
      </c>
      <c r="M12" s="587">
        <v>686</v>
      </c>
      <c r="N12" s="156">
        <v>747</v>
      </c>
      <c r="O12" s="122">
        <v>1110</v>
      </c>
      <c r="P12" s="163">
        <v>0</v>
      </c>
      <c r="Q12" s="157">
        <v>0</v>
      </c>
      <c r="R12" s="157">
        <v>0.8</v>
      </c>
      <c r="S12" s="157">
        <v>0.72727272727272729</v>
      </c>
      <c r="T12" s="157">
        <v>0.25</v>
      </c>
      <c r="U12" s="157">
        <v>0.75</v>
      </c>
      <c r="V12" s="166">
        <v>0.75</v>
      </c>
      <c r="W12" s="447">
        <v>0.51351351351351349</v>
      </c>
      <c r="X12" s="157">
        <v>0.6216216216216216</v>
      </c>
      <c r="Y12" s="158">
        <v>0.3783783783783784</v>
      </c>
      <c r="Z12" s="597">
        <v>0.22</v>
      </c>
      <c r="AA12" s="210">
        <v>0.24</v>
      </c>
      <c r="AB12" s="197">
        <v>0.35</v>
      </c>
      <c r="AC12" s="315"/>
      <c r="AD12" s="536"/>
      <c r="AF12" s="130"/>
    </row>
    <row r="13" spans="1:32" s="129" customFormat="1" ht="13.7" customHeight="1" x14ac:dyDescent="0.2">
      <c r="A13" s="750"/>
      <c r="B13" s="441">
        <v>8</v>
      </c>
      <c r="C13" s="503">
        <v>0</v>
      </c>
      <c r="D13" s="504">
        <v>4</v>
      </c>
      <c r="E13" s="504">
        <v>4</v>
      </c>
      <c r="F13" s="504">
        <v>1</v>
      </c>
      <c r="G13" s="504">
        <v>2</v>
      </c>
      <c r="H13" s="504">
        <v>0</v>
      </c>
      <c r="I13" s="509">
        <v>0</v>
      </c>
      <c r="J13" s="616">
        <v>11</v>
      </c>
      <c r="K13" s="412">
        <v>10</v>
      </c>
      <c r="L13" s="578">
        <v>16</v>
      </c>
      <c r="M13" s="592">
        <v>615</v>
      </c>
      <c r="N13" s="159">
        <v>639</v>
      </c>
      <c r="O13" s="136">
        <v>1067</v>
      </c>
      <c r="P13" s="167">
        <v>0</v>
      </c>
      <c r="Q13" s="160">
        <v>0.66666666666666663</v>
      </c>
      <c r="R13" s="160">
        <v>0.8</v>
      </c>
      <c r="S13" s="160">
        <v>9.0909090909090912E-2</v>
      </c>
      <c r="T13" s="160">
        <v>0.5</v>
      </c>
      <c r="U13" s="160">
        <v>0</v>
      </c>
      <c r="V13" s="168">
        <v>0</v>
      </c>
      <c r="W13" s="448">
        <v>0.29729729729729731</v>
      </c>
      <c r="X13" s="160">
        <v>0.27027027027027029</v>
      </c>
      <c r="Y13" s="161">
        <v>0.43243243243243246</v>
      </c>
      <c r="Z13" s="598">
        <v>0.2</v>
      </c>
      <c r="AA13" s="216">
        <v>0.2</v>
      </c>
      <c r="AB13" s="199">
        <v>0.34</v>
      </c>
      <c r="AC13" s="315"/>
      <c r="AF13" s="130"/>
    </row>
    <row r="14" spans="1:32" s="129" customFormat="1" ht="13.7" customHeight="1" x14ac:dyDescent="0.2">
      <c r="A14" s="759">
        <v>3</v>
      </c>
      <c r="B14" s="445">
        <v>9</v>
      </c>
      <c r="C14" s="500">
        <v>0</v>
      </c>
      <c r="D14" s="501">
        <v>3</v>
      </c>
      <c r="E14" s="501">
        <v>1</v>
      </c>
      <c r="F14" s="501">
        <v>0</v>
      </c>
      <c r="G14" s="501">
        <v>1</v>
      </c>
      <c r="H14" s="501">
        <v>3</v>
      </c>
      <c r="I14" s="510">
        <v>1</v>
      </c>
      <c r="J14" s="213">
        <v>9</v>
      </c>
      <c r="K14" s="409">
        <v>13</v>
      </c>
      <c r="L14" s="192">
        <v>22</v>
      </c>
      <c r="M14" s="587">
        <v>653</v>
      </c>
      <c r="N14" s="156">
        <v>763</v>
      </c>
      <c r="O14" s="122">
        <v>1108</v>
      </c>
      <c r="P14" s="163">
        <v>0</v>
      </c>
      <c r="Q14" s="157">
        <v>0.5</v>
      </c>
      <c r="R14" s="157">
        <v>0.2</v>
      </c>
      <c r="S14" s="157">
        <v>0</v>
      </c>
      <c r="T14" s="157">
        <v>0.25</v>
      </c>
      <c r="U14" s="157">
        <v>0.75</v>
      </c>
      <c r="V14" s="158">
        <v>0.25</v>
      </c>
      <c r="W14" s="447">
        <v>0.24324324324324326</v>
      </c>
      <c r="X14" s="157">
        <v>0.35135135135135137</v>
      </c>
      <c r="Y14" s="158">
        <v>0.59459459459459463</v>
      </c>
      <c r="Z14" s="597">
        <v>0.21</v>
      </c>
      <c r="AA14" s="210">
        <v>0.24</v>
      </c>
      <c r="AB14" s="197">
        <v>0.35</v>
      </c>
      <c r="AC14" s="315"/>
      <c r="AF14" s="130"/>
    </row>
    <row r="15" spans="1:32" s="129" customFormat="1" ht="13.7" customHeight="1" x14ac:dyDescent="0.2">
      <c r="A15" s="749"/>
      <c r="B15" s="445">
        <v>10</v>
      </c>
      <c r="C15" s="500">
        <v>1</v>
      </c>
      <c r="D15" s="501">
        <v>5</v>
      </c>
      <c r="E15" s="501">
        <v>4</v>
      </c>
      <c r="F15" s="501">
        <v>7</v>
      </c>
      <c r="G15" s="501">
        <v>1</v>
      </c>
      <c r="H15" s="501">
        <v>0</v>
      </c>
      <c r="I15" s="510">
        <v>2</v>
      </c>
      <c r="J15" s="213">
        <v>20</v>
      </c>
      <c r="K15" s="409">
        <v>12</v>
      </c>
      <c r="L15" s="192">
        <v>14</v>
      </c>
      <c r="M15" s="587">
        <v>646</v>
      </c>
      <c r="N15" s="156">
        <v>759</v>
      </c>
      <c r="O15" s="156">
        <v>1140</v>
      </c>
      <c r="P15" s="163">
        <v>0.33333333333333331</v>
      </c>
      <c r="Q15" s="157">
        <v>0.83333333333333337</v>
      </c>
      <c r="R15" s="157">
        <v>0.8</v>
      </c>
      <c r="S15" s="157">
        <v>0.63636363636363635</v>
      </c>
      <c r="T15" s="157">
        <v>0.25</v>
      </c>
      <c r="U15" s="157">
        <v>0</v>
      </c>
      <c r="V15" s="166">
        <v>0.5</v>
      </c>
      <c r="W15" s="447">
        <v>0.54054054054054057</v>
      </c>
      <c r="X15" s="157">
        <v>0.32432432432432434</v>
      </c>
      <c r="Y15" s="158">
        <v>0.3783783783783784</v>
      </c>
      <c r="Z15" s="597">
        <v>0.21</v>
      </c>
      <c r="AA15" s="210">
        <v>0.24</v>
      </c>
      <c r="AB15" s="197">
        <v>0.36</v>
      </c>
      <c r="AC15" s="315"/>
      <c r="AF15" s="130"/>
    </row>
    <row r="16" spans="1:32" s="129" customFormat="1" ht="13.7" customHeight="1" x14ac:dyDescent="0.2">
      <c r="A16" s="749"/>
      <c r="B16" s="445">
        <v>11</v>
      </c>
      <c r="C16" s="500">
        <v>1</v>
      </c>
      <c r="D16" s="501">
        <v>4</v>
      </c>
      <c r="E16" s="501">
        <v>5</v>
      </c>
      <c r="F16" s="501">
        <v>7</v>
      </c>
      <c r="G16" s="501">
        <v>2</v>
      </c>
      <c r="H16" s="501">
        <v>1</v>
      </c>
      <c r="I16" s="510">
        <v>1</v>
      </c>
      <c r="J16" s="213">
        <v>21</v>
      </c>
      <c r="K16" s="409">
        <v>16</v>
      </c>
      <c r="L16" s="192">
        <v>17</v>
      </c>
      <c r="M16" s="587">
        <v>723</v>
      </c>
      <c r="N16" s="156">
        <v>825</v>
      </c>
      <c r="O16" s="122">
        <v>1029</v>
      </c>
      <c r="P16" s="163">
        <v>0.33333333333333331</v>
      </c>
      <c r="Q16" s="157">
        <v>0.66666666666666663</v>
      </c>
      <c r="R16" s="157">
        <v>1</v>
      </c>
      <c r="S16" s="157">
        <v>0.63636363636363635</v>
      </c>
      <c r="T16" s="157">
        <v>0.5</v>
      </c>
      <c r="U16" s="157">
        <v>0.25</v>
      </c>
      <c r="V16" s="158">
        <v>0.25</v>
      </c>
      <c r="W16" s="447">
        <v>0.56756756756756754</v>
      </c>
      <c r="X16" s="157">
        <v>0.43243243243243246</v>
      </c>
      <c r="Y16" s="158">
        <v>0.45945945945945948</v>
      </c>
      <c r="Z16" s="597">
        <v>0.23</v>
      </c>
      <c r="AA16" s="210">
        <v>0.26</v>
      </c>
      <c r="AB16" s="197">
        <v>0.33</v>
      </c>
      <c r="AC16" s="315"/>
      <c r="AF16" s="130"/>
    </row>
    <row r="17" spans="1:32" s="129" customFormat="1" ht="13.7" customHeight="1" x14ac:dyDescent="0.2">
      <c r="A17" s="749"/>
      <c r="B17" s="445">
        <v>12</v>
      </c>
      <c r="C17" s="500">
        <v>0</v>
      </c>
      <c r="D17" s="501">
        <v>3</v>
      </c>
      <c r="E17" s="501">
        <v>4</v>
      </c>
      <c r="F17" s="501">
        <v>3</v>
      </c>
      <c r="G17" s="501">
        <v>2</v>
      </c>
      <c r="H17" s="501">
        <v>1</v>
      </c>
      <c r="I17" s="510">
        <v>1</v>
      </c>
      <c r="J17" s="213">
        <v>14</v>
      </c>
      <c r="K17" s="409">
        <v>9</v>
      </c>
      <c r="L17" s="192">
        <v>22</v>
      </c>
      <c r="M17" s="587">
        <v>635</v>
      </c>
      <c r="N17" s="156">
        <v>806</v>
      </c>
      <c r="O17" s="122">
        <v>1155</v>
      </c>
      <c r="P17" s="163">
        <v>0</v>
      </c>
      <c r="Q17" s="157">
        <v>0.5</v>
      </c>
      <c r="R17" s="157">
        <v>0.8</v>
      </c>
      <c r="S17" s="157">
        <v>0.27272727272727271</v>
      </c>
      <c r="T17" s="157">
        <v>0.5</v>
      </c>
      <c r="U17" s="157">
        <v>0.25</v>
      </c>
      <c r="V17" s="158">
        <v>0.25</v>
      </c>
      <c r="W17" s="447">
        <v>0.3783783783783784</v>
      </c>
      <c r="X17" s="157">
        <v>0.24324324324324326</v>
      </c>
      <c r="Y17" s="158">
        <v>0.59459459459459463</v>
      </c>
      <c r="Z17" s="597">
        <v>0.2</v>
      </c>
      <c r="AA17" s="210">
        <v>0.26</v>
      </c>
      <c r="AB17" s="197">
        <v>0.37</v>
      </c>
      <c r="AC17" s="315"/>
      <c r="AF17" s="130"/>
    </row>
    <row r="18" spans="1:32" s="129" customFormat="1" ht="13.7" customHeight="1" x14ac:dyDescent="0.2">
      <c r="A18" s="750"/>
      <c r="B18" s="441">
        <v>13</v>
      </c>
      <c r="C18" s="503">
        <v>0</v>
      </c>
      <c r="D18" s="504">
        <v>4</v>
      </c>
      <c r="E18" s="504">
        <v>5</v>
      </c>
      <c r="F18" s="504">
        <v>5</v>
      </c>
      <c r="G18" s="504">
        <v>2</v>
      </c>
      <c r="H18" s="504">
        <v>1</v>
      </c>
      <c r="I18" s="509">
        <v>2</v>
      </c>
      <c r="J18" s="213">
        <v>19</v>
      </c>
      <c r="K18" s="409">
        <v>12</v>
      </c>
      <c r="L18" s="578">
        <v>20</v>
      </c>
      <c r="M18" s="592">
        <v>758</v>
      </c>
      <c r="N18" s="159">
        <v>900</v>
      </c>
      <c r="O18" s="136">
        <v>1205</v>
      </c>
      <c r="P18" s="167">
        <v>0</v>
      </c>
      <c r="Q18" s="160">
        <v>0.66666666666666663</v>
      </c>
      <c r="R18" s="160">
        <v>1</v>
      </c>
      <c r="S18" s="160">
        <v>0.5</v>
      </c>
      <c r="T18" s="160">
        <v>0.5</v>
      </c>
      <c r="U18" s="160">
        <v>0.25</v>
      </c>
      <c r="V18" s="168">
        <v>0.5</v>
      </c>
      <c r="W18" s="448">
        <v>0.52777777777777779</v>
      </c>
      <c r="X18" s="160">
        <v>0.33333333333333331</v>
      </c>
      <c r="Y18" s="161">
        <v>0.54054054054054057</v>
      </c>
      <c r="Z18" s="598">
        <v>0.24</v>
      </c>
      <c r="AA18" s="216">
        <v>0.28999999999999998</v>
      </c>
      <c r="AB18" s="199">
        <v>0.38</v>
      </c>
      <c r="AC18" s="315"/>
      <c r="AF18" s="130"/>
    </row>
    <row r="19" spans="1:32" s="129" customFormat="1" ht="13.7" customHeight="1" x14ac:dyDescent="0.2">
      <c r="A19" s="749">
        <v>4</v>
      </c>
      <c r="B19" s="445">
        <v>14</v>
      </c>
      <c r="C19" s="500">
        <v>1</v>
      </c>
      <c r="D19" s="501">
        <v>0</v>
      </c>
      <c r="E19" s="501">
        <v>1</v>
      </c>
      <c r="F19" s="501">
        <v>5</v>
      </c>
      <c r="G19" s="501">
        <v>1</v>
      </c>
      <c r="H19" s="501">
        <v>1</v>
      </c>
      <c r="I19" s="510">
        <v>1</v>
      </c>
      <c r="J19" s="617">
        <v>10</v>
      </c>
      <c r="K19" s="618">
        <v>11</v>
      </c>
      <c r="L19" s="192">
        <v>24</v>
      </c>
      <c r="M19" s="587">
        <v>759</v>
      </c>
      <c r="N19" s="156">
        <v>923</v>
      </c>
      <c r="O19" s="122">
        <v>1238</v>
      </c>
      <c r="P19" s="163">
        <v>0.33333333333333331</v>
      </c>
      <c r="Q19" s="157">
        <v>0</v>
      </c>
      <c r="R19" s="157">
        <v>0.2</v>
      </c>
      <c r="S19" s="157">
        <v>0.45454545454545453</v>
      </c>
      <c r="T19" s="157">
        <v>0.25</v>
      </c>
      <c r="U19" s="157">
        <v>0.25</v>
      </c>
      <c r="V19" s="166">
        <v>0.25</v>
      </c>
      <c r="W19" s="447">
        <v>0.27027027027027029</v>
      </c>
      <c r="X19" s="157">
        <v>0.30555555555555558</v>
      </c>
      <c r="Y19" s="158">
        <v>0.64864864864864868</v>
      </c>
      <c r="Z19" s="597">
        <v>0.24</v>
      </c>
      <c r="AA19" s="210">
        <v>0.28999999999999998</v>
      </c>
      <c r="AB19" s="197">
        <v>0.39</v>
      </c>
      <c r="AC19" s="315"/>
      <c r="AF19" s="130"/>
    </row>
    <row r="20" spans="1:32" s="129" customFormat="1" ht="13.7" customHeight="1" x14ac:dyDescent="0.2">
      <c r="A20" s="749"/>
      <c r="B20" s="445">
        <v>15</v>
      </c>
      <c r="C20" s="500">
        <v>2</v>
      </c>
      <c r="D20" s="501">
        <v>5</v>
      </c>
      <c r="E20" s="501">
        <v>3</v>
      </c>
      <c r="F20" s="501">
        <v>3</v>
      </c>
      <c r="G20" s="501">
        <v>0</v>
      </c>
      <c r="H20" s="501">
        <v>1</v>
      </c>
      <c r="I20" s="510">
        <v>2</v>
      </c>
      <c r="J20" s="213">
        <v>16</v>
      </c>
      <c r="K20" s="409">
        <v>19</v>
      </c>
      <c r="L20" s="192">
        <v>29</v>
      </c>
      <c r="M20" s="587">
        <v>807</v>
      </c>
      <c r="N20" s="156">
        <v>1032</v>
      </c>
      <c r="O20" s="122">
        <v>1290</v>
      </c>
      <c r="P20" s="163">
        <v>0.66666666666666663</v>
      </c>
      <c r="Q20" s="157">
        <v>0.83333333333333337</v>
      </c>
      <c r="R20" s="157">
        <v>0.6</v>
      </c>
      <c r="S20" s="157">
        <v>0.27272727272727271</v>
      </c>
      <c r="T20" s="157">
        <v>0</v>
      </c>
      <c r="U20" s="157">
        <v>0.25</v>
      </c>
      <c r="V20" s="166">
        <v>0.5</v>
      </c>
      <c r="W20" s="447">
        <v>0.43243243243243246</v>
      </c>
      <c r="X20" s="157">
        <v>0.52777777777777779</v>
      </c>
      <c r="Y20" s="158">
        <v>0.78378378378378377</v>
      </c>
      <c r="Z20" s="597">
        <v>0.26</v>
      </c>
      <c r="AA20" s="210">
        <v>0.33</v>
      </c>
      <c r="AB20" s="197">
        <v>0.41</v>
      </c>
      <c r="AC20" s="315"/>
      <c r="AF20" s="130"/>
    </row>
    <row r="21" spans="1:32" s="129" customFormat="1" ht="13.7" customHeight="1" x14ac:dyDescent="0.2">
      <c r="A21" s="749"/>
      <c r="B21" s="445">
        <v>16</v>
      </c>
      <c r="C21" s="500">
        <v>0</v>
      </c>
      <c r="D21" s="501">
        <v>1</v>
      </c>
      <c r="E21" s="501">
        <v>3</v>
      </c>
      <c r="F21" s="501">
        <v>7</v>
      </c>
      <c r="G21" s="501">
        <v>0</v>
      </c>
      <c r="H21" s="501">
        <v>4</v>
      </c>
      <c r="I21" s="510">
        <v>3</v>
      </c>
      <c r="J21" s="213">
        <v>18</v>
      </c>
      <c r="K21" s="409">
        <v>20</v>
      </c>
      <c r="L21" s="192">
        <v>23</v>
      </c>
      <c r="M21" s="587">
        <v>1015</v>
      </c>
      <c r="N21" s="156">
        <v>1197</v>
      </c>
      <c r="O21" s="122">
        <v>1524</v>
      </c>
      <c r="P21" s="163">
        <v>0</v>
      </c>
      <c r="Q21" s="157">
        <v>0.16666666666666666</v>
      </c>
      <c r="R21" s="157">
        <v>0.6</v>
      </c>
      <c r="S21" s="157">
        <v>0.63636363636363635</v>
      </c>
      <c r="T21" s="157">
        <v>0</v>
      </c>
      <c r="U21" s="157">
        <v>1</v>
      </c>
      <c r="V21" s="166">
        <v>0.75</v>
      </c>
      <c r="W21" s="447">
        <v>0.48648648648648651</v>
      </c>
      <c r="X21" s="157">
        <v>0.55555555555555558</v>
      </c>
      <c r="Y21" s="158">
        <v>0.6216216216216216</v>
      </c>
      <c r="Z21" s="597">
        <v>0.32</v>
      </c>
      <c r="AA21" s="210">
        <v>0.38</v>
      </c>
      <c r="AB21" s="197">
        <v>0.48</v>
      </c>
      <c r="AC21" s="315"/>
      <c r="AF21" s="130"/>
    </row>
    <row r="22" spans="1:32" s="129" customFormat="1" ht="13.7" customHeight="1" x14ac:dyDescent="0.2">
      <c r="A22" s="750"/>
      <c r="B22" s="441">
        <v>17</v>
      </c>
      <c r="C22" s="503">
        <v>2</v>
      </c>
      <c r="D22" s="504">
        <v>3</v>
      </c>
      <c r="E22" s="504">
        <v>1</v>
      </c>
      <c r="F22" s="504">
        <v>7</v>
      </c>
      <c r="G22" s="504">
        <v>1</v>
      </c>
      <c r="H22" s="504">
        <v>4</v>
      </c>
      <c r="I22" s="509">
        <v>4</v>
      </c>
      <c r="J22" s="616">
        <v>22</v>
      </c>
      <c r="K22" s="412">
        <v>25</v>
      </c>
      <c r="L22" s="578">
        <v>26</v>
      </c>
      <c r="M22" s="592">
        <v>1045</v>
      </c>
      <c r="N22" s="159">
        <v>1219</v>
      </c>
      <c r="O22" s="136">
        <v>1490</v>
      </c>
      <c r="P22" s="167">
        <v>0.66666666666666663</v>
      </c>
      <c r="Q22" s="160">
        <v>0.5</v>
      </c>
      <c r="R22" s="160">
        <v>0.2</v>
      </c>
      <c r="S22" s="160">
        <v>0.63636363636363635</v>
      </c>
      <c r="T22" s="160">
        <v>0.25</v>
      </c>
      <c r="U22" s="160">
        <v>1</v>
      </c>
      <c r="V22" s="168">
        <v>1</v>
      </c>
      <c r="W22" s="448">
        <v>0.59459459459459463</v>
      </c>
      <c r="X22" s="160">
        <v>0.69444444444444442</v>
      </c>
      <c r="Y22" s="161">
        <v>0.70270270270270274</v>
      </c>
      <c r="Z22" s="598">
        <v>0.33</v>
      </c>
      <c r="AA22" s="216">
        <v>0.39</v>
      </c>
      <c r="AB22" s="199">
        <v>0.48</v>
      </c>
      <c r="AC22" s="315"/>
      <c r="AF22" s="130"/>
    </row>
    <row r="23" spans="1:32" s="129" customFormat="1" ht="13.7" customHeight="1" x14ac:dyDescent="0.2">
      <c r="A23" s="749">
        <v>5</v>
      </c>
      <c r="B23" s="445">
        <v>18</v>
      </c>
      <c r="C23" s="511">
        <v>1</v>
      </c>
      <c r="D23" s="501">
        <v>3</v>
      </c>
      <c r="E23" s="501">
        <v>5</v>
      </c>
      <c r="F23" s="501">
        <v>0</v>
      </c>
      <c r="G23" s="501">
        <v>7</v>
      </c>
      <c r="H23" s="501">
        <v>4</v>
      </c>
      <c r="I23" s="510">
        <v>2</v>
      </c>
      <c r="J23" s="213">
        <v>22</v>
      </c>
      <c r="K23" s="409">
        <v>14</v>
      </c>
      <c r="L23" s="192">
        <v>22</v>
      </c>
      <c r="M23" s="587">
        <v>793</v>
      </c>
      <c r="N23" s="156">
        <v>973</v>
      </c>
      <c r="O23" s="122">
        <v>1019</v>
      </c>
      <c r="P23" s="163">
        <v>0.33333333333333331</v>
      </c>
      <c r="Q23" s="157">
        <v>0.5</v>
      </c>
      <c r="R23" s="157">
        <v>1</v>
      </c>
      <c r="S23" s="157">
        <v>0</v>
      </c>
      <c r="T23" s="157">
        <v>1.75</v>
      </c>
      <c r="U23" s="157">
        <v>1</v>
      </c>
      <c r="V23" s="158">
        <v>0.5</v>
      </c>
      <c r="W23" s="447">
        <v>0.59459459459459463</v>
      </c>
      <c r="X23" s="157">
        <v>0.3888888888888889</v>
      </c>
      <c r="Y23" s="158">
        <v>0.59459459459459463</v>
      </c>
      <c r="Z23" s="597">
        <v>0.25</v>
      </c>
      <c r="AA23" s="210">
        <v>0.31</v>
      </c>
      <c r="AB23" s="197">
        <v>0.32</v>
      </c>
      <c r="AC23" s="315"/>
      <c r="AF23" s="130"/>
    </row>
    <row r="24" spans="1:32" s="129" customFormat="1" ht="13.7" customHeight="1" x14ac:dyDescent="0.2">
      <c r="A24" s="749"/>
      <c r="B24" s="445">
        <v>19</v>
      </c>
      <c r="C24" s="511">
        <v>4</v>
      </c>
      <c r="D24" s="501">
        <v>4</v>
      </c>
      <c r="E24" s="501">
        <v>4</v>
      </c>
      <c r="F24" s="501">
        <v>1</v>
      </c>
      <c r="G24" s="501">
        <v>3</v>
      </c>
      <c r="H24" s="501">
        <v>2</v>
      </c>
      <c r="I24" s="510">
        <v>2</v>
      </c>
      <c r="J24" s="213">
        <v>20</v>
      </c>
      <c r="K24" s="409">
        <v>18</v>
      </c>
      <c r="L24" s="192">
        <v>26</v>
      </c>
      <c r="M24" s="587">
        <v>1145</v>
      </c>
      <c r="N24" s="156">
        <v>1155</v>
      </c>
      <c r="O24" s="156">
        <v>1342</v>
      </c>
      <c r="P24" s="163">
        <v>1.3333333333333333</v>
      </c>
      <c r="Q24" s="157">
        <v>0.66666666666666663</v>
      </c>
      <c r="R24" s="157">
        <v>0.8</v>
      </c>
      <c r="S24" s="157">
        <v>9.0909090909090912E-2</v>
      </c>
      <c r="T24" s="157">
        <v>0.75</v>
      </c>
      <c r="U24" s="157">
        <v>0.5</v>
      </c>
      <c r="V24" s="166">
        <v>0.5</v>
      </c>
      <c r="W24" s="447">
        <v>0.54054054054054057</v>
      </c>
      <c r="X24" s="157">
        <v>0.48648648648648651</v>
      </c>
      <c r="Y24" s="158">
        <v>0.70270270270270274</v>
      </c>
      <c r="Z24" s="597">
        <v>0.36</v>
      </c>
      <c r="AA24" s="210">
        <v>0.37</v>
      </c>
      <c r="AB24" s="197">
        <v>0.43</v>
      </c>
      <c r="AC24" s="315"/>
      <c r="AF24" s="130"/>
    </row>
    <row r="25" spans="1:32" s="129" customFormat="1" ht="13.7" customHeight="1" x14ac:dyDescent="0.2">
      <c r="A25" s="749"/>
      <c r="B25" s="445">
        <v>20</v>
      </c>
      <c r="C25" s="511">
        <v>0</v>
      </c>
      <c r="D25" s="501">
        <v>5</v>
      </c>
      <c r="E25" s="501">
        <v>0</v>
      </c>
      <c r="F25" s="501">
        <v>9</v>
      </c>
      <c r="G25" s="501">
        <v>1</v>
      </c>
      <c r="H25" s="501">
        <v>2</v>
      </c>
      <c r="I25" s="510">
        <v>3</v>
      </c>
      <c r="J25" s="213">
        <v>20</v>
      </c>
      <c r="K25" s="409">
        <v>28</v>
      </c>
      <c r="L25" s="192">
        <v>26</v>
      </c>
      <c r="M25" s="587">
        <v>1026</v>
      </c>
      <c r="N25" s="156">
        <v>1270</v>
      </c>
      <c r="O25" s="122">
        <v>1413</v>
      </c>
      <c r="P25" s="163">
        <v>0</v>
      </c>
      <c r="Q25" s="157">
        <v>0.83333333333333337</v>
      </c>
      <c r="R25" s="157">
        <v>0</v>
      </c>
      <c r="S25" s="157">
        <v>0.81818181818181823</v>
      </c>
      <c r="T25" s="157">
        <v>0.25</v>
      </c>
      <c r="U25" s="157">
        <v>0.5</v>
      </c>
      <c r="V25" s="158">
        <v>0.75</v>
      </c>
      <c r="W25" s="447">
        <v>0.54054054054054057</v>
      </c>
      <c r="X25" s="157">
        <v>0.7567567567567568</v>
      </c>
      <c r="Y25" s="158">
        <v>0.70270270270270274</v>
      </c>
      <c r="Z25" s="597">
        <v>0.33</v>
      </c>
      <c r="AA25" s="210">
        <v>0.4</v>
      </c>
      <c r="AB25" s="197">
        <v>0.45</v>
      </c>
      <c r="AC25" s="315"/>
      <c r="AF25" s="130"/>
    </row>
    <row r="26" spans="1:32" s="129" customFormat="1" ht="13.7" customHeight="1" x14ac:dyDescent="0.2">
      <c r="A26" s="749"/>
      <c r="B26" s="445">
        <v>21</v>
      </c>
      <c r="C26" s="511">
        <v>0</v>
      </c>
      <c r="D26" s="501">
        <v>4</v>
      </c>
      <c r="E26" s="501">
        <v>3</v>
      </c>
      <c r="F26" s="501">
        <v>1</v>
      </c>
      <c r="G26" s="501">
        <v>2</v>
      </c>
      <c r="H26" s="501">
        <v>2</v>
      </c>
      <c r="I26" s="510">
        <v>3</v>
      </c>
      <c r="J26" s="213">
        <v>15</v>
      </c>
      <c r="K26" s="409">
        <v>20</v>
      </c>
      <c r="L26" s="192">
        <v>23</v>
      </c>
      <c r="M26" s="587">
        <v>1097</v>
      </c>
      <c r="N26" s="156">
        <v>1272</v>
      </c>
      <c r="O26" s="122">
        <v>1409</v>
      </c>
      <c r="P26" s="163">
        <v>0</v>
      </c>
      <c r="Q26" s="157">
        <v>0.66666666666666663</v>
      </c>
      <c r="R26" s="157">
        <v>0.6</v>
      </c>
      <c r="S26" s="157">
        <v>9.0909090909090912E-2</v>
      </c>
      <c r="T26" s="157">
        <v>0.5</v>
      </c>
      <c r="U26" s="157">
        <v>0.5</v>
      </c>
      <c r="V26" s="158">
        <v>0.75</v>
      </c>
      <c r="W26" s="447">
        <v>0.40540540540540543</v>
      </c>
      <c r="X26" s="157">
        <v>0.54054054054054057</v>
      </c>
      <c r="Y26" s="158">
        <v>0.6216216216216216</v>
      </c>
      <c r="Z26" s="597">
        <v>0.35</v>
      </c>
      <c r="AA26" s="210">
        <v>0.4</v>
      </c>
      <c r="AB26" s="197">
        <v>0.45</v>
      </c>
      <c r="AC26" s="315"/>
      <c r="AF26" s="130"/>
    </row>
    <row r="27" spans="1:32" s="129" customFormat="1" ht="13.7" customHeight="1" x14ac:dyDescent="0.2">
      <c r="A27" s="759">
        <v>6</v>
      </c>
      <c r="B27" s="455">
        <v>22</v>
      </c>
      <c r="C27" s="506">
        <v>1</v>
      </c>
      <c r="D27" s="507">
        <v>5</v>
      </c>
      <c r="E27" s="507">
        <v>3</v>
      </c>
      <c r="F27" s="507">
        <v>6</v>
      </c>
      <c r="G27" s="507">
        <v>2</v>
      </c>
      <c r="H27" s="507">
        <v>6</v>
      </c>
      <c r="I27" s="583">
        <v>2</v>
      </c>
      <c r="J27" s="617">
        <v>25</v>
      </c>
      <c r="K27" s="618">
        <v>25</v>
      </c>
      <c r="L27" s="566">
        <v>20</v>
      </c>
      <c r="M27" s="593">
        <v>1067</v>
      </c>
      <c r="N27" s="217">
        <v>1302</v>
      </c>
      <c r="O27" s="152">
        <v>1428</v>
      </c>
      <c r="P27" s="170">
        <v>0.33333333333333331</v>
      </c>
      <c r="Q27" s="171">
        <v>0.83333333333333337</v>
      </c>
      <c r="R27" s="171">
        <v>0.6</v>
      </c>
      <c r="S27" s="171">
        <v>0.54545454545454541</v>
      </c>
      <c r="T27" s="171">
        <v>0.5</v>
      </c>
      <c r="U27" s="171">
        <v>1.5</v>
      </c>
      <c r="V27" s="172">
        <v>0.5</v>
      </c>
      <c r="W27" s="449">
        <v>0.67567567567567566</v>
      </c>
      <c r="X27" s="171">
        <v>0.67567567567567566</v>
      </c>
      <c r="Y27" s="177">
        <v>0.54054054054054057</v>
      </c>
      <c r="Z27" s="599">
        <v>0.34</v>
      </c>
      <c r="AA27" s="208">
        <v>0.41</v>
      </c>
      <c r="AB27" s="235">
        <v>0.45</v>
      </c>
      <c r="AC27" s="315"/>
      <c r="AF27" s="130"/>
    </row>
    <row r="28" spans="1:32" s="129" customFormat="1" ht="13.5" customHeight="1" x14ac:dyDescent="0.2">
      <c r="A28" s="749"/>
      <c r="B28" s="445">
        <v>23</v>
      </c>
      <c r="C28" s="500">
        <v>0</v>
      </c>
      <c r="D28" s="501">
        <v>1</v>
      </c>
      <c r="E28" s="501">
        <v>1</v>
      </c>
      <c r="F28" s="501">
        <v>4</v>
      </c>
      <c r="G28" s="501">
        <v>0</v>
      </c>
      <c r="H28" s="501">
        <v>1</v>
      </c>
      <c r="I28" s="510">
        <v>4</v>
      </c>
      <c r="J28" s="213">
        <v>11</v>
      </c>
      <c r="K28" s="409">
        <v>24</v>
      </c>
      <c r="L28" s="192">
        <v>24</v>
      </c>
      <c r="M28" s="587">
        <v>985</v>
      </c>
      <c r="N28" s="156">
        <v>1286</v>
      </c>
      <c r="O28" s="122">
        <v>1393</v>
      </c>
      <c r="P28" s="163">
        <v>0</v>
      </c>
      <c r="Q28" s="157">
        <v>0.16666666666666666</v>
      </c>
      <c r="R28" s="157">
        <v>0.2</v>
      </c>
      <c r="S28" s="157">
        <v>0.36363636363636365</v>
      </c>
      <c r="T28" s="157">
        <v>0</v>
      </c>
      <c r="U28" s="157">
        <v>0.25</v>
      </c>
      <c r="V28" s="158">
        <v>1</v>
      </c>
      <c r="W28" s="447">
        <v>0.29729729729729731</v>
      </c>
      <c r="X28" s="157">
        <v>0.64864864864864868</v>
      </c>
      <c r="Y28" s="158">
        <v>0.64864864864864868</v>
      </c>
      <c r="Z28" s="597">
        <v>0.31</v>
      </c>
      <c r="AA28" s="210">
        <v>0.41</v>
      </c>
      <c r="AB28" s="197">
        <v>0.44</v>
      </c>
      <c r="AC28" s="315"/>
      <c r="AF28" s="130"/>
    </row>
    <row r="29" spans="1:32" s="129" customFormat="1" ht="13.7" customHeight="1" x14ac:dyDescent="0.2">
      <c r="A29" s="749"/>
      <c r="B29" s="445">
        <v>24</v>
      </c>
      <c r="C29" s="500">
        <v>0</v>
      </c>
      <c r="D29" s="501">
        <v>2</v>
      </c>
      <c r="E29" s="501">
        <v>4</v>
      </c>
      <c r="F29" s="501">
        <v>3</v>
      </c>
      <c r="G29" s="501">
        <v>1</v>
      </c>
      <c r="H29" s="501">
        <v>0</v>
      </c>
      <c r="I29" s="510">
        <v>3</v>
      </c>
      <c r="J29" s="213">
        <v>13</v>
      </c>
      <c r="K29" s="409">
        <v>29</v>
      </c>
      <c r="L29" s="192">
        <v>25</v>
      </c>
      <c r="M29" s="587">
        <v>983</v>
      </c>
      <c r="N29" s="156">
        <v>1205</v>
      </c>
      <c r="O29" s="122">
        <v>1370</v>
      </c>
      <c r="P29" s="163">
        <v>0</v>
      </c>
      <c r="Q29" s="157">
        <v>0.33333333333333331</v>
      </c>
      <c r="R29" s="157">
        <v>0.8</v>
      </c>
      <c r="S29" s="157">
        <v>0.27272727272727271</v>
      </c>
      <c r="T29" s="157">
        <v>0.25</v>
      </c>
      <c r="U29" s="157">
        <v>0</v>
      </c>
      <c r="V29" s="158">
        <v>0.75</v>
      </c>
      <c r="W29" s="447">
        <v>0.35135135135135137</v>
      </c>
      <c r="X29" s="157">
        <v>0.78378378378378377</v>
      </c>
      <c r="Y29" s="158">
        <v>0.67567567567567566</v>
      </c>
      <c r="Z29" s="597">
        <v>0.31</v>
      </c>
      <c r="AA29" s="210">
        <v>0.38</v>
      </c>
      <c r="AB29" s="197">
        <v>0.43</v>
      </c>
      <c r="AC29" s="315"/>
      <c r="AF29" s="130"/>
    </row>
    <row r="30" spans="1:32" s="129" customFormat="1" ht="13.7" customHeight="1" x14ac:dyDescent="0.2">
      <c r="A30" s="749"/>
      <c r="B30" s="445">
        <v>25</v>
      </c>
      <c r="C30" s="500">
        <v>1</v>
      </c>
      <c r="D30" s="501">
        <v>2</v>
      </c>
      <c r="E30" s="501">
        <v>1</v>
      </c>
      <c r="F30" s="501">
        <v>3</v>
      </c>
      <c r="G30" s="501">
        <v>0</v>
      </c>
      <c r="H30" s="501">
        <v>0</v>
      </c>
      <c r="I30" s="510">
        <v>3</v>
      </c>
      <c r="J30" s="213">
        <v>10</v>
      </c>
      <c r="K30" s="409">
        <v>20</v>
      </c>
      <c r="L30" s="192">
        <v>32</v>
      </c>
      <c r="M30" s="587">
        <v>975</v>
      </c>
      <c r="N30" s="156">
        <v>1271</v>
      </c>
      <c r="O30" s="122">
        <v>1352</v>
      </c>
      <c r="P30" s="163">
        <v>0.33333333333333331</v>
      </c>
      <c r="Q30" s="157">
        <v>0.33333333333333331</v>
      </c>
      <c r="R30" s="157">
        <v>0.2</v>
      </c>
      <c r="S30" s="157">
        <v>0.27272727272727271</v>
      </c>
      <c r="T30" s="157">
        <v>0</v>
      </c>
      <c r="U30" s="157">
        <v>0</v>
      </c>
      <c r="V30" s="158">
        <v>0.75</v>
      </c>
      <c r="W30" s="447">
        <v>0.27027027027027029</v>
      </c>
      <c r="X30" s="157">
        <v>0.54054054054054057</v>
      </c>
      <c r="Y30" s="158">
        <v>0.86486486486486491</v>
      </c>
      <c r="Z30" s="597">
        <v>0.31</v>
      </c>
      <c r="AA30" s="210">
        <v>0.4</v>
      </c>
      <c r="AB30" s="197">
        <v>0.43</v>
      </c>
      <c r="AC30" s="315"/>
      <c r="AF30" s="130"/>
    </row>
    <row r="31" spans="1:32" s="129" customFormat="1" ht="13.7" customHeight="1" x14ac:dyDescent="0.2">
      <c r="A31" s="750"/>
      <c r="B31" s="441">
        <v>26</v>
      </c>
      <c r="C31" s="503">
        <v>1</v>
      </c>
      <c r="D31" s="504">
        <v>4</v>
      </c>
      <c r="E31" s="504">
        <v>2</v>
      </c>
      <c r="F31" s="504">
        <v>2</v>
      </c>
      <c r="G31" s="504">
        <v>0</v>
      </c>
      <c r="H31" s="504">
        <v>1</v>
      </c>
      <c r="I31" s="509">
        <v>3</v>
      </c>
      <c r="J31" s="616">
        <v>13</v>
      </c>
      <c r="K31" s="412">
        <v>25</v>
      </c>
      <c r="L31" s="578">
        <v>25</v>
      </c>
      <c r="M31" s="592">
        <v>935</v>
      </c>
      <c r="N31" s="159">
        <v>1294</v>
      </c>
      <c r="O31" s="136">
        <v>1326</v>
      </c>
      <c r="P31" s="167">
        <v>0.33333333333333331</v>
      </c>
      <c r="Q31" s="160">
        <v>0.66666666666666663</v>
      </c>
      <c r="R31" s="160">
        <v>0.4</v>
      </c>
      <c r="S31" s="160">
        <v>0.18181818181818182</v>
      </c>
      <c r="T31" s="160">
        <v>0</v>
      </c>
      <c r="U31" s="160">
        <v>0.25</v>
      </c>
      <c r="V31" s="168">
        <v>0.75</v>
      </c>
      <c r="W31" s="448">
        <v>0.35135135135135137</v>
      </c>
      <c r="X31" s="160">
        <v>0.67567567567567566</v>
      </c>
      <c r="Y31" s="161">
        <v>0.67567567567567566</v>
      </c>
      <c r="Z31" s="598">
        <v>0.3</v>
      </c>
      <c r="AA31" s="216">
        <v>0.41</v>
      </c>
      <c r="AB31" s="199">
        <v>0.42</v>
      </c>
      <c r="AC31" s="315"/>
      <c r="AF31" s="130"/>
    </row>
    <row r="32" spans="1:32" s="129" customFormat="1" ht="13.7" customHeight="1" x14ac:dyDescent="0.2">
      <c r="A32" s="749">
        <v>7</v>
      </c>
      <c r="B32" s="445">
        <v>27</v>
      </c>
      <c r="C32" s="500">
        <v>2</v>
      </c>
      <c r="D32" s="501">
        <v>6</v>
      </c>
      <c r="E32" s="501">
        <v>6</v>
      </c>
      <c r="F32" s="501">
        <v>2</v>
      </c>
      <c r="G32" s="501">
        <v>0</v>
      </c>
      <c r="H32" s="501">
        <v>0</v>
      </c>
      <c r="I32" s="510">
        <v>2</v>
      </c>
      <c r="J32" s="213">
        <v>18</v>
      </c>
      <c r="K32" s="409">
        <v>13</v>
      </c>
      <c r="L32" s="192">
        <v>17</v>
      </c>
      <c r="M32" s="587">
        <v>877</v>
      </c>
      <c r="N32" s="156">
        <v>1229</v>
      </c>
      <c r="O32" s="122">
        <v>1324</v>
      </c>
      <c r="P32" s="163">
        <v>0.66666666666666663</v>
      </c>
      <c r="Q32" s="157">
        <v>1</v>
      </c>
      <c r="R32" s="157">
        <v>1.2</v>
      </c>
      <c r="S32" s="157">
        <v>0.18181818181818182</v>
      </c>
      <c r="T32" s="157">
        <v>0</v>
      </c>
      <c r="U32" s="157">
        <v>0</v>
      </c>
      <c r="V32" s="166">
        <v>0.5</v>
      </c>
      <c r="W32" s="447">
        <v>0.48648648648648651</v>
      </c>
      <c r="X32" s="157">
        <v>0.35135135135135137</v>
      </c>
      <c r="Y32" s="158">
        <v>0.45945945945945948</v>
      </c>
      <c r="Z32" s="597">
        <v>0.28000000000000003</v>
      </c>
      <c r="AA32" s="210">
        <v>0.39</v>
      </c>
      <c r="AB32" s="197">
        <v>0.42</v>
      </c>
      <c r="AC32" s="315"/>
      <c r="AF32" s="130"/>
    </row>
    <row r="33" spans="1:32" s="129" customFormat="1" ht="13.7" customHeight="1" x14ac:dyDescent="0.2">
      <c r="A33" s="749"/>
      <c r="B33" s="445">
        <v>28</v>
      </c>
      <c r="C33" s="500">
        <v>2</v>
      </c>
      <c r="D33" s="501">
        <v>6</v>
      </c>
      <c r="E33" s="501">
        <v>3</v>
      </c>
      <c r="F33" s="501">
        <v>5</v>
      </c>
      <c r="G33" s="501">
        <v>1</v>
      </c>
      <c r="H33" s="501">
        <v>3</v>
      </c>
      <c r="I33" s="510">
        <v>3</v>
      </c>
      <c r="J33" s="213">
        <v>23</v>
      </c>
      <c r="K33" s="409">
        <v>16</v>
      </c>
      <c r="L33" s="192">
        <v>21</v>
      </c>
      <c r="M33" s="587">
        <v>894</v>
      </c>
      <c r="N33" s="156">
        <v>1173</v>
      </c>
      <c r="O33" s="122">
        <v>1297</v>
      </c>
      <c r="P33" s="163">
        <v>0.66666666666666663</v>
      </c>
      <c r="Q33" s="157">
        <v>1</v>
      </c>
      <c r="R33" s="157">
        <v>0.6</v>
      </c>
      <c r="S33" s="157">
        <v>0.45454545454545453</v>
      </c>
      <c r="T33" s="157">
        <v>0.25</v>
      </c>
      <c r="U33" s="157">
        <v>0.75</v>
      </c>
      <c r="V33" s="166">
        <v>0.75</v>
      </c>
      <c r="W33" s="447">
        <v>0.6216216216216216</v>
      </c>
      <c r="X33" s="157">
        <v>0.43243243243243246</v>
      </c>
      <c r="Y33" s="158">
        <v>0.56756756756756754</v>
      </c>
      <c r="Z33" s="597">
        <v>0.28000000000000003</v>
      </c>
      <c r="AA33" s="210">
        <v>0.37</v>
      </c>
      <c r="AB33" s="197">
        <v>0.41</v>
      </c>
      <c r="AC33" s="315"/>
      <c r="AF33" s="130"/>
    </row>
    <row r="34" spans="1:32" s="129" customFormat="1" ht="13.7" customHeight="1" x14ac:dyDescent="0.2">
      <c r="A34" s="749"/>
      <c r="B34" s="445">
        <v>29</v>
      </c>
      <c r="C34" s="500">
        <v>3</v>
      </c>
      <c r="D34" s="501">
        <v>2</v>
      </c>
      <c r="E34" s="501">
        <v>6</v>
      </c>
      <c r="F34" s="501">
        <v>2</v>
      </c>
      <c r="G34" s="501">
        <v>0</v>
      </c>
      <c r="H34" s="501">
        <v>2</v>
      </c>
      <c r="I34" s="510">
        <v>5</v>
      </c>
      <c r="J34" s="213">
        <v>20</v>
      </c>
      <c r="K34" s="409">
        <v>14</v>
      </c>
      <c r="L34" s="192">
        <v>22</v>
      </c>
      <c r="M34" s="587">
        <v>767</v>
      </c>
      <c r="N34" s="156">
        <v>955</v>
      </c>
      <c r="O34" s="122">
        <v>1080</v>
      </c>
      <c r="P34" s="163">
        <v>1</v>
      </c>
      <c r="Q34" s="157">
        <v>0.33333333333333331</v>
      </c>
      <c r="R34" s="157">
        <v>1.2</v>
      </c>
      <c r="S34" s="157">
        <v>0.18181818181818182</v>
      </c>
      <c r="T34" s="157">
        <v>0</v>
      </c>
      <c r="U34" s="157">
        <v>0.5</v>
      </c>
      <c r="V34" s="166">
        <v>1.25</v>
      </c>
      <c r="W34" s="447">
        <v>0.54054054054054057</v>
      </c>
      <c r="X34" s="157">
        <v>0.3783783783783784</v>
      </c>
      <c r="Y34" s="158">
        <v>0.59459459459459463</v>
      </c>
      <c r="Z34" s="597">
        <v>0.24</v>
      </c>
      <c r="AA34" s="210">
        <v>0.3</v>
      </c>
      <c r="AB34" s="197">
        <v>0.34</v>
      </c>
      <c r="AC34" s="315"/>
      <c r="AF34" s="130"/>
    </row>
    <row r="35" spans="1:32" s="129" customFormat="1" ht="13.7" customHeight="1" x14ac:dyDescent="0.2">
      <c r="A35" s="750"/>
      <c r="B35" s="445">
        <v>30</v>
      </c>
      <c r="C35" s="500">
        <v>3</v>
      </c>
      <c r="D35" s="501">
        <v>5</v>
      </c>
      <c r="E35" s="501">
        <v>1</v>
      </c>
      <c r="F35" s="501">
        <v>0</v>
      </c>
      <c r="G35" s="501">
        <v>1</v>
      </c>
      <c r="H35" s="501">
        <v>2</v>
      </c>
      <c r="I35" s="510">
        <v>3</v>
      </c>
      <c r="J35" s="213">
        <v>15</v>
      </c>
      <c r="K35" s="409">
        <v>11</v>
      </c>
      <c r="L35" s="192">
        <v>13</v>
      </c>
      <c r="M35" s="587">
        <v>786</v>
      </c>
      <c r="N35" s="156">
        <v>884</v>
      </c>
      <c r="O35" s="122">
        <v>1171</v>
      </c>
      <c r="P35" s="163">
        <v>1</v>
      </c>
      <c r="Q35" s="157">
        <v>0.83333333333333337</v>
      </c>
      <c r="R35" s="157">
        <v>0.2</v>
      </c>
      <c r="S35" s="157">
        <v>0</v>
      </c>
      <c r="T35" s="157">
        <v>0.25</v>
      </c>
      <c r="U35" s="157">
        <v>0.5</v>
      </c>
      <c r="V35" s="166">
        <v>0.75</v>
      </c>
      <c r="W35" s="447">
        <v>0.40540540540540543</v>
      </c>
      <c r="X35" s="157">
        <v>0.29729729729729731</v>
      </c>
      <c r="Y35" s="158">
        <v>0.35135135135135137</v>
      </c>
      <c r="Z35" s="597">
        <v>0.25</v>
      </c>
      <c r="AA35" s="210">
        <v>0.28000000000000003</v>
      </c>
      <c r="AB35" s="197">
        <v>0.37</v>
      </c>
      <c r="AC35" s="315"/>
      <c r="AF35" s="130"/>
    </row>
    <row r="36" spans="1:32" s="129" customFormat="1" ht="13.7" customHeight="1" x14ac:dyDescent="0.15">
      <c r="A36" s="759">
        <v>8</v>
      </c>
      <c r="B36" s="455">
        <v>31</v>
      </c>
      <c r="C36" s="506">
        <v>1</v>
      </c>
      <c r="D36" s="507">
        <v>5</v>
      </c>
      <c r="E36" s="507">
        <v>0</v>
      </c>
      <c r="F36" s="507">
        <v>3</v>
      </c>
      <c r="G36" s="507">
        <v>1</v>
      </c>
      <c r="H36" s="507">
        <v>0</v>
      </c>
      <c r="I36" s="583">
        <v>1</v>
      </c>
      <c r="J36" s="617">
        <v>11</v>
      </c>
      <c r="K36" s="618">
        <v>15</v>
      </c>
      <c r="L36" s="566">
        <v>26</v>
      </c>
      <c r="M36" s="593">
        <v>848</v>
      </c>
      <c r="N36" s="217">
        <v>903</v>
      </c>
      <c r="O36" s="152">
        <v>1070</v>
      </c>
      <c r="P36" s="170">
        <v>0.33333333333333331</v>
      </c>
      <c r="Q36" s="171">
        <v>0.83333333333333337</v>
      </c>
      <c r="R36" s="171">
        <v>0</v>
      </c>
      <c r="S36" s="171">
        <v>0.27272727272727271</v>
      </c>
      <c r="T36" s="171">
        <v>0.25</v>
      </c>
      <c r="U36" s="171">
        <v>0</v>
      </c>
      <c r="V36" s="177">
        <v>0.25</v>
      </c>
      <c r="W36" s="449">
        <v>0.29729729729729731</v>
      </c>
      <c r="X36" s="171">
        <v>0.40540540540540543</v>
      </c>
      <c r="Y36" s="177">
        <v>0.70270270270270274</v>
      </c>
      <c r="Z36" s="599">
        <v>0.27</v>
      </c>
      <c r="AA36" s="208">
        <v>0.28999999999999998</v>
      </c>
      <c r="AB36" s="200">
        <v>0.34</v>
      </c>
      <c r="AC36" s="316"/>
    </row>
    <row r="37" spans="1:32" s="129" customFormat="1" ht="13.7" customHeight="1" x14ac:dyDescent="0.15">
      <c r="A37" s="749"/>
      <c r="B37" s="445">
        <v>32</v>
      </c>
      <c r="C37" s="500">
        <v>0</v>
      </c>
      <c r="D37" s="501">
        <v>5</v>
      </c>
      <c r="E37" s="501">
        <v>2</v>
      </c>
      <c r="F37" s="501">
        <v>6</v>
      </c>
      <c r="G37" s="501">
        <v>3</v>
      </c>
      <c r="H37" s="501">
        <v>1</v>
      </c>
      <c r="I37" s="510">
        <v>2</v>
      </c>
      <c r="J37" s="213">
        <v>19</v>
      </c>
      <c r="K37" s="409">
        <v>14</v>
      </c>
      <c r="L37" s="192">
        <v>11</v>
      </c>
      <c r="M37" s="587">
        <v>705</v>
      </c>
      <c r="N37" s="156">
        <v>680</v>
      </c>
      <c r="O37" s="122">
        <v>723</v>
      </c>
      <c r="P37" s="163">
        <v>0</v>
      </c>
      <c r="Q37" s="157">
        <v>0.83333333333333337</v>
      </c>
      <c r="R37" s="157">
        <v>0.4</v>
      </c>
      <c r="S37" s="157">
        <v>0.54545454545454541</v>
      </c>
      <c r="T37" s="157">
        <v>0.75</v>
      </c>
      <c r="U37" s="157">
        <v>0.25</v>
      </c>
      <c r="V37" s="158">
        <v>0.5</v>
      </c>
      <c r="W37" s="447">
        <v>0.51351351351351349</v>
      </c>
      <c r="X37" s="157">
        <v>0.3783783783783784</v>
      </c>
      <c r="Y37" s="158">
        <v>0.29729729729729731</v>
      </c>
      <c r="Z37" s="597">
        <v>0.23</v>
      </c>
      <c r="AA37" s="210">
        <v>0.22</v>
      </c>
      <c r="AB37" s="194">
        <v>0.24</v>
      </c>
      <c r="AC37" s="316"/>
    </row>
    <row r="38" spans="1:32" s="129" customFormat="1" ht="13.7" customHeight="1" x14ac:dyDescent="0.15">
      <c r="A38" s="749"/>
      <c r="B38" s="445">
        <v>33</v>
      </c>
      <c r="C38" s="500">
        <v>1</v>
      </c>
      <c r="D38" s="501">
        <v>0</v>
      </c>
      <c r="E38" s="501">
        <v>4</v>
      </c>
      <c r="F38" s="501">
        <v>1</v>
      </c>
      <c r="G38" s="501">
        <v>2</v>
      </c>
      <c r="H38" s="501">
        <v>2</v>
      </c>
      <c r="I38" s="510">
        <v>0</v>
      </c>
      <c r="J38" s="213">
        <v>10</v>
      </c>
      <c r="K38" s="409">
        <v>17</v>
      </c>
      <c r="L38" s="192">
        <v>21</v>
      </c>
      <c r="M38" s="587">
        <v>605</v>
      </c>
      <c r="N38" s="156">
        <v>656</v>
      </c>
      <c r="O38" s="122">
        <v>987</v>
      </c>
      <c r="P38" s="163">
        <v>0.33333333333333331</v>
      </c>
      <c r="Q38" s="157">
        <v>0</v>
      </c>
      <c r="R38" s="157">
        <v>0.8</v>
      </c>
      <c r="S38" s="157">
        <v>9.0909090909090912E-2</v>
      </c>
      <c r="T38" s="157">
        <v>0.5</v>
      </c>
      <c r="U38" s="157">
        <v>0.5</v>
      </c>
      <c r="V38" s="158">
        <v>0</v>
      </c>
      <c r="W38" s="447">
        <v>0.27027027027027029</v>
      </c>
      <c r="X38" s="157">
        <v>0.45945945945945948</v>
      </c>
      <c r="Y38" s="158">
        <v>0.56756756756756754</v>
      </c>
      <c r="Z38" s="597">
        <v>0.2</v>
      </c>
      <c r="AA38" s="210">
        <v>0.21</v>
      </c>
      <c r="AB38" s="194">
        <v>0.31</v>
      </c>
      <c r="AC38" s="316"/>
    </row>
    <row r="39" spans="1:32" s="129" customFormat="1" ht="13.7" customHeight="1" x14ac:dyDescent="0.15">
      <c r="A39" s="749"/>
      <c r="B39" s="445">
        <v>34</v>
      </c>
      <c r="C39" s="500">
        <v>2</v>
      </c>
      <c r="D39" s="501">
        <v>5</v>
      </c>
      <c r="E39" s="501">
        <v>6</v>
      </c>
      <c r="F39" s="501">
        <v>1</v>
      </c>
      <c r="G39" s="501">
        <v>1</v>
      </c>
      <c r="H39" s="501">
        <v>2</v>
      </c>
      <c r="I39" s="510">
        <v>3</v>
      </c>
      <c r="J39" s="213">
        <v>20</v>
      </c>
      <c r="K39" s="409">
        <v>11</v>
      </c>
      <c r="L39" s="192">
        <v>15</v>
      </c>
      <c r="M39" s="587">
        <v>913</v>
      </c>
      <c r="N39" s="156">
        <v>744</v>
      </c>
      <c r="O39" s="122">
        <v>1048</v>
      </c>
      <c r="P39" s="163">
        <v>0.66666666666666663</v>
      </c>
      <c r="Q39" s="157">
        <v>0.83333333333333337</v>
      </c>
      <c r="R39" s="157">
        <v>1.2</v>
      </c>
      <c r="S39" s="157">
        <v>9.0909090909090912E-2</v>
      </c>
      <c r="T39" s="157">
        <v>0.25</v>
      </c>
      <c r="U39" s="157">
        <v>0.5</v>
      </c>
      <c r="V39" s="166">
        <v>0.75</v>
      </c>
      <c r="W39" s="447">
        <v>0.54054054054054057</v>
      </c>
      <c r="X39" s="157">
        <v>0.29729729729729731</v>
      </c>
      <c r="Y39" s="158">
        <v>0.40540540540540543</v>
      </c>
      <c r="Z39" s="597">
        <v>0.28999999999999998</v>
      </c>
      <c r="AA39" s="210">
        <v>0.24</v>
      </c>
      <c r="AB39" s="194">
        <v>0.33</v>
      </c>
      <c r="AC39" s="316"/>
    </row>
    <row r="40" spans="1:32" s="129" customFormat="1" ht="13.7" customHeight="1" x14ac:dyDescent="0.15">
      <c r="A40" s="750"/>
      <c r="B40" s="452">
        <v>35</v>
      </c>
      <c r="C40" s="503">
        <v>3</v>
      </c>
      <c r="D40" s="504">
        <v>9</v>
      </c>
      <c r="E40" s="504">
        <v>2</v>
      </c>
      <c r="F40" s="504">
        <v>5</v>
      </c>
      <c r="G40" s="504">
        <v>0</v>
      </c>
      <c r="H40" s="504">
        <v>1</v>
      </c>
      <c r="I40" s="509">
        <v>0</v>
      </c>
      <c r="J40" s="616">
        <v>20</v>
      </c>
      <c r="K40" s="412">
        <v>19</v>
      </c>
      <c r="L40" s="578">
        <v>18</v>
      </c>
      <c r="M40" s="592">
        <v>849</v>
      </c>
      <c r="N40" s="159">
        <v>839</v>
      </c>
      <c r="O40" s="136">
        <v>1092</v>
      </c>
      <c r="P40" s="167">
        <v>1</v>
      </c>
      <c r="Q40" s="160">
        <v>1.5</v>
      </c>
      <c r="R40" s="160">
        <v>0.4</v>
      </c>
      <c r="S40" s="160">
        <v>0.45454545454545453</v>
      </c>
      <c r="T40" s="160">
        <v>0</v>
      </c>
      <c r="U40" s="160">
        <v>0.25</v>
      </c>
      <c r="V40" s="161">
        <v>0</v>
      </c>
      <c r="W40" s="448">
        <v>0.54054054054054057</v>
      </c>
      <c r="X40" s="160">
        <v>0.51351351351351349</v>
      </c>
      <c r="Y40" s="161">
        <v>0.48648648648648651</v>
      </c>
      <c r="Z40" s="598">
        <v>0.27</v>
      </c>
      <c r="AA40" s="216">
        <v>0.27</v>
      </c>
      <c r="AB40" s="196">
        <v>0.35</v>
      </c>
      <c r="AC40" s="316"/>
    </row>
    <row r="41" spans="1:32" s="129" customFormat="1" ht="13.7" customHeight="1" x14ac:dyDescent="0.15">
      <c r="A41" s="749">
        <v>9</v>
      </c>
      <c r="B41" s="453">
        <v>36</v>
      </c>
      <c r="C41" s="500">
        <v>0</v>
      </c>
      <c r="D41" s="501">
        <v>4</v>
      </c>
      <c r="E41" s="501">
        <v>5</v>
      </c>
      <c r="F41" s="501">
        <v>1</v>
      </c>
      <c r="G41" s="501">
        <v>2</v>
      </c>
      <c r="H41" s="501">
        <v>0</v>
      </c>
      <c r="I41" s="510">
        <v>1</v>
      </c>
      <c r="J41" s="213">
        <v>13</v>
      </c>
      <c r="K41" s="409">
        <v>15</v>
      </c>
      <c r="L41" s="192">
        <v>18</v>
      </c>
      <c r="M41" s="587">
        <v>862</v>
      </c>
      <c r="N41" s="156">
        <v>856</v>
      </c>
      <c r="O41" s="122">
        <v>1115</v>
      </c>
      <c r="P41" s="163">
        <v>0</v>
      </c>
      <c r="Q41" s="157">
        <v>0.66666666666666663</v>
      </c>
      <c r="R41" s="157">
        <v>1</v>
      </c>
      <c r="S41" s="157">
        <v>9.0909090909090912E-2</v>
      </c>
      <c r="T41" s="157">
        <v>0.5</v>
      </c>
      <c r="U41" s="157">
        <v>0</v>
      </c>
      <c r="V41" s="158">
        <v>0.25</v>
      </c>
      <c r="W41" s="447">
        <v>0.35135135135135137</v>
      </c>
      <c r="X41" s="157">
        <v>0.40540540540540543</v>
      </c>
      <c r="Y41" s="158">
        <v>0.48648648648648651</v>
      </c>
      <c r="Z41" s="597">
        <v>0.27</v>
      </c>
      <c r="AA41" s="210">
        <v>0.27</v>
      </c>
      <c r="AB41" s="194">
        <v>0.35</v>
      </c>
      <c r="AC41" s="316"/>
    </row>
    <row r="42" spans="1:32" s="129" customFormat="1" ht="13.7" customHeight="1" x14ac:dyDescent="0.15">
      <c r="A42" s="749"/>
      <c r="B42" s="453">
        <v>37</v>
      </c>
      <c r="C42" s="500">
        <v>0</v>
      </c>
      <c r="D42" s="501">
        <v>5</v>
      </c>
      <c r="E42" s="501">
        <v>0</v>
      </c>
      <c r="F42" s="501">
        <v>3</v>
      </c>
      <c r="G42" s="501">
        <v>1</v>
      </c>
      <c r="H42" s="501">
        <v>0</v>
      </c>
      <c r="I42" s="510">
        <v>1</v>
      </c>
      <c r="J42" s="213">
        <v>10</v>
      </c>
      <c r="K42" s="409">
        <v>13</v>
      </c>
      <c r="L42" s="192">
        <v>22</v>
      </c>
      <c r="M42" s="587">
        <v>855</v>
      </c>
      <c r="N42" s="156">
        <v>863</v>
      </c>
      <c r="O42" s="122">
        <v>1188</v>
      </c>
      <c r="P42" s="163">
        <v>0</v>
      </c>
      <c r="Q42" s="157">
        <v>0.83333333333333337</v>
      </c>
      <c r="R42" s="157">
        <v>0</v>
      </c>
      <c r="S42" s="157">
        <v>0.27272727272727271</v>
      </c>
      <c r="T42" s="157">
        <v>0.25</v>
      </c>
      <c r="U42" s="157">
        <v>0</v>
      </c>
      <c r="V42" s="158">
        <v>0.25</v>
      </c>
      <c r="W42" s="447">
        <v>0.27027027027027029</v>
      </c>
      <c r="X42" s="157">
        <v>0.35135135135135137</v>
      </c>
      <c r="Y42" s="158">
        <v>0.59459459459459463</v>
      </c>
      <c r="Z42" s="597">
        <v>0.27</v>
      </c>
      <c r="AA42" s="210">
        <v>0.27</v>
      </c>
      <c r="AB42" s="194">
        <v>0.38</v>
      </c>
      <c r="AC42" s="316"/>
    </row>
    <row r="43" spans="1:32" s="129" customFormat="1" ht="13.7" customHeight="1" x14ac:dyDescent="0.15">
      <c r="A43" s="749"/>
      <c r="B43" s="453">
        <v>38</v>
      </c>
      <c r="C43" s="500">
        <v>0</v>
      </c>
      <c r="D43" s="501">
        <v>1</v>
      </c>
      <c r="E43" s="501">
        <v>0</v>
      </c>
      <c r="F43" s="501">
        <v>3</v>
      </c>
      <c r="G43" s="501">
        <v>0</v>
      </c>
      <c r="H43" s="501">
        <v>0</v>
      </c>
      <c r="I43" s="510">
        <v>2</v>
      </c>
      <c r="J43" s="213">
        <v>6</v>
      </c>
      <c r="K43" s="409">
        <v>18</v>
      </c>
      <c r="L43" s="192">
        <v>12</v>
      </c>
      <c r="M43" s="587">
        <v>637</v>
      </c>
      <c r="N43" s="156">
        <v>706</v>
      </c>
      <c r="O43" s="122">
        <v>997</v>
      </c>
      <c r="P43" s="163">
        <v>0</v>
      </c>
      <c r="Q43" s="157">
        <v>0.16666666666666666</v>
      </c>
      <c r="R43" s="157">
        <v>0</v>
      </c>
      <c r="S43" s="157">
        <v>0.27272727272727271</v>
      </c>
      <c r="T43" s="157">
        <v>0</v>
      </c>
      <c r="U43" s="157">
        <v>0</v>
      </c>
      <c r="V43" s="158">
        <v>0.5</v>
      </c>
      <c r="W43" s="447">
        <v>0.16216216216216217</v>
      </c>
      <c r="X43" s="157">
        <v>0.48648648648648651</v>
      </c>
      <c r="Y43" s="158">
        <v>0.32432432432432434</v>
      </c>
      <c r="Z43" s="597">
        <v>0.2</v>
      </c>
      <c r="AA43" s="210">
        <v>0.22</v>
      </c>
      <c r="AB43" s="194">
        <v>0.32</v>
      </c>
      <c r="AC43" s="316"/>
    </row>
    <row r="44" spans="1:32" s="129" customFormat="1" ht="13.7" customHeight="1" x14ac:dyDescent="0.15">
      <c r="A44" s="750"/>
      <c r="B44" s="452">
        <v>39</v>
      </c>
      <c r="C44" s="503">
        <v>0</v>
      </c>
      <c r="D44" s="504">
        <v>1</v>
      </c>
      <c r="E44" s="504">
        <v>1</v>
      </c>
      <c r="F44" s="504">
        <v>7</v>
      </c>
      <c r="G44" s="504">
        <v>3</v>
      </c>
      <c r="H44" s="504">
        <v>0</v>
      </c>
      <c r="I44" s="509">
        <v>1</v>
      </c>
      <c r="J44" s="213">
        <v>13</v>
      </c>
      <c r="K44" s="409">
        <v>18</v>
      </c>
      <c r="L44" s="578">
        <v>13</v>
      </c>
      <c r="M44" s="592">
        <v>791</v>
      </c>
      <c r="N44" s="159">
        <v>848</v>
      </c>
      <c r="O44" s="136">
        <v>1020</v>
      </c>
      <c r="P44" s="167">
        <v>0</v>
      </c>
      <c r="Q44" s="160">
        <v>0.16666666666666666</v>
      </c>
      <c r="R44" s="160">
        <v>0.2</v>
      </c>
      <c r="S44" s="160">
        <v>0.63636363636363635</v>
      </c>
      <c r="T44" s="160">
        <v>0.75</v>
      </c>
      <c r="U44" s="160">
        <v>0</v>
      </c>
      <c r="V44" s="161">
        <v>0.25</v>
      </c>
      <c r="W44" s="448">
        <v>0.35135135135135137</v>
      </c>
      <c r="X44" s="160">
        <v>0.48648648648648651</v>
      </c>
      <c r="Y44" s="161">
        <v>0.35135135135135137</v>
      </c>
      <c r="Z44" s="598">
        <v>0.25</v>
      </c>
      <c r="AA44" s="216">
        <v>0.27</v>
      </c>
      <c r="AB44" s="196">
        <v>0.32</v>
      </c>
      <c r="AC44" s="316"/>
    </row>
    <row r="45" spans="1:32" s="129" customFormat="1" ht="13.7" customHeight="1" x14ac:dyDescent="0.15">
      <c r="A45" s="759">
        <v>10</v>
      </c>
      <c r="B45" s="454">
        <v>40</v>
      </c>
      <c r="C45" s="506">
        <v>1</v>
      </c>
      <c r="D45" s="507">
        <v>3</v>
      </c>
      <c r="E45" s="507">
        <v>3</v>
      </c>
      <c r="F45" s="507">
        <v>4</v>
      </c>
      <c r="G45" s="507">
        <v>1</v>
      </c>
      <c r="H45" s="507">
        <v>0</v>
      </c>
      <c r="I45" s="583">
        <v>1</v>
      </c>
      <c r="J45" s="617">
        <v>13</v>
      </c>
      <c r="K45" s="618">
        <v>14</v>
      </c>
      <c r="L45" s="566">
        <v>18</v>
      </c>
      <c r="M45" s="593">
        <v>800</v>
      </c>
      <c r="N45" s="217">
        <v>772</v>
      </c>
      <c r="O45" s="152">
        <v>1089</v>
      </c>
      <c r="P45" s="170">
        <v>0.33333333333333331</v>
      </c>
      <c r="Q45" s="171">
        <v>0.5</v>
      </c>
      <c r="R45" s="171">
        <v>0.6</v>
      </c>
      <c r="S45" s="171">
        <v>0.36363636363636365</v>
      </c>
      <c r="T45" s="171">
        <v>0.25</v>
      </c>
      <c r="U45" s="171">
        <v>0</v>
      </c>
      <c r="V45" s="177">
        <v>0.25</v>
      </c>
      <c r="W45" s="449">
        <v>0.35135135135135137</v>
      </c>
      <c r="X45" s="171">
        <v>0.3783783783783784</v>
      </c>
      <c r="Y45" s="177">
        <v>0.48648648648648651</v>
      </c>
      <c r="Z45" s="599">
        <v>0.25</v>
      </c>
      <c r="AA45" s="208">
        <v>0.25</v>
      </c>
      <c r="AB45" s="200">
        <v>0.35</v>
      </c>
      <c r="AC45" s="316"/>
    </row>
    <row r="46" spans="1:32" s="129" customFormat="1" ht="13.7" customHeight="1" x14ac:dyDescent="0.15">
      <c r="A46" s="749"/>
      <c r="B46" s="453">
        <v>41</v>
      </c>
      <c r="C46" s="500">
        <v>0</v>
      </c>
      <c r="D46" s="501">
        <v>5</v>
      </c>
      <c r="E46" s="501">
        <v>4</v>
      </c>
      <c r="F46" s="501">
        <v>1</v>
      </c>
      <c r="G46" s="501">
        <v>1</v>
      </c>
      <c r="H46" s="501">
        <v>0</v>
      </c>
      <c r="I46" s="510">
        <v>1</v>
      </c>
      <c r="J46" s="213">
        <v>12</v>
      </c>
      <c r="K46" s="409">
        <v>16</v>
      </c>
      <c r="L46" s="192">
        <v>14</v>
      </c>
      <c r="M46" s="587">
        <v>690</v>
      </c>
      <c r="N46" s="156">
        <v>739</v>
      </c>
      <c r="O46" s="122">
        <v>1195</v>
      </c>
      <c r="P46" s="163">
        <v>0</v>
      </c>
      <c r="Q46" s="157">
        <v>0.83333333333333337</v>
      </c>
      <c r="R46" s="157">
        <v>0.8</v>
      </c>
      <c r="S46" s="157">
        <v>0.1</v>
      </c>
      <c r="T46" s="157">
        <v>0.25</v>
      </c>
      <c r="U46" s="157">
        <v>0</v>
      </c>
      <c r="V46" s="158">
        <v>0.25</v>
      </c>
      <c r="W46" s="447">
        <v>0.33333333333333331</v>
      </c>
      <c r="X46" s="157">
        <v>0.43243243243243246</v>
      </c>
      <c r="Y46" s="158">
        <v>0.3783783783783784</v>
      </c>
      <c r="Z46" s="597">
        <v>0.22</v>
      </c>
      <c r="AA46" s="210">
        <v>0.23</v>
      </c>
      <c r="AB46" s="194">
        <v>0.38</v>
      </c>
      <c r="AC46" s="316"/>
    </row>
    <row r="47" spans="1:32" s="129" customFormat="1" ht="13.7" customHeight="1" x14ac:dyDescent="0.15">
      <c r="A47" s="749"/>
      <c r="B47" s="453">
        <v>42</v>
      </c>
      <c r="C47" s="500">
        <v>0</v>
      </c>
      <c r="D47" s="501">
        <v>7</v>
      </c>
      <c r="E47" s="501">
        <v>2</v>
      </c>
      <c r="F47" s="501">
        <v>1</v>
      </c>
      <c r="G47" s="501">
        <v>0</v>
      </c>
      <c r="H47" s="501">
        <v>2</v>
      </c>
      <c r="I47" s="510">
        <v>0</v>
      </c>
      <c r="J47" s="213">
        <v>12</v>
      </c>
      <c r="K47" s="409">
        <v>15</v>
      </c>
      <c r="L47" s="192">
        <v>18</v>
      </c>
      <c r="M47" s="587">
        <v>772</v>
      </c>
      <c r="N47" s="156">
        <v>781</v>
      </c>
      <c r="O47" s="122">
        <v>1162</v>
      </c>
      <c r="P47" s="163">
        <v>0</v>
      </c>
      <c r="Q47" s="157">
        <v>1.1666666666666667</v>
      </c>
      <c r="R47" s="157">
        <v>0.4</v>
      </c>
      <c r="S47" s="157">
        <v>9.0909090909090912E-2</v>
      </c>
      <c r="T47" s="157">
        <v>0</v>
      </c>
      <c r="U47" s="157">
        <v>0.5</v>
      </c>
      <c r="V47" s="158">
        <v>0</v>
      </c>
      <c r="W47" s="447">
        <v>0.32432432432432434</v>
      </c>
      <c r="X47" s="157">
        <v>0.40540540540540543</v>
      </c>
      <c r="Y47" s="158">
        <v>0.48648648648648651</v>
      </c>
      <c r="Z47" s="597">
        <v>0.25</v>
      </c>
      <c r="AA47" s="210">
        <v>0.25</v>
      </c>
      <c r="AB47" s="194">
        <v>0.37</v>
      </c>
      <c r="AC47" s="316"/>
    </row>
    <row r="48" spans="1:32" s="129" customFormat="1" ht="13.7" customHeight="1" x14ac:dyDescent="0.15">
      <c r="A48" s="749"/>
      <c r="B48" s="453">
        <v>43</v>
      </c>
      <c r="C48" s="500">
        <v>0</v>
      </c>
      <c r="D48" s="501">
        <v>1</v>
      </c>
      <c r="E48" s="501">
        <v>3</v>
      </c>
      <c r="F48" s="501">
        <v>2</v>
      </c>
      <c r="G48" s="501">
        <v>1</v>
      </c>
      <c r="H48" s="501">
        <v>2</v>
      </c>
      <c r="I48" s="510">
        <v>3</v>
      </c>
      <c r="J48" s="213">
        <v>12</v>
      </c>
      <c r="K48" s="409">
        <v>17</v>
      </c>
      <c r="L48" s="192">
        <v>19</v>
      </c>
      <c r="M48" s="587">
        <v>681</v>
      </c>
      <c r="N48" s="156">
        <v>774</v>
      </c>
      <c r="O48" s="122">
        <v>1074</v>
      </c>
      <c r="P48" s="163">
        <v>0</v>
      </c>
      <c r="Q48" s="157">
        <v>0.16666666666666666</v>
      </c>
      <c r="R48" s="157">
        <v>0.6</v>
      </c>
      <c r="S48" s="157">
        <v>0.18181818181818182</v>
      </c>
      <c r="T48" s="157">
        <v>0.25</v>
      </c>
      <c r="U48" s="157">
        <v>0.5</v>
      </c>
      <c r="V48" s="158">
        <v>0.75</v>
      </c>
      <c r="W48" s="447">
        <v>0.32432432432432434</v>
      </c>
      <c r="X48" s="157">
        <v>0.45945945945945948</v>
      </c>
      <c r="Y48" s="158">
        <v>0.51351351351351349</v>
      </c>
      <c r="Z48" s="597">
        <v>0.22</v>
      </c>
      <c r="AA48" s="210">
        <v>0.25</v>
      </c>
      <c r="AB48" s="194">
        <v>0.34</v>
      </c>
      <c r="AC48" s="316"/>
    </row>
    <row r="49" spans="1:35" s="129" customFormat="1" ht="13.7" customHeight="1" x14ac:dyDescent="0.15">
      <c r="A49" s="759">
        <v>11</v>
      </c>
      <c r="B49" s="454">
        <v>44</v>
      </c>
      <c r="C49" s="569">
        <v>0</v>
      </c>
      <c r="D49" s="507">
        <v>2</v>
      </c>
      <c r="E49" s="507">
        <v>3</v>
      </c>
      <c r="F49" s="507">
        <v>4</v>
      </c>
      <c r="G49" s="507">
        <v>1</v>
      </c>
      <c r="H49" s="507">
        <v>0</v>
      </c>
      <c r="I49" s="583">
        <v>0</v>
      </c>
      <c r="J49" s="617">
        <v>10</v>
      </c>
      <c r="K49" s="618">
        <v>12</v>
      </c>
      <c r="L49" s="566">
        <v>18</v>
      </c>
      <c r="M49" s="593">
        <v>667</v>
      </c>
      <c r="N49" s="217">
        <v>803</v>
      </c>
      <c r="O49" s="152">
        <v>1165</v>
      </c>
      <c r="P49" s="170">
        <v>0</v>
      </c>
      <c r="Q49" s="171">
        <v>0.33333333333333331</v>
      </c>
      <c r="R49" s="171">
        <v>0.6</v>
      </c>
      <c r="S49" s="171">
        <v>0.36363636363636365</v>
      </c>
      <c r="T49" s="171">
        <v>0.25</v>
      </c>
      <c r="U49" s="171">
        <v>0</v>
      </c>
      <c r="V49" s="177">
        <v>0</v>
      </c>
      <c r="W49" s="449">
        <v>0.27027027027027029</v>
      </c>
      <c r="X49" s="171">
        <v>0.32432432432432434</v>
      </c>
      <c r="Y49" s="177">
        <v>0.48648648648648651</v>
      </c>
      <c r="Z49" s="599">
        <v>0.21</v>
      </c>
      <c r="AA49" s="208">
        <v>0.26</v>
      </c>
      <c r="AB49" s="200">
        <v>0.37</v>
      </c>
      <c r="AC49" s="316"/>
    </row>
    <row r="50" spans="1:35" s="129" customFormat="1" ht="13.7" customHeight="1" x14ac:dyDescent="0.15">
      <c r="A50" s="749"/>
      <c r="B50" s="527">
        <v>45</v>
      </c>
      <c r="C50" s="511">
        <v>0</v>
      </c>
      <c r="D50" s="501">
        <v>1</v>
      </c>
      <c r="E50" s="501">
        <v>2</v>
      </c>
      <c r="F50" s="501">
        <v>3</v>
      </c>
      <c r="G50" s="501">
        <v>3</v>
      </c>
      <c r="H50" s="501">
        <v>1</v>
      </c>
      <c r="I50" s="510">
        <v>2</v>
      </c>
      <c r="J50" s="213">
        <v>12</v>
      </c>
      <c r="K50" s="409">
        <v>14</v>
      </c>
      <c r="L50" s="192">
        <v>21</v>
      </c>
      <c r="M50" s="587">
        <v>763</v>
      </c>
      <c r="N50" s="156">
        <v>842</v>
      </c>
      <c r="O50" s="122">
        <v>1144</v>
      </c>
      <c r="P50" s="163">
        <v>0</v>
      </c>
      <c r="Q50" s="157">
        <v>0.16666666666666666</v>
      </c>
      <c r="R50" s="157">
        <v>0.4</v>
      </c>
      <c r="S50" s="157">
        <v>0.27272727272727271</v>
      </c>
      <c r="T50" s="157">
        <v>0.75</v>
      </c>
      <c r="U50" s="157">
        <v>0.25</v>
      </c>
      <c r="V50" s="158">
        <v>0.5</v>
      </c>
      <c r="W50" s="447">
        <v>0.32432432432432434</v>
      </c>
      <c r="X50" s="157">
        <v>0.3783783783783784</v>
      </c>
      <c r="Y50" s="158">
        <v>0.56756756756756754</v>
      </c>
      <c r="Z50" s="597">
        <v>0.24</v>
      </c>
      <c r="AA50" s="210">
        <v>0.27</v>
      </c>
      <c r="AB50" s="194">
        <v>0.36</v>
      </c>
      <c r="AC50" s="316"/>
    </row>
    <row r="51" spans="1:35" s="129" customFormat="1" ht="13.7" customHeight="1" x14ac:dyDescent="0.15">
      <c r="A51" s="749"/>
      <c r="B51" s="527">
        <v>46</v>
      </c>
      <c r="C51" s="511">
        <v>0</v>
      </c>
      <c r="D51" s="501">
        <v>3</v>
      </c>
      <c r="E51" s="501">
        <v>3</v>
      </c>
      <c r="F51" s="501">
        <v>3</v>
      </c>
      <c r="G51" s="501">
        <v>1</v>
      </c>
      <c r="H51" s="501">
        <v>1</v>
      </c>
      <c r="I51" s="510">
        <v>1</v>
      </c>
      <c r="J51" s="213">
        <v>12</v>
      </c>
      <c r="K51" s="409">
        <v>18</v>
      </c>
      <c r="L51" s="192">
        <v>26</v>
      </c>
      <c r="M51" s="587">
        <v>716</v>
      </c>
      <c r="N51" s="156">
        <v>797</v>
      </c>
      <c r="O51" s="122">
        <v>1105</v>
      </c>
      <c r="P51" s="163">
        <v>0</v>
      </c>
      <c r="Q51" s="157">
        <v>0.5</v>
      </c>
      <c r="R51" s="157">
        <v>0.6</v>
      </c>
      <c r="S51" s="157">
        <v>0.27272727272727271</v>
      </c>
      <c r="T51" s="157">
        <v>0.25</v>
      </c>
      <c r="U51" s="157">
        <v>0.25</v>
      </c>
      <c r="V51" s="158">
        <v>0.25</v>
      </c>
      <c r="W51" s="447">
        <v>0.32432432432432434</v>
      </c>
      <c r="X51" s="157">
        <v>0.48648648648648651</v>
      </c>
      <c r="Y51" s="158">
        <v>0.70270270270270274</v>
      </c>
      <c r="Z51" s="597">
        <v>0.23</v>
      </c>
      <c r="AA51" s="210">
        <v>0.25</v>
      </c>
      <c r="AB51" s="194">
        <v>0.35</v>
      </c>
      <c r="AC51" s="316"/>
    </row>
    <row r="52" spans="1:35" s="129" customFormat="1" ht="13.7" customHeight="1" x14ac:dyDescent="0.15">
      <c r="A52" s="749"/>
      <c r="B52" s="453">
        <v>47</v>
      </c>
      <c r="C52" s="511">
        <v>0</v>
      </c>
      <c r="D52" s="501">
        <v>4</v>
      </c>
      <c r="E52" s="501">
        <v>1</v>
      </c>
      <c r="F52" s="501">
        <v>2</v>
      </c>
      <c r="G52" s="501">
        <v>1</v>
      </c>
      <c r="H52" s="501">
        <v>1</v>
      </c>
      <c r="I52" s="510">
        <v>2</v>
      </c>
      <c r="J52" s="213">
        <v>11</v>
      </c>
      <c r="K52" s="409">
        <v>10</v>
      </c>
      <c r="L52" s="192">
        <v>19</v>
      </c>
      <c r="M52" s="587">
        <v>631</v>
      </c>
      <c r="N52" s="156">
        <v>815</v>
      </c>
      <c r="O52" s="122">
        <v>1084</v>
      </c>
      <c r="P52" s="163">
        <v>0</v>
      </c>
      <c r="Q52" s="157">
        <v>0.66666666666666663</v>
      </c>
      <c r="R52" s="157">
        <v>0.2</v>
      </c>
      <c r="S52" s="157">
        <v>0.18181818181818182</v>
      </c>
      <c r="T52" s="157">
        <v>0.25</v>
      </c>
      <c r="U52" s="157">
        <v>0.25</v>
      </c>
      <c r="V52" s="158">
        <v>0.5</v>
      </c>
      <c r="W52" s="447">
        <v>0.29729729729729731</v>
      </c>
      <c r="X52" s="157">
        <v>0.27027027027027029</v>
      </c>
      <c r="Y52" s="158">
        <v>0.51351351351351349</v>
      </c>
      <c r="Z52" s="597">
        <v>0.2</v>
      </c>
      <c r="AA52" s="210">
        <v>0.26</v>
      </c>
      <c r="AB52" s="146">
        <v>0.34</v>
      </c>
      <c r="AC52" s="316"/>
    </row>
    <row r="53" spans="1:35" s="129" customFormat="1" ht="13.7" customHeight="1" x14ac:dyDescent="0.15">
      <c r="A53" s="750"/>
      <c r="B53" s="452">
        <v>48</v>
      </c>
      <c r="C53" s="588">
        <v>0</v>
      </c>
      <c r="D53" s="504">
        <v>5</v>
      </c>
      <c r="E53" s="504">
        <v>3</v>
      </c>
      <c r="F53" s="504">
        <v>3</v>
      </c>
      <c r="G53" s="504">
        <v>2</v>
      </c>
      <c r="H53" s="504">
        <v>0</v>
      </c>
      <c r="I53" s="509">
        <v>0</v>
      </c>
      <c r="J53" s="616">
        <v>13</v>
      </c>
      <c r="K53" s="412">
        <v>16</v>
      </c>
      <c r="L53" s="578">
        <v>20</v>
      </c>
      <c r="M53" s="592">
        <v>741</v>
      </c>
      <c r="N53" s="159">
        <v>787</v>
      </c>
      <c r="O53" s="136">
        <v>988</v>
      </c>
      <c r="P53" s="167">
        <v>0</v>
      </c>
      <c r="Q53" s="160">
        <v>0.83333333333333337</v>
      </c>
      <c r="R53" s="160">
        <v>0.6</v>
      </c>
      <c r="S53" s="160">
        <v>0.27272727272727271</v>
      </c>
      <c r="T53" s="160">
        <v>0.5</v>
      </c>
      <c r="U53" s="160">
        <v>0</v>
      </c>
      <c r="V53" s="161">
        <v>0</v>
      </c>
      <c r="W53" s="448">
        <v>0.35135135135135137</v>
      </c>
      <c r="X53" s="160">
        <v>0.43243243243243246</v>
      </c>
      <c r="Y53" s="161">
        <v>0.54054054054054057</v>
      </c>
      <c r="Z53" s="598">
        <v>0.24</v>
      </c>
      <c r="AA53" s="216">
        <v>0.25</v>
      </c>
      <c r="AB53" s="148">
        <v>0.31</v>
      </c>
      <c r="AC53" s="316"/>
    </row>
    <row r="54" spans="1:35" s="129" customFormat="1" ht="13.7" customHeight="1" x14ac:dyDescent="0.15">
      <c r="A54" s="798">
        <v>12</v>
      </c>
      <c r="B54" s="453">
        <v>49</v>
      </c>
      <c r="C54" s="511">
        <v>0</v>
      </c>
      <c r="D54" s="511">
        <v>0</v>
      </c>
      <c r="E54" s="501">
        <v>1</v>
      </c>
      <c r="F54" s="501">
        <v>2</v>
      </c>
      <c r="G54" s="501">
        <v>1</v>
      </c>
      <c r="H54" s="501">
        <v>1</v>
      </c>
      <c r="I54" s="510">
        <v>0</v>
      </c>
      <c r="J54" s="213">
        <v>5</v>
      </c>
      <c r="K54" s="409">
        <v>12</v>
      </c>
      <c r="L54" s="192">
        <v>26</v>
      </c>
      <c r="M54" s="587">
        <v>653</v>
      </c>
      <c r="N54" s="156">
        <v>738</v>
      </c>
      <c r="O54" s="122">
        <v>1033</v>
      </c>
      <c r="P54" s="163">
        <v>0</v>
      </c>
      <c r="Q54" s="157">
        <v>0</v>
      </c>
      <c r="R54" s="157">
        <v>0.2</v>
      </c>
      <c r="S54" s="157">
        <v>0.18181818181818182</v>
      </c>
      <c r="T54" s="157">
        <v>0.25</v>
      </c>
      <c r="U54" s="157">
        <v>0.25</v>
      </c>
      <c r="V54" s="158">
        <v>0</v>
      </c>
      <c r="W54" s="447">
        <v>0.13513513513513514</v>
      </c>
      <c r="X54" s="157">
        <v>0.32432432432432434</v>
      </c>
      <c r="Y54" s="158">
        <v>0.70270270270270274</v>
      </c>
      <c r="Z54" s="597">
        <v>0.21</v>
      </c>
      <c r="AA54" s="210">
        <v>0.23</v>
      </c>
      <c r="AB54" s="194">
        <v>0.33</v>
      </c>
      <c r="AC54" s="316"/>
    </row>
    <row r="55" spans="1:35" s="129" customFormat="1" ht="13.7" customHeight="1" x14ac:dyDescent="0.15">
      <c r="A55" s="798"/>
      <c r="B55" s="453">
        <v>50</v>
      </c>
      <c r="C55" s="511">
        <v>1</v>
      </c>
      <c r="D55" s="501">
        <v>0</v>
      </c>
      <c r="E55" s="501">
        <v>3</v>
      </c>
      <c r="F55" s="501">
        <v>2</v>
      </c>
      <c r="G55" s="501">
        <v>1</v>
      </c>
      <c r="H55" s="501">
        <v>0</v>
      </c>
      <c r="I55" s="510">
        <v>1</v>
      </c>
      <c r="J55" s="213">
        <v>8</v>
      </c>
      <c r="K55" s="409">
        <v>16</v>
      </c>
      <c r="L55" s="192">
        <v>22</v>
      </c>
      <c r="M55" s="587">
        <v>652</v>
      </c>
      <c r="N55" s="156">
        <v>761</v>
      </c>
      <c r="O55" s="122">
        <v>1051</v>
      </c>
      <c r="P55" s="163">
        <v>0.33333333333333331</v>
      </c>
      <c r="Q55" s="157">
        <v>0</v>
      </c>
      <c r="R55" s="157">
        <v>0.6</v>
      </c>
      <c r="S55" s="157">
        <v>0.18181818181818182</v>
      </c>
      <c r="T55" s="157">
        <v>0.25</v>
      </c>
      <c r="U55" s="157">
        <v>0</v>
      </c>
      <c r="V55" s="158">
        <v>0.25</v>
      </c>
      <c r="W55" s="447">
        <v>0.21621621621621623</v>
      </c>
      <c r="X55" s="157">
        <v>0.43243243243243246</v>
      </c>
      <c r="Y55" s="158">
        <v>0.59459459459459463</v>
      </c>
      <c r="Z55" s="597">
        <v>0.21</v>
      </c>
      <c r="AA55" s="210">
        <v>0.24</v>
      </c>
      <c r="AB55" s="194">
        <v>0.33</v>
      </c>
      <c r="AC55" s="316"/>
      <c r="AI55" s="584"/>
    </row>
    <row r="56" spans="1:35" s="129" customFormat="1" ht="13.7" customHeight="1" x14ac:dyDescent="0.15">
      <c r="A56" s="798"/>
      <c r="B56" s="453">
        <v>51</v>
      </c>
      <c r="C56" s="511">
        <v>0</v>
      </c>
      <c r="D56" s="501">
        <v>4</v>
      </c>
      <c r="E56" s="501">
        <v>1</v>
      </c>
      <c r="F56" s="501">
        <v>2</v>
      </c>
      <c r="G56" s="501">
        <v>1</v>
      </c>
      <c r="H56" s="501">
        <v>1</v>
      </c>
      <c r="I56" s="510">
        <v>0</v>
      </c>
      <c r="J56" s="213">
        <v>9</v>
      </c>
      <c r="K56" s="409">
        <v>10</v>
      </c>
      <c r="L56" s="192">
        <v>22</v>
      </c>
      <c r="M56" s="587">
        <v>652</v>
      </c>
      <c r="N56" s="156">
        <v>679</v>
      </c>
      <c r="O56" s="122">
        <v>1009</v>
      </c>
      <c r="P56" s="163">
        <v>0</v>
      </c>
      <c r="Q56" s="157">
        <v>0.66666666666666663</v>
      </c>
      <c r="R56" s="157">
        <v>0.2</v>
      </c>
      <c r="S56" s="157">
        <v>0.18181818181818182</v>
      </c>
      <c r="T56" s="157">
        <v>0.25</v>
      </c>
      <c r="U56" s="157">
        <v>0.25</v>
      </c>
      <c r="V56" s="158">
        <v>0</v>
      </c>
      <c r="W56" s="447">
        <v>0.24324324324324326</v>
      </c>
      <c r="X56" s="157">
        <v>0.27027027027027029</v>
      </c>
      <c r="Y56" s="158">
        <v>0.59459459459459463</v>
      </c>
      <c r="Z56" s="597">
        <v>0.21</v>
      </c>
      <c r="AA56" s="210">
        <v>0.22</v>
      </c>
      <c r="AB56" s="194">
        <v>0.32</v>
      </c>
      <c r="AC56" s="316"/>
    </row>
    <row r="57" spans="1:35" s="129" customFormat="1" ht="13.7" customHeight="1" x14ac:dyDescent="0.15">
      <c r="A57" s="799"/>
      <c r="B57" s="453">
        <v>52</v>
      </c>
      <c r="C57" s="511">
        <v>1</v>
      </c>
      <c r="D57" s="501">
        <v>6</v>
      </c>
      <c r="E57" s="501">
        <v>5</v>
      </c>
      <c r="F57" s="501">
        <v>2</v>
      </c>
      <c r="G57" s="501">
        <v>1</v>
      </c>
      <c r="H57" s="501">
        <v>0</v>
      </c>
      <c r="I57" s="510">
        <v>0</v>
      </c>
      <c r="J57" s="213">
        <v>15</v>
      </c>
      <c r="K57" s="409">
        <v>12</v>
      </c>
      <c r="L57" s="192">
        <v>14</v>
      </c>
      <c r="M57" s="587">
        <v>545</v>
      </c>
      <c r="N57" s="156">
        <v>531</v>
      </c>
      <c r="O57" s="122">
        <v>572</v>
      </c>
      <c r="P57" s="163">
        <v>0.33333333333333331</v>
      </c>
      <c r="Q57" s="157">
        <v>1</v>
      </c>
      <c r="R57" s="157">
        <v>1</v>
      </c>
      <c r="S57" s="157">
        <v>0.18181818181818182</v>
      </c>
      <c r="T57" s="157">
        <v>0.25</v>
      </c>
      <c r="U57" s="157">
        <v>0</v>
      </c>
      <c r="V57" s="158">
        <v>0</v>
      </c>
      <c r="W57" s="447">
        <v>0.40540540540540543</v>
      </c>
      <c r="X57" s="157">
        <v>0.32432432432432434</v>
      </c>
      <c r="Y57" s="158">
        <v>0.3783783783783784</v>
      </c>
      <c r="Z57" s="597">
        <v>0.18</v>
      </c>
      <c r="AA57" s="210">
        <v>0.17</v>
      </c>
      <c r="AB57" s="708">
        <v>0.18</v>
      </c>
      <c r="AC57" s="316"/>
    </row>
    <row r="58" spans="1:35" s="129" customFormat="1" ht="15.95" customHeight="1" x14ac:dyDescent="0.15">
      <c r="A58" s="721" t="s">
        <v>20</v>
      </c>
      <c r="B58" s="722"/>
      <c r="C58" s="571">
        <v>38</v>
      </c>
      <c r="D58" s="179">
        <v>170</v>
      </c>
      <c r="E58" s="179">
        <v>141</v>
      </c>
      <c r="F58" s="179">
        <v>184</v>
      </c>
      <c r="G58" s="179">
        <v>69</v>
      </c>
      <c r="H58" s="179">
        <v>66</v>
      </c>
      <c r="I58" s="180">
        <v>88</v>
      </c>
      <c r="J58" s="417">
        <v>756</v>
      </c>
      <c r="K58" s="95">
        <v>831</v>
      </c>
      <c r="L58" s="179">
        <v>1053</v>
      </c>
      <c r="M58" s="417">
        <v>40817</v>
      </c>
      <c r="N58" s="95">
        <v>47044</v>
      </c>
      <c r="O58" s="8">
        <v>60172</v>
      </c>
      <c r="P58" s="220">
        <v>12.666666666666668</v>
      </c>
      <c r="Q58" s="10">
        <v>28.333333333333336</v>
      </c>
      <c r="R58" s="10">
        <v>28.199999999999996</v>
      </c>
      <c r="S58" s="10">
        <v>16.781818181818196</v>
      </c>
      <c r="T58" s="10">
        <v>17.25</v>
      </c>
      <c r="U58" s="10">
        <v>16.5</v>
      </c>
      <c r="V58" s="10">
        <v>22</v>
      </c>
      <c r="W58" s="419">
        <v>20.455705705705697</v>
      </c>
      <c r="X58" s="10">
        <v>22.535285285285283</v>
      </c>
      <c r="Y58" s="44">
        <v>28.45945945945946</v>
      </c>
      <c r="Z58" s="619">
        <v>13</v>
      </c>
      <c r="AA58" s="620">
        <v>14.97</v>
      </c>
      <c r="AB58" s="201">
        <v>19.079999999999998</v>
      </c>
    </row>
    <row r="59" spans="1:35" ht="12" x14ac:dyDescent="0.15">
      <c r="J59" s="4"/>
      <c r="AA59" s="244"/>
    </row>
  </sheetData>
  <mergeCells count="33">
    <mergeCell ref="A32:A35"/>
    <mergeCell ref="A54:A57"/>
    <mergeCell ref="A49:A53"/>
    <mergeCell ref="A58:B58"/>
    <mergeCell ref="A45:A48"/>
    <mergeCell ref="A41:A44"/>
    <mergeCell ref="A36:A40"/>
    <mergeCell ref="A6:A9"/>
    <mergeCell ref="M4:M5"/>
    <mergeCell ref="W4:W5"/>
    <mergeCell ref="J4:J5"/>
    <mergeCell ref="A19:A22"/>
    <mergeCell ref="K4:K5"/>
    <mergeCell ref="A27:A31"/>
    <mergeCell ref="Z4:Z5"/>
    <mergeCell ref="O4:O5"/>
    <mergeCell ref="A14:A18"/>
    <mergeCell ref="N4:N5"/>
    <mergeCell ref="Y4:Y5"/>
    <mergeCell ref="X4:X5"/>
    <mergeCell ref="L4:L5"/>
    <mergeCell ref="A23:A26"/>
    <mergeCell ref="A10:A13"/>
    <mergeCell ref="AB4:AB5"/>
    <mergeCell ref="AA4:AA5"/>
    <mergeCell ref="Z3:AB3"/>
    <mergeCell ref="W3:Y3"/>
    <mergeCell ref="M3:O3"/>
    <mergeCell ref="P2:AB2"/>
    <mergeCell ref="C2:O2"/>
    <mergeCell ref="C3:I3"/>
    <mergeCell ref="J3:L3"/>
    <mergeCell ref="P3:V3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67" orientation="landscape" horizontalDpi="1200" verticalDpi="1200" r:id="rId1"/>
  <headerFooter alignWithMargins="0"/>
  <ignoredErrors>
    <ignoredError sqref="Y4:AB5 X4:X5 K4:Q5 J4:J5 R4:W5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88D8E-75AF-43B0-8FDD-F96DF9DF7F24}">
  <sheetPr codeName="Sheet12">
    <pageSetUpPr fitToPage="1"/>
  </sheetPr>
  <dimension ref="A1:AI59"/>
  <sheetViews>
    <sheetView showGridLines="0" showZeros="0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.625" style="185" customWidth="1"/>
    <col min="2" max="2" width="4.625" style="56" customWidth="1"/>
    <col min="3" max="9" width="6.75" style="186" customWidth="1"/>
    <col min="10" max="10" width="7.375" style="5" customWidth="1"/>
    <col min="11" max="12" width="7.375" style="186" customWidth="1"/>
    <col min="13" max="15" width="8.75" style="5" customWidth="1"/>
    <col min="16" max="22" width="7.75" style="5" customWidth="1"/>
    <col min="23" max="26" width="7.875" style="5" customWidth="1"/>
    <col min="27" max="28" width="7.875" style="186" customWidth="1"/>
    <col min="29" max="16384" width="9" style="185"/>
  </cols>
  <sheetData>
    <row r="1" spans="1:32" s="102" customFormat="1" ht="24.95" customHeight="1" x14ac:dyDescent="0.15">
      <c r="A1" s="100" t="s">
        <v>45</v>
      </c>
      <c r="B1" s="236"/>
      <c r="C1" s="101"/>
      <c r="D1" s="101"/>
      <c r="E1" s="101"/>
      <c r="F1" s="101"/>
      <c r="G1" s="101"/>
      <c r="H1" s="101"/>
      <c r="I1" s="101"/>
      <c r="J1" s="1"/>
      <c r="K1" s="101"/>
      <c r="L1" s="10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01"/>
      <c r="AB1" s="101"/>
    </row>
    <row r="2" spans="1:32" s="104" customFormat="1" ht="18" customHeight="1" x14ac:dyDescent="0.15">
      <c r="A2" s="103"/>
      <c r="B2" s="238"/>
      <c r="C2" s="723" t="s">
        <v>16</v>
      </c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5"/>
      <c r="P2" s="726" t="s">
        <v>46</v>
      </c>
      <c r="Q2" s="724"/>
      <c r="R2" s="724"/>
      <c r="S2" s="724"/>
      <c r="T2" s="724"/>
      <c r="U2" s="724"/>
      <c r="V2" s="724"/>
      <c r="W2" s="724"/>
      <c r="X2" s="724"/>
      <c r="Y2" s="724"/>
      <c r="Z2" s="784"/>
      <c r="AA2" s="784"/>
      <c r="AB2" s="785"/>
    </row>
    <row r="3" spans="1:32" s="104" customFormat="1" ht="18" customHeight="1" x14ac:dyDescent="0.15">
      <c r="A3" s="105"/>
      <c r="B3" s="240"/>
      <c r="C3" s="760" t="str">
        <f>'（参考）インフルエンザ【2023年】 '!C3:I3</f>
        <v>2023年　保健所別</v>
      </c>
      <c r="D3" s="761"/>
      <c r="E3" s="761"/>
      <c r="F3" s="761"/>
      <c r="G3" s="761"/>
      <c r="H3" s="761"/>
      <c r="I3" s="781"/>
      <c r="J3" s="728" t="s">
        <v>13</v>
      </c>
      <c r="K3" s="729"/>
      <c r="L3" s="730"/>
      <c r="M3" s="731" t="s">
        <v>19</v>
      </c>
      <c r="N3" s="732"/>
      <c r="O3" s="733"/>
      <c r="P3" s="772" t="str">
        <f>'（参考）インフルエンザ【2023年】 '!P3:V3</f>
        <v>2023年　保健所別</v>
      </c>
      <c r="Q3" s="735"/>
      <c r="R3" s="735"/>
      <c r="S3" s="735"/>
      <c r="T3" s="735"/>
      <c r="U3" s="735"/>
      <c r="V3" s="736"/>
      <c r="W3" s="734" t="s">
        <v>17</v>
      </c>
      <c r="X3" s="735"/>
      <c r="Y3" s="735"/>
      <c r="Z3" s="734" t="s">
        <v>18</v>
      </c>
      <c r="AA3" s="735"/>
      <c r="AB3" s="736"/>
    </row>
    <row r="4" spans="1:32" s="104" customFormat="1" ht="6.95" customHeight="1" x14ac:dyDescent="0.15">
      <c r="A4" s="239"/>
      <c r="B4" s="240"/>
      <c r="C4" s="106"/>
      <c r="D4" s="107"/>
      <c r="E4" s="107"/>
      <c r="F4" s="107"/>
      <c r="G4" s="107"/>
      <c r="H4" s="107"/>
      <c r="I4" s="108"/>
      <c r="J4" s="755">
        <f>'（参考）インフルエンザ【2023年】 '!J4:J5</f>
        <v>2023</v>
      </c>
      <c r="K4" s="768">
        <f>'（参考）インフルエンザ【2023年】 '!K4:K5</f>
        <v>2022</v>
      </c>
      <c r="L4" s="751">
        <f>'（参考）インフルエンザ【2023年】 '!L4:L5</f>
        <v>2021</v>
      </c>
      <c r="M4" s="755">
        <f>'（参考）インフルエンザ【2023年】 '!M4:M5</f>
        <v>2023</v>
      </c>
      <c r="N4" s="757">
        <f>'（参考）インフルエンザ【2023年】 '!N4:N5</f>
        <v>2022</v>
      </c>
      <c r="O4" s="770">
        <f>'（参考）インフルエンザ【2023年】 '!O4:O5</f>
        <v>2021</v>
      </c>
      <c r="P4" s="245"/>
      <c r="Q4" s="72"/>
      <c r="R4" s="72"/>
      <c r="S4" s="72"/>
      <c r="T4" s="72"/>
      <c r="U4" s="72"/>
      <c r="V4" s="71"/>
      <c r="W4" s="753">
        <f>'（参考）インフルエンザ【2023年】 '!W4:W5</f>
        <v>2023</v>
      </c>
      <c r="X4" s="757">
        <f>'（参考）インフルエンザ【2023年】 '!X4:X5</f>
        <v>2022</v>
      </c>
      <c r="Y4" s="796">
        <f>'（参考）インフルエンザ【2023年】 '!Y4:Y5</f>
        <v>2021</v>
      </c>
      <c r="Z4" s="755">
        <f>'（参考）インフルエンザ【2023年】 '!Z4:Z5</f>
        <v>2023</v>
      </c>
      <c r="AA4" s="768">
        <f>'（参考）インフルエンザ【2023年】 '!AA4:AA5</f>
        <v>2022</v>
      </c>
      <c r="AB4" s="751">
        <f>'（参考）インフルエンザ【2023年】 '!AB4:AB5</f>
        <v>2021</v>
      </c>
    </row>
    <row r="5" spans="1:32" s="116" customFormat="1" ht="62.1" customHeight="1" x14ac:dyDescent="0.2">
      <c r="A5" s="246" t="s">
        <v>14</v>
      </c>
      <c r="B5" s="247" t="s">
        <v>15</v>
      </c>
      <c r="C5" s="111" t="s">
        <v>40</v>
      </c>
      <c r="D5" s="112" t="s">
        <v>41</v>
      </c>
      <c r="E5" s="112" t="s">
        <v>42</v>
      </c>
      <c r="F5" s="112" t="s">
        <v>12</v>
      </c>
      <c r="G5" s="112" t="s">
        <v>51</v>
      </c>
      <c r="H5" s="112" t="s">
        <v>43</v>
      </c>
      <c r="I5" s="113" t="s">
        <v>44</v>
      </c>
      <c r="J5" s="756"/>
      <c r="K5" s="769"/>
      <c r="L5" s="752"/>
      <c r="M5" s="756"/>
      <c r="N5" s="758"/>
      <c r="O5" s="771"/>
      <c r="P5" s="250" t="s">
        <v>40</v>
      </c>
      <c r="Q5" s="57" t="s">
        <v>41</v>
      </c>
      <c r="R5" s="57" t="s">
        <v>42</v>
      </c>
      <c r="S5" s="57" t="s">
        <v>12</v>
      </c>
      <c r="T5" s="57" t="s">
        <v>51</v>
      </c>
      <c r="U5" s="57" t="s">
        <v>43</v>
      </c>
      <c r="V5" s="249" t="s">
        <v>44</v>
      </c>
      <c r="W5" s="754"/>
      <c r="X5" s="758"/>
      <c r="Y5" s="797"/>
      <c r="Z5" s="756"/>
      <c r="AA5" s="769"/>
      <c r="AB5" s="752"/>
    </row>
    <row r="6" spans="1:32" s="130" customFormat="1" ht="13.7" customHeight="1" x14ac:dyDescent="0.2">
      <c r="A6" s="748">
        <v>1</v>
      </c>
      <c r="B6" s="467">
        <v>1</v>
      </c>
      <c r="C6" s="497">
        <v>0</v>
      </c>
      <c r="D6" s="498">
        <v>2</v>
      </c>
      <c r="E6" s="498">
        <v>0</v>
      </c>
      <c r="F6" s="498">
        <v>0</v>
      </c>
      <c r="G6" s="498">
        <v>0</v>
      </c>
      <c r="H6" s="498">
        <v>1</v>
      </c>
      <c r="I6" s="499">
        <v>0</v>
      </c>
      <c r="J6" s="612">
        <v>3</v>
      </c>
      <c r="K6" s="401">
        <v>3</v>
      </c>
      <c r="L6" s="188">
        <v>4</v>
      </c>
      <c r="M6" s="595">
        <v>83</v>
      </c>
      <c r="N6" s="596">
        <v>189</v>
      </c>
      <c r="O6" s="403">
        <v>69</v>
      </c>
      <c r="P6" s="405">
        <v>0</v>
      </c>
      <c r="Q6" s="406">
        <v>0.33333333333333331</v>
      </c>
      <c r="R6" s="406">
        <v>0</v>
      </c>
      <c r="S6" s="406">
        <v>0</v>
      </c>
      <c r="T6" s="406">
        <v>0</v>
      </c>
      <c r="U6" s="406">
        <v>0.25</v>
      </c>
      <c r="V6" s="472">
        <v>0</v>
      </c>
      <c r="W6" s="446">
        <v>8.1081081081081086E-2</v>
      </c>
      <c r="X6" s="406">
        <v>8.1081081081081086E-2</v>
      </c>
      <c r="Y6" s="164">
        <v>0.10810810810810811</v>
      </c>
      <c r="Z6" s="601">
        <v>0.03</v>
      </c>
      <c r="AA6" s="602">
        <v>0.06</v>
      </c>
      <c r="AB6" s="191">
        <v>0.02</v>
      </c>
      <c r="AC6" s="315"/>
    </row>
    <row r="7" spans="1:32" s="130" customFormat="1" ht="13.7" customHeight="1" x14ac:dyDescent="0.2">
      <c r="A7" s="749"/>
      <c r="B7" s="445">
        <v>2</v>
      </c>
      <c r="C7" s="500">
        <v>0</v>
      </c>
      <c r="D7" s="501">
        <v>0</v>
      </c>
      <c r="E7" s="501">
        <v>0</v>
      </c>
      <c r="F7" s="501">
        <v>0</v>
      </c>
      <c r="G7" s="501">
        <v>1</v>
      </c>
      <c r="H7" s="501">
        <v>0</v>
      </c>
      <c r="I7" s="502">
        <v>0</v>
      </c>
      <c r="J7" s="613">
        <v>1</v>
      </c>
      <c r="K7" s="409">
        <v>2</v>
      </c>
      <c r="L7" s="142">
        <v>5</v>
      </c>
      <c r="M7" s="587">
        <v>138</v>
      </c>
      <c r="N7" s="156">
        <v>226</v>
      </c>
      <c r="O7" s="122">
        <v>64</v>
      </c>
      <c r="P7" s="163">
        <v>0</v>
      </c>
      <c r="Q7" s="157">
        <v>0</v>
      </c>
      <c r="R7" s="157">
        <v>0</v>
      </c>
      <c r="S7" s="157">
        <v>0</v>
      </c>
      <c r="T7" s="157">
        <v>0.25</v>
      </c>
      <c r="U7" s="157">
        <v>0</v>
      </c>
      <c r="V7" s="166">
        <v>0</v>
      </c>
      <c r="W7" s="447">
        <v>2.7027027027027029E-2</v>
      </c>
      <c r="X7" s="157">
        <v>5.4054054054054057E-2</v>
      </c>
      <c r="Y7" s="158">
        <v>0.13513513513513514</v>
      </c>
      <c r="Z7" s="597">
        <v>0.04</v>
      </c>
      <c r="AA7" s="210">
        <v>7.0000000000000007E-2</v>
      </c>
      <c r="AB7" s="194">
        <v>0.02</v>
      </c>
      <c r="AC7" s="315"/>
    </row>
    <row r="8" spans="1:32" s="130" customFormat="1" ht="13.7" customHeight="1" x14ac:dyDescent="0.2">
      <c r="A8" s="749"/>
      <c r="B8" s="445">
        <v>3</v>
      </c>
      <c r="C8" s="500">
        <v>0</v>
      </c>
      <c r="D8" s="501">
        <v>0</v>
      </c>
      <c r="E8" s="501">
        <v>0</v>
      </c>
      <c r="F8" s="501">
        <v>0</v>
      </c>
      <c r="G8" s="501">
        <v>0</v>
      </c>
      <c r="H8" s="501">
        <v>0</v>
      </c>
      <c r="I8" s="502">
        <v>0</v>
      </c>
      <c r="J8" s="613">
        <v>0</v>
      </c>
      <c r="K8" s="409">
        <v>0</v>
      </c>
      <c r="L8" s="142">
        <v>16</v>
      </c>
      <c r="M8" s="587">
        <v>190</v>
      </c>
      <c r="N8" s="156">
        <v>237</v>
      </c>
      <c r="O8" s="122">
        <v>91</v>
      </c>
      <c r="P8" s="163">
        <v>0</v>
      </c>
      <c r="Q8" s="157">
        <v>0</v>
      </c>
      <c r="R8" s="157">
        <v>0</v>
      </c>
      <c r="S8" s="157">
        <v>0</v>
      </c>
      <c r="T8" s="157">
        <v>0</v>
      </c>
      <c r="U8" s="157">
        <v>0</v>
      </c>
      <c r="V8" s="166">
        <v>0</v>
      </c>
      <c r="W8" s="447">
        <v>0</v>
      </c>
      <c r="X8" s="157">
        <v>0</v>
      </c>
      <c r="Y8" s="158">
        <v>0.43243243243243246</v>
      </c>
      <c r="Z8" s="597">
        <v>0.06</v>
      </c>
      <c r="AA8" s="210">
        <v>0.08</v>
      </c>
      <c r="AB8" s="194">
        <v>0.03</v>
      </c>
      <c r="AC8" s="315"/>
    </row>
    <row r="9" spans="1:32" s="130" customFormat="1" ht="13.7" customHeight="1" x14ac:dyDescent="0.2">
      <c r="A9" s="749"/>
      <c r="B9" s="445">
        <v>4</v>
      </c>
      <c r="C9" s="500">
        <v>0</v>
      </c>
      <c r="D9" s="501">
        <v>0</v>
      </c>
      <c r="E9" s="501">
        <v>0</v>
      </c>
      <c r="F9" s="501">
        <v>0</v>
      </c>
      <c r="G9" s="501">
        <v>0</v>
      </c>
      <c r="H9" s="501">
        <v>0</v>
      </c>
      <c r="I9" s="510">
        <v>0</v>
      </c>
      <c r="J9" s="616">
        <v>0</v>
      </c>
      <c r="K9" s="412">
        <v>0</v>
      </c>
      <c r="L9" s="142">
        <v>8</v>
      </c>
      <c r="M9" s="587">
        <v>170</v>
      </c>
      <c r="N9" s="156">
        <v>149</v>
      </c>
      <c r="O9" s="122">
        <v>104</v>
      </c>
      <c r="P9" s="163">
        <v>0</v>
      </c>
      <c r="Q9" s="157">
        <v>0</v>
      </c>
      <c r="R9" s="157">
        <v>0</v>
      </c>
      <c r="S9" s="157">
        <v>0</v>
      </c>
      <c r="T9" s="157">
        <v>0</v>
      </c>
      <c r="U9" s="157">
        <v>0</v>
      </c>
      <c r="V9" s="166">
        <v>0</v>
      </c>
      <c r="W9" s="447">
        <v>0</v>
      </c>
      <c r="X9" s="157">
        <v>0</v>
      </c>
      <c r="Y9" s="158">
        <v>0.21621621621621623</v>
      </c>
      <c r="Z9" s="597">
        <v>0.05</v>
      </c>
      <c r="AA9" s="210">
        <v>0.05</v>
      </c>
      <c r="AB9" s="194">
        <v>0.03</v>
      </c>
      <c r="AC9" s="315"/>
    </row>
    <row r="10" spans="1:32" s="129" customFormat="1" ht="13.7" customHeight="1" x14ac:dyDescent="0.2">
      <c r="A10" s="759">
        <v>2</v>
      </c>
      <c r="B10" s="455">
        <v>5</v>
      </c>
      <c r="C10" s="506">
        <v>0</v>
      </c>
      <c r="D10" s="507">
        <v>0</v>
      </c>
      <c r="E10" s="507">
        <v>0</v>
      </c>
      <c r="F10" s="507">
        <v>0</v>
      </c>
      <c r="G10" s="507">
        <v>0</v>
      </c>
      <c r="H10" s="507">
        <v>0</v>
      </c>
      <c r="I10" s="583">
        <v>0</v>
      </c>
      <c r="J10" s="213">
        <v>0</v>
      </c>
      <c r="K10" s="409">
        <v>1</v>
      </c>
      <c r="L10" s="566">
        <v>3</v>
      </c>
      <c r="M10" s="593">
        <v>156</v>
      </c>
      <c r="N10" s="217">
        <v>92</v>
      </c>
      <c r="O10" s="152">
        <v>84</v>
      </c>
      <c r="P10" s="170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2">
        <v>0</v>
      </c>
      <c r="W10" s="449">
        <v>0</v>
      </c>
      <c r="X10" s="171">
        <v>2.7027027027027029E-2</v>
      </c>
      <c r="Y10" s="177">
        <v>8.1081081081081086E-2</v>
      </c>
      <c r="Z10" s="599">
        <v>0.05</v>
      </c>
      <c r="AA10" s="208">
        <v>0.03</v>
      </c>
      <c r="AB10" s="235">
        <v>0.03</v>
      </c>
      <c r="AC10" s="315"/>
      <c r="AF10" s="130"/>
    </row>
    <row r="11" spans="1:32" s="129" customFormat="1" ht="13.7" customHeight="1" x14ac:dyDescent="0.2">
      <c r="A11" s="749"/>
      <c r="B11" s="445">
        <v>6</v>
      </c>
      <c r="C11" s="500">
        <v>0</v>
      </c>
      <c r="D11" s="501">
        <v>1</v>
      </c>
      <c r="E11" s="501">
        <v>0</v>
      </c>
      <c r="F11" s="501">
        <v>0</v>
      </c>
      <c r="G11" s="501">
        <v>0</v>
      </c>
      <c r="H11" s="501">
        <v>0</v>
      </c>
      <c r="I11" s="510">
        <v>0</v>
      </c>
      <c r="J11" s="213">
        <v>1</v>
      </c>
      <c r="K11" s="409">
        <v>0</v>
      </c>
      <c r="L11" s="192">
        <v>8</v>
      </c>
      <c r="M11" s="587">
        <v>126</v>
      </c>
      <c r="N11" s="156">
        <v>70</v>
      </c>
      <c r="O11" s="122">
        <v>79</v>
      </c>
      <c r="P11" s="163">
        <v>0</v>
      </c>
      <c r="Q11" s="157">
        <v>0.16666666666666666</v>
      </c>
      <c r="R11" s="157">
        <v>0</v>
      </c>
      <c r="S11" s="157">
        <v>0</v>
      </c>
      <c r="T11" s="157">
        <v>0</v>
      </c>
      <c r="U11" s="157">
        <v>0</v>
      </c>
      <c r="V11" s="166">
        <v>0</v>
      </c>
      <c r="W11" s="447">
        <v>2.7027027027027029E-2</v>
      </c>
      <c r="X11" s="157">
        <v>0</v>
      </c>
      <c r="Y11" s="158">
        <v>0.22222222222222221</v>
      </c>
      <c r="Z11" s="597">
        <v>0.04</v>
      </c>
      <c r="AA11" s="210">
        <v>0.02</v>
      </c>
      <c r="AB11" s="197">
        <v>0.03</v>
      </c>
      <c r="AC11" s="315"/>
      <c r="AD11" s="316"/>
      <c r="AF11" s="130"/>
    </row>
    <row r="12" spans="1:32" s="129" customFormat="1" ht="13.7" customHeight="1" x14ac:dyDescent="0.2">
      <c r="A12" s="749"/>
      <c r="B12" s="445">
        <v>7</v>
      </c>
      <c r="C12" s="500">
        <v>0</v>
      </c>
      <c r="D12" s="501">
        <v>0</v>
      </c>
      <c r="E12" s="501">
        <v>0</v>
      </c>
      <c r="F12" s="501">
        <v>0</v>
      </c>
      <c r="G12" s="501">
        <v>0</v>
      </c>
      <c r="H12" s="501">
        <v>0</v>
      </c>
      <c r="I12" s="510">
        <v>0</v>
      </c>
      <c r="J12" s="213">
        <v>0</v>
      </c>
      <c r="K12" s="409">
        <v>0</v>
      </c>
      <c r="L12" s="192">
        <v>9</v>
      </c>
      <c r="M12" s="587">
        <v>158</v>
      </c>
      <c r="N12" s="156">
        <v>63</v>
      </c>
      <c r="O12" s="122">
        <v>75</v>
      </c>
      <c r="P12" s="163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0</v>
      </c>
      <c r="V12" s="166">
        <v>0</v>
      </c>
      <c r="W12" s="447">
        <v>0</v>
      </c>
      <c r="X12" s="157">
        <v>0</v>
      </c>
      <c r="Y12" s="158">
        <v>0.24324324324324326</v>
      </c>
      <c r="Z12" s="597">
        <v>0.05</v>
      </c>
      <c r="AA12" s="210">
        <v>0.02</v>
      </c>
      <c r="AB12" s="197">
        <v>0.02</v>
      </c>
      <c r="AC12" s="315"/>
      <c r="AD12" s="536"/>
      <c r="AF12" s="130"/>
    </row>
    <row r="13" spans="1:32" s="129" customFormat="1" ht="13.7" customHeight="1" x14ac:dyDescent="0.2">
      <c r="A13" s="750"/>
      <c r="B13" s="441">
        <v>8</v>
      </c>
      <c r="C13" s="503">
        <v>0</v>
      </c>
      <c r="D13" s="504">
        <v>0</v>
      </c>
      <c r="E13" s="504">
        <v>0</v>
      </c>
      <c r="F13" s="504">
        <v>1</v>
      </c>
      <c r="G13" s="504">
        <v>0</v>
      </c>
      <c r="H13" s="504">
        <v>0</v>
      </c>
      <c r="I13" s="509">
        <v>0</v>
      </c>
      <c r="J13" s="616">
        <v>1</v>
      </c>
      <c r="K13" s="412">
        <v>0</v>
      </c>
      <c r="L13" s="578">
        <v>11</v>
      </c>
      <c r="M13" s="592">
        <v>153</v>
      </c>
      <c r="N13" s="159">
        <v>51</v>
      </c>
      <c r="O13" s="136">
        <v>72</v>
      </c>
      <c r="P13" s="167">
        <v>0</v>
      </c>
      <c r="Q13" s="160">
        <v>0</v>
      </c>
      <c r="R13" s="160">
        <v>0</v>
      </c>
      <c r="S13" s="160">
        <v>9.0909090909090912E-2</v>
      </c>
      <c r="T13" s="160">
        <v>0</v>
      </c>
      <c r="U13" s="160">
        <v>0</v>
      </c>
      <c r="V13" s="168">
        <v>0</v>
      </c>
      <c r="W13" s="448">
        <v>2.7027027027027029E-2</v>
      </c>
      <c r="X13" s="160">
        <v>0</v>
      </c>
      <c r="Y13" s="161">
        <v>0.29729729729729731</v>
      </c>
      <c r="Z13" s="598">
        <v>0.05</v>
      </c>
      <c r="AA13" s="216">
        <v>0.02</v>
      </c>
      <c r="AB13" s="199">
        <v>0.02</v>
      </c>
      <c r="AC13" s="315"/>
      <c r="AF13" s="130"/>
    </row>
    <row r="14" spans="1:32" s="129" customFormat="1" ht="13.7" customHeight="1" x14ac:dyDescent="0.2">
      <c r="A14" s="759">
        <v>3</v>
      </c>
      <c r="B14" s="445">
        <v>9</v>
      </c>
      <c r="C14" s="500">
        <v>0</v>
      </c>
      <c r="D14" s="501">
        <v>0</v>
      </c>
      <c r="E14" s="501">
        <v>0</v>
      </c>
      <c r="F14" s="501">
        <v>1</v>
      </c>
      <c r="G14" s="501">
        <v>0</v>
      </c>
      <c r="H14" s="501">
        <v>0</v>
      </c>
      <c r="I14" s="510">
        <v>0</v>
      </c>
      <c r="J14" s="213">
        <v>1</v>
      </c>
      <c r="K14" s="409">
        <v>0</v>
      </c>
      <c r="L14" s="192">
        <v>7</v>
      </c>
      <c r="M14" s="587">
        <v>118</v>
      </c>
      <c r="N14" s="156">
        <v>65</v>
      </c>
      <c r="O14" s="122">
        <v>98</v>
      </c>
      <c r="P14" s="163">
        <v>0</v>
      </c>
      <c r="Q14" s="157">
        <v>0</v>
      </c>
      <c r="R14" s="157">
        <v>0</v>
      </c>
      <c r="S14" s="157">
        <v>9.0909090909090912E-2</v>
      </c>
      <c r="T14" s="157">
        <v>0</v>
      </c>
      <c r="U14" s="157">
        <v>0</v>
      </c>
      <c r="V14" s="158">
        <v>0</v>
      </c>
      <c r="W14" s="447">
        <v>2.7027027027027029E-2</v>
      </c>
      <c r="X14" s="157">
        <v>0</v>
      </c>
      <c r="Y14" s="158">
        <v>0.1891891891891892</v>
      </c>
      <c r="Z14" s="597">
        <v>0.04</v>
      </c>
      <c r="AA14" s="210">
        <v>0.02</v>
      </c>
      <c r="AB14" s="197">
        <v>0.03</v>
      </c>
      <c r="AC14" s="315"/>
      <c r="AF14" s="130"/>
    </row>
    <row r="15" spans="1:32" s="129" customFormat="1" ht="13.7" customHeight="1" x14ac:dyDescent="0.2">
      <c r="A15" s="749"/>
      <c r="B15" s="445">
        <v>10</v>
      </c>
      <c r="C15" s="500">
        <v>0</v>
      </c>
      <c r="D15" s="501">
        <v>0</v>
      </c>
      <c r="E15" s="501">
        <v>0</v>
      </c>
      <c r="F15" s="501">
        <v>0</v>
      </c>
      <c r="G15" s="501">
        <v>0</v>
      </c>
      <c r="H15" s="501">
        <v>0</v>
      </c>
      <c r="I15" s="510">
        <v>0</v>
      </c>
      <c r="J15" s="213">
        <v>0</v>
      </c>
      <c r="K15" s="409">
        <v>0</v>
      </c>
      <c r="L15" s="192">
        <v>4</v>
      </c>
      <c r="M15" s="587">
        <v>154</v>
      </c>
      <c r="N15" s="156">
        <v>56</v>
      </c>
      <c r="O15" s="156">
        <v>105</v>
      </c>
      <c r="P15" s="163">
        <v>0</v>
      </c>
      <c r="Q15" s="157">
        <v>0</v>
      </c>
      <c r="R15" s="157">
        <v>0</v>
      </c>
      <c r="S15" s="157">
        <v>0</v>
      </c>
      <c r="T15" s="157">
        <v>0</v>
      </c>
      <c r="U15" s="157">
        <v>0</v>
      </c>
      <c r="V15" s="166">
        <v>0</v>
      </c>
      <c r="W15" s="447">
        <v>0</v>
      </c>
      <c r="X15" s="157">
        <v>0</v>
      </c>
      <c r="Y15" s="158">
        <v>0.10810810810810811</v>
      </c>
      <c r="Z15" s="597">
        <v>0.05</v>
      </c>
      <c r="AA15" s="210">
        <v>0.02</v>
      </c>
      <c r="AB15" s="197">
        <v>0.03</v>
      </c>
      <c r="AC15" s="315"/>
      <c r="AF15" s="130"/>
    </row>
    <row r="16" spans="1:32" s="129" customFormat="1" ht="13.7" customHeight="1" x14ac:dyDescent="0.2">
      <c r="A16" s="749"/>
      <c r="B16" s="445">
        <v>11</v>
      </c>
      <c r="C16" s="500">
        <v>0</v>
      </c>
      <c r="D16" s="501">
        <v>0</v>
      </c>
      <c r="E16" s="501">
        <v>0</v>
      </c>
      <c r="F16" s="501">
        <v>0</v>
      </c>
      <c r="G16" s="501">
        <v>0</v>
      </c>
      <c r="H16" s="501">
        <v>0</v>
      </c>
      <c r="I16" s="510">
        <v>0</v>
      </c>
      <c r="J16" s="213">
        <v>0</v>
      </c>
      <c r="K16" s="409">
        <v>0</v>
      </c>
      <c r="L16" s="192">
        <v>3</v>
      </c>
      <c r="M16" s="587">
        <v>173</v>
      </c>
      <c r="N16" s="156">
        <v>41</v>
      </c>
      <c r="O16" s="122">
        <v>115</v>
      </c>
      <c r="P16" s="163">
        <v>0</v>
      </c>
      <c r="Q16" s="157">
        <v>0</v>
      </c>
      <c r="R16" s="157">
        <v>0</v>
      </c>
      <c r="S16" s="157">
        <v>0</v>
      </c>
      <c r="T16" s="157">
        <v>0</v>
      </c>
      <c r="U16" s="157">
        <v>0</v>
      </c>
      <c r="V16" s="158">
        <v>0</v>
      </c>
      <c r="W16" s="447">
        <v>0</v>
      </c>
      <c r="X16" s="157">
        <v>0</v>
      </c>
      <c r="Y16" s="158">
        <v>8.1081081081081086E-2</v>
      </c>
      <c r="Z16" s="597">
        <v>0.06</v>
      </c>
      <c r="AA16" s="210">
        <v>0.01</v>
      </c>
      <c r="AB16" s="197">
        <v>0.04</v>
      </c>
      <c r="AC16" s="315"/>
      <c r="AF16" s="130"/>
    </row>
    <row r="17" spans="1:32" s="129" customFormat="1" ht="13.7" customHeight="1" x14ac:dyDescent="0.2">
      <c r="A17" s="749"/>
      <c r="B17" s="445">
        <v>12</v>
      </c>
      <c r="C17" s="500">
        <v>0</v>
      </c>
      <c r="D17" s="501">
        <v>0</v>
      </c>
      <c r="E17" s="501">
        <v>0</v>
      </c>
      <c r="F17" s="501">
        <v>0</v>
      </c>
      <c r="G17" s="501">
        <v>0</v>
      </c>
      <c r="H17" s="501">
        <v>1</v>
      </c>
      <c r="I17" s="510">
        <v>0</v>
      </c>
      <c r="J17" s="213">
        <v>1</v>
      </c>
      <c r="K17" s="409">
        <v>0</v>
      </c>
      <c r="L17" s="192">
        <v>2</v>
      </c>
      <c r="M17" s="587">
        <v>187</v>
      </c>
      <c r="N17" s="156">
        <v>37</v>
      </c>
      <c r="O17" s="122">
        <v>72</v>
      </c>
      <c r="P17" s="163">
        <v>0</v>
      </c>
      <c r="Q17" s="157">
        <v>0</v>
      </c>
      <c r="R17" s="157">
        <v>0</v>
      </c>
      <c r="S17" s="157">
        <v>0</v>
      </c>
      <c r="T17" s="157">
        <v>0</v>
      </c>
      <c r="U17" s="157">
        <v>0.25</v>
      </c>
      <c r="V17" s="158">
        <v>0</v>
      </c>
      <c r="W17" s="447">
        <v>2.7027027027027029E-2</v>
      </c>
      <c r="X17" s="157">
        <v>0</v>
      </c>
      <c r="Y17" s="158">
        <v>5.4054054054054057E-2</v>
      </c>
      <c r="Z17" s="597">
        <v>0.06</v>
      </c>
      <c r="AA17" s="210">
        <v>0.01</v>
      </c>
      <c r="AB17" s="197">
        <v>0.02</v>
      </c>
      <c r="AC17" s="315"/>
      <c r="AF17" s="130"/>
    </row>
    <row r="18" spans="1:32" s="129" customFormat="1" ht="13.7" customHeight="1" x14ac:dyDescent="0.2">
      <c r="A18" s="750"/>
      <c r="B18" s="441">
        <v>13</v>
      </c>
      <c r="C18" s="503">
        <v>0</v>
      </c>
      <c r="D18" s="504">
        <v>1</v>
      </c>
      <c r="E18" s="504">
        <v>0</v>
      </c>
      <c r="F18" s="504">
        <v>0</v>
      </c>
      <c r="G18" s="504">
        <v>0</v>
      </c>
      <c r="H18" s="504">
        <v>0</v>
      </c>
      <c r="I18" s="509">
        <v>0</v>
      </c>
      <c r="J18" s="213">
        <v>1</v>
      </c>
      <c r="K18" s="409">
        <v>0</v>
      </c>
      <c r="L18" s="578">
        <v>2</v>
      </c>
      <c r="M18" s="592">
        <v>312</v>
      </c>
      <c r="N18" s="159">
        <v>33</v>
      </c>
      <c r="O18" s="136">
        <v>76</v>
      </c>
      <c r="P18" s="167">
        <v>0</v>
      </c>
      <c r="Q18" s="160">
        <v>0.16666666666666666</v>
      </c>
      <c r="R18" s="160">
        <v>0</v>
      </c>
      <c r="S18" s="160">
        <v>0</v>
      </c>
      <c r="T18" s="160">
        <v>0</v>
      </c>
      <c r="U18" s="160">
        <v>0</v>
      </c>
      <c r="V18" s="168">
        <v>0</v>
      </c>
      <c r="W18" s="448">
        <v>2.7777777777777776E-2</v>
      </c>
      <c r="X18" s="160">
        <v>0</v>
      </c>
      <c r="Y18" s="161">
        <v>5.4054054054054057E-2</v>
      </c>
      <c r="Z18" s="598">
        <v>0.1</v>
      </c>
      <c r="AA18" s="216">
        <v>0.01</v>
      </c>
      <c r="AB18" s="199">
        <v>0.02</v>
      </c>
      <c r="AC18" s="315"/>
      <c r="AF18" s="130"/>
    </row>
    <row r="19" spans="1:32" s="129" customFormat="1" ht="13.7" customHeight="1" x14ac:dyDescent="0.2">
      <c r="A19" s="749">
        <v>4</v>
      </c>
      <c r="B19" s="445">
        <v>14</v>
      </c>
      <c r="C19" s="500">
        <v>0</v>
      </c>
      <c r="D19" s="501">
        <v>0</v>
      </c>
      <c r="E19" s="501">
        <v>0</v>
      </c>
      <c r="F19" s="501">
        <v>1</v>
      </c>
      <c r="G19" s="501">
        <v>0</v>
      </c>
      <c r="H19" s="501">
        <v>0</v>
      </c>
      <c r="I19" s="510">
        <v>0</v>
      </c>
      <c r="J19" s="617">
        <v>1</v>
      </c>
      <c r="K19" s="618">
        <v>0</v>
      </c>
      <c r="L19" s="192">
        <v>2</v>
      </c>
      <c r="M19" s="587">
        <v>322</v>
      </c>
      <c r="N19" s="156">
        <v>50</v>
      </c>
      <c r="O19" s="122">
        <v>72</v>
      </c>
      <c r="P19" s="163">
        <v>0</v>
      </c>
      <c r="Q19" s="157">
        <v>0</v>
      </c>
      <c r="R19" s="157">
        <v>0</v>
      </c>
      <c r="S19" s="157">
        <v>9.0909090909090912E-2</v>
      </c>
      <c r="T19" s="157">
        <v>0</v>
      </c>
      <c r="U19" s="157">
        <v>0</v>
      </c>
      <c r="V19" s="166">
        <v>0</v>
      </c>
      <c r="W19" s="447">
        <v>2.7027027027027029E-2</v>
      </c>
      <c r="X19" s="157">
        <v>0</v>
      </c>
      <c r="Y19" s="158">
        <v>5.4054054054054057E-2</v>
      </c>
      <c r="Z19" s="597">
        <v>0.1</v>
      </c>
      <c r="AA19" s="210">
        <v>0.02</v>
      </c>
      <c r="AB19" s="197">
        <v>0.02</v>
      </c>
      <c r="AC19" s="315"/>
      <c r="AF19" s="130"/>
    </row>
    <row r="20" spans="1:32" s="129" customFormat="1" ht="13.7" customHeight="1" x14ac:dyDescent="0.2">
      <c r="A20" s="749"/>
      <c r="B20" s="445">
        <v>15</v>
      </c>
      <c r="C20" s="500">
        <v>0</v>
      </c>
      <c r="D20" s="501">
        <v>1</v>
      </c>
      <c r="E20" s="501">
        <v>0</v>
      </c>
      <c r="F20" s="501">
        <v>2</v>
      </c>
      <c r="G20" s="501">
        <v>0</v>
      </c>
      <c r="H20" s="501">
        <v>0</v>
      </c>
      <c r="I20" s="510">
        <v>0</v>
      </c>
      <c r="J20" s="213">
        <v>3</v>
      </c>
      <c r="K20" s="409">
        <v>0</v>
      </c>
      <c r="L20" s="192">
        <v>10</v>
      </c>
      <c r="M20" s="587">
        <v>580</v>
      </c>
      <c r="N20" s="156">
        <v>41</v>
      </c>
      <c r="O20" s="122">
        <v>80</v>
      </c>
      <c r="P20" s="163">
        <v>0</v>
      </c>
      <c r="Q20" s="157">
        <v>0.16666666666666666</v>
      </c>
      <c r="R20" s="157">
        <v>0</v>
      </c>
      <c r="S20" s="157">
        <v>0.18181818181818182</v>
      </c>
      <c r="T20" s="157">
        <v>0</v>
      </c>
      <c r="U20" s="157">
        <v>0</v>
      </c>
      <c r="V20" s="166">
        <v>0</v>
      </c>
      <c r="W20" s="447">
        <v>8.1081081081081086E-2</v>
      </c>
      <c r="X20" s="157">
        <v>0</v>
      </c>
      <c r="Y20" s="158">
        <v>0.27027027027027029</v>
      </c>
      <c r="Z20" s="597">
        <v>0.18</v>
      </c>
      <c r="AA20" s="210">
        <v>0.01</v>
      </c>
      <c r="AB20" s="197">
        <v>0.03</v>
      </c>
      <c r="AC20" s="315"/>
      <c r="AF20" s="130"/>
    </row>
    <row r="21" spans="1:32" s="129" customFormat="1" ht="13.7" customHeight="1" x14ac:dyDescent="0.2">
      <c r="A21" s="749"/>
      <c r="B21" s="445">
        <v>16</v>
      </c>
      <c r="C21" s="500">
        <v>2</v>
      </c>
      <c r="D21" s="501">
        <v>0</v>
      </c>
      <c r="E21" s="501">
        <v>1</v>
      </c>
      <c r="F21" s="501">
        <v>0</v>
      </c>
      <c r="G21" s="501">
        <v>0</v>
      </c>
      <c r="H21" s="501">
        <v>0</v>
      </c>
      <c r="I21" s="510">
        <v>0</v>
      </c>
      <c r="J21" s="213">
        <v>3</v>
      </c>
      <c r="K21" s="409">
        <v>0</v>
      </c>
      <c r="L21" s="192">
        <v>6</v>
      </c>
      <c r="M21" s="587">
        <v>871</v>
      </c>
      <c r="N21" s="156">
        <v>34</v>
      </c>
      <c r="O21" s="122">
        <v>117</v>
      </c>
      <c r="P21" s="163">
        <v>0.66666666666666663</v>
      </c>
      <c r="Q21" s="157">
        <v>0</v>
      </c>
      <c r="R21" s="157">
        <v>0.2</v>
      </c>
      <c r="S21" s="157">
        <v>0</v>
      </c>
      <c r="T21" s="157">
        <v>0</v>
      </c>
      <c r="U21" s="157">
        <v>0</v>
      </c>
      <c r="V21" s="166">
        <v>0</v>
      </c>
      <c r="W21" s="447">
        <v>8.1081081081081086E-2</v>
      </c>
      <c r="X21" s="157">
        <v>0</v>
      </c>
      <c r="Y21" s="158">
        <v>0.16216216216216217</v>
      </c>
      <c r="Z21" s="597">
        <v>0.28000000000000003</v>
      </c>
      <c r="AA21" s="210">
        <v>0.01</v>
      </c>
      <c r="AB21" s="197">
        <v>0.04</v>
      </c>
      <c r="AC21" s="315"/>
      <c r="AF21" s="130"/>
    </row>
    <row r="22" spans="1:32" s="129" customFormat="1" ht="13.7" customHeight="1" x14ac:dyDescent="0.2">
      <c r="A22" s="750"/>
      <c r="B22" s="441">
        <v>17</v>
      </c>
      <c r="C22" s="503">
        <v>0</v>
      </c>
      <c r="D22" s="504">
        <v>0</v>
      </c>
      <c r="E22" s="504">
        <v>0</v>
      </c>
      <c r="F22" s="504">
        <v>0</v>
      </c>
      <c r="G22" s="504">
        <v>0</v>
      </c>
      <c r="H22" s="504">
        <v>1</v>
      </c>
      <c r="I22" s="509">
        <v>0</v>
      </c>
      <c r="J22" s="616">
        <v>1</v>
      </c>
      <c r="K22" s="412">
        <v>0</v>
      </c>
      <c r="L22" s="578">
        <v>2</v>
      </c>
      <c r="M22" s="592">
        <v>1028</v>
      </c>
      <c r="N22" s="159">
        <v>53</v>
      </c>
      <c r="O22" s="136">
        <v>122</v>
      </c>
      <c r="P22" s="167">
        <v>0</v>
      </c>
      <c r="Q22" s="160">
        <v>0</v>
      </c>
      <c r="R22" s="160">
        <v>0</v>
      </c>
      <c r="S22" s="160">
        <v>0</v>
      </c>
      <c r="T22" s="160">
        <v>0</v>
      </c>
      <c r="U22" s="160">
        <v>0.25</v>
      </c>
      <c r="V22" s="168">
        <v>0</v>
      </c>
      <c r="W22" s="448">
        <v>2.7027027027027029E-2</v>
      </c>
      <c r="X22" s="160">
        <v>0</v>
      </c>
      <c r="Y22" s="161">
        <v>5.4054054054054057E-2</v>
      </c>
      <c r="Z22" s="598">
        <v>0.33</v>
      </c>
      <c r="AA22" s="216">
        <v>0.02</v>
      </c>
      <c r="AB22" s="199">
        <v>0.04</v>
      </c>
      <c r="AC22" s="315"/>
      <c r="AF22" s="130"/>
    </row>
    <row r="23" spans="1:32" s="129" customFormat="1" ht="13.7" customHeight="1" x14ac:dyDescent="0.2">
      <c r="A23" s="749">
        <v>5</v>
      </c>
      <c r="B23" s="445">
        <v>18</v>
      </c>
      <c r="C23" s="511">
        <v>0</v>
      </c>
      <c r="D23" s="501">
        <v>0</v>
      </c>
      <c r="E23" s="501">
        <v>0</v>
      </c>
      <c r="F23" s="501">
        <v>0</v>
      </c>
      <c r="G23" s="501">
        <v>0</v>
      </c>
      <c r="H23" s="501">
        <v>0</v>
      </c>
      <c r="I23" s="510">
        <v>0</v>
      </c>
      <c r="J23" s="213">
        <v>0</v>
      </c>
      <c r="K23" s="409">
        <v>0</v>
      </c>
      <c r="L23" s="192">
        <v>0</v>
      </c>
      <c r="M23" s="587">
        <v>888</v>
      </c>
      <c r="N23" s="156">
        <v>47</v>
      </c>
      <c r="O23" s="122">
        <v>66</v>
      </c>
      <c r="P23" s="163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447">
        <v>0</v>
      </c>
      <c r="X23" s="157">
        <v>0</v>
      </c>
      <c r="Y23" s="158">
        <v>0</v>
      </c>
      <c r="Z23" s="597">
        <v>0.28000000000000003</v>
      </c>
      <c r="AA23" s="210">
        <v>0.01</v>
      </c>
      <c r="AB23" s="197">
        <v>0.02</v>
      </c>
      <c r="AC23" s="315"/>
      <c r="AF23" s="130"/>
    </row>
    <row r="24" spans="1:32" s="129" customFormat="1" ht="13.7" customHeight="1" x14ac:dyDescent="0.2">
      <c r="A24" s="749"/>
      <c r="B24" s="445">
        <v>19</v>
      </c>
      <c r="C24" s="511">
        <v>1</v>
      </c>
      <c r="D24" s="501">
        <v>0</v>
      </c>
      <c r="E24" s="501">
        <v>2</v>
      </c>
      <c r="F24" s="501">
        <v>0</v>
      </c>
      <c r="G24" s="501">
        <v>1</v>
      </c>
      <c r="H24" s="501">
        <v>0</v>
      </c>
      <c r="I24" s="510">
        <v>1</v>
      </c>
      <c r="J24" s="213">
        <v>5</v>
      </c>
      <c r="K24" s="409">
        <v>0</v>
      </c>
      <c r="L24" s="192">
        <v>8</v>
      </c>
      <c r="M24" s="587">
        <v>1038</v>
      </c>
      <c r="N24" s="156">
        <v>71</v>
      </c>
      <c r="O24" s="156">
        <v>153</v>
      </c>
      <c r="P24" s="163">
        <v>0.33333333333333331</v>
      </c>
      <c r="Q24" s="157">
        <v>0</v>
      </c>
      <c r="R24" s="157">
        <v>0.4</v>
      </c>
      <c r="S24" s="157">
        <v>0</v>
      </c>
      <c r="T24" s="157">
        <v>0.25</v>
      </c>
      <c r="U24" s="157">
        <v>0</v>
      </c>
      <c r="V24" s="166">
        <v>0.25</v>
      </c>
      <c r="W24" s="447">
        <v>0.13513513513513514</v>
      </c>
      <c r="X24" s="157">
        <v>0</v>
      </c>
      <c r="Y24" s="158">
        <v>0.21621621621621623</v>
      </c>
      <c r="Z24" s="597">
        <v>0.33</v>
      </c>
      <c r="AA24" s="210">
        <v>0.02</v>
      </c>
      <c r="AB24" s="197">
        <v>0.05</v>
      </c>
      <c r="AC24" s="315"/>
      <c r="AF24" s="130"/>
    </row>
    <row r="25" spans="1:32" s="129" customFormat="1" ht="13.7" customHeight="1" x14ac:dyDescent="0.2">
      <c r="A25" s="749"/>
      <c r="B25" s="445">
        <v>20</v>
      </c>
      <c r="C25" s="511">
        <v>2</v>
      </c>
      <c r="D25" s="501">
        <v>5</v>
      </c>
      <c r="E25" s="501">
        <v>5</v>
      </c>
      <c r="F25" s="501">
        <v>4</v>
      </c>
      <c r="G25" s="501">
        <v>1</v>
      </c>
      <c r="H25" s="501">
        <v>3</v>
      </c>
      <c r="I25" s="510">
        <v>7</v>
      </c>
      <c r="J25" s="213">
        <v>27</v>
      </c>
      <c r="K25" s="409">
        <v>1</v>
      </c>
      <c r="L25" s="192">
        <v>6</v>
      </c>
      <c r="M25" s="587">
        <v>2276</v>
      </c>
      <c r="N25" s="156">
        <v>97</v>
      </c>
      <c r="O25" s="122">
        <v>233</v>
      </c>
      <c r="P25" s="163">
        <v>0.66666666666666663</v>
      </c>
      <c r="Q25" s="157">
        <v>0.83333333333333337</v>
      </c>
      <c r="R25" s="157">
        <v>1</v>
      </c>
      <c r="S25" s="157">
        <v>0.36363636363636365</v>
      </c>
      <c r="T25" s="157">
        <v>0.25</v>
      </c>
      <c r="U25" s="157">
        <v>0.75</v>
      </c>
      <c r="V25" s="158">
        <v>1.75</v>
      </c>
      <c r="W25" s="447">
        <v>0.72972972972972971</v>
      </c>
      <c r="X25" s="157">
        <v>2.7027027027027029E-2</v>
      </c>
      <c r="Y25" s="158">
        <v>0.16216216216216217</v>
      </c>
      <c r="Z25" s="597">
        <v>0.73</v>
      </c>
      <c r="AA25" s="210">
        <v>0.03</v>
      </c>
      <c r="AB25" s="197">
        <v>7.0000000000000007E-2</v>
      </c>
      <c r="AC25" s="315"/>
      <c r="AF25" s="130"/>
    </row>
    <row r="26" spans="1:32" s="129" customFormat="1" ht="13.7" customHeight="1" x14ac:dyDescent="0.2">
      <c r="A26" s="749"/>
      <c r="B26" s="445">
        <v>21</v>
      </c>
      <c r="C26" s="511">
        <v>3</v>
      </c>
      <c r="D26" s="501">
        <v>5</v>
      </c>
      <c r="E26" s="501">
        <v>8</v>
      </c>
      <c r="F26" s="501">
        <v>1</v>
      </c>
      <c r="G26" s="501">
        <v>5</v>
      </c>
      <c r="H26" s="501">
        <v>5</v>
      </c>
      <c r="I26" s="510">
        <v>54</v>
      </c>
      <c r="J26" s="213">
        <v>81</v>
      </c>
      <c r="K26" s="409">
        <v>0</v>
      </c>
      <c r="L26" s="192">
        <v>9</v>
      </c>
      <c r="M26" s="587">
        <v>4164</v>
      </c>
      <c r="N26" s="156">
        <v>90</v>
      </c>
      <c r="O26" s="122">
        <v>300</v>
      </c>
      <c r="P26" s="163">
        <v>1</v>
      </c>
      <c r="Q26" s="157">
        <v>0.83333333333333337</v>
      </c>
      <c r="R26" s="157">
        <v>1.6</v>
      </c>
      <c r="S26" s="157">
        <v>9.0909090909090912E-2</v>
      </c>
      <c r="T26" s="157">
        <v>1.25</v>
      </c>
      <c r="U26" s="157">
        <v>1.25</v>
      </c>
      <c r="V26" s="158">
        <v>13.5</v>
      </c>
      <c r="W26" s="447">
        <v>2.189189189189189</v>
      </c>
      <c r="X26" s="157">
        <v>0</v>
      </c>
      <c r="Y26" s="158">
        <v>0.24324324324324326</v>
      </c>
      <c r="Z26" s="597">
        <v>1.33</v>
      </c>
      <c r="AA26" s="210">
        <v>0.03</v>
      </c>
      <c r="AB26" s="197">
        <v>0.1</v>
      </c>
      <c r="AC26" s="315"/>
      <c r="AF26" s="130"/>
    </row>
    <row r="27" spans="1:32" s="129" customFormat="1" ht="13.7" customHeight="1" x14ac:dyDescent="0.2">
      <c r="A27" s="759">
        <v>6</v>
      </c>
      <c r="B27" s="455">
        <v>22</v>
      </c>
      <c r="C27" s="506">
        <v>1</v>
      </c>
      <c r="D27" s="507">
        <v>15</v>
      </c>
      <c r="E27" s="507">
        <v>23</v>
      </c>
      <c r="F27" s="507">
        <v>5</v>
      </c>
      <c r="G27" s="507">
        <v>11</v>
      </c>
      <c r="H27" s="507">
        <v>16</v>
      </c>
      <c r="I27" s="583">
        <v>67</v>
      </c>
      <c r="J27" s="617">
        <v>138</v>
      </c>
      <c r="K27" s="618">
        <v>1</v>
      </c>
      <c r="L27" s="566">
        <v>17</v>
      </c>
      <c r="M27" s="593">
        <v>5872</v>
      </c>
      <c r="N27" s="217">
        <v>123</v>
      </c>
      <c r="O27" s="152">
        <v>288</v>
      </c>
      <c r="P27" s="170">
        <v>0.33333333333333331</v>
      </c>
      <c r="Q27" s="171">
        <v>2.5</v>
      </c>
      <c r="R27" s="171">
        <v>4.5999999999999996</v>
      </c>
      <c r="S27" s="171">
        <v>0.45454545454545453</v>
      </c>
      <c r="T27" s="171">
        <v>2.75</v>
      </c>
      <c r="U27" s="171">
        <v>4</v>
      </c>
      <c r="V27" s="172">
        <v>16.75</v>
      </c>
      <c r="W27" s="449">
        <v>3.7297297297297298</v>
      </c>
      <c r="X27" s="171">
        <v>2.7027027027027029E-2</v>
      </c>
      <c r="Y27" s="177">
        <v>0.45945945945945948</v>
      </c>
      <c r="Z27" s="599">
        <v>1.87</v>
      </c>
      <c r="AA27" s="208">
        <v>0.04</v>
      </c>
      <c r="AB27" s="235">
        <v>0.09</v>
      </c>
      <c r="AC27" s="315"/>
      <c r="AF27" s="130"/>
    </row>
    <row r="28" spans="1:32" s="129" customFormat="1" ht="13.5" customHeight="1" x14ac:dyDescent="0.2">
      <c r="A28" s="749"/>
      <c r="B28" s="445">
        <v>23</v>
      </c>
      <c r="C28" s="500">
        <v>6</v>
      </c>
      <c r="D28" s="501">
        <v>27</v>
      </c>
      <c r="E28" s="501">
        <v>37</v>
      </c>
      <c r="F28" s="501">
        <v>19</v>
      </c>
      <c r="G28" s="501">
        <v>12</v>
      </c>
      <c r="H28" s="501">
        <v>20</v>
      </c>
      <c r="I28" s="510">
        <v>106</v>
      </c>
      <c r="J28" s="213">
        <v>227</v>
      </c>
      <c r="K28" s="409">
        <v>1</v>
      </c>
      <c r="L28" s="192">
        <v>6</v>
      </c>
      <c r="M28" s="587">
        <v>9451</v>
      </c>
      <c r="N28" s="156">
        <v>166</v>
      </c>
      <c r="O28" s="122">
        <v>359</v>
      </c>
      <c r="P28" s="163">
        <v>2</v>
      </c>
      <c r="Q28" s="157">
        <v>4.5</v>
      </c>
      <c r="R28" s="157">
        <v>7.4</v>
      </c>
      <c r="S28" s="157">
        <v>1.7272727272727273</v>
      </c>
      <c r="T28" s="157">
        <v>3</v>
      </c>
      <c r="U28" s="157">
        <v>5</v>
      </c>
      <c r="V28" s="158">
        <v>26.5</v>
      </c>
      <c r="W28" s="447">
        <v>6.1351351351351351</v>
      </c>
      <c r="X28" s="157">
        <v>2.7027027027027029E-2</v>
      </c>
      <c r="Y28" s="158">
        <v>0.16216216216216217</v>
      </c>
      <c r="Z28" s="597">
        <v>3.02</v>
      </c>
      <c r="AA28" s="210">
        <v>0.05</v>
      </c>
      <c r="AB28" s="197">
        <v>0.11</v>
      </c>
      <c r="AC28" s="315"/>
      <c r="AF28" s="130"/>
    </row>
    <row r="29" spans="1:32" s="129" customFormat="1" ht="13.7" customHeight="1" x14ac:dyDescent="0.2">
      <c r="A29" s="749"/>
      <c r="B29" s="445">
        <v>24</v>
      </c>
      <c r="C29" s="500">
        <v>4</v>
      </c>
      <c r="D29" s="501">
        <v>34</v>
      </c>
      <c r="E29" s="501">
        <v>55</v>
      </c>
      <c r="F29" s="501">
        <v>40</v>
      </c>
      <c r="G29" s="501">
        <v>31</v>
      </c>
      <c r="H29" s="501">
        <v>21</v>
      </c>
      <c r="I29" s="510">
        <v>111</v>
      </c>
      <c r="J29" s="213">
        <v>296</v>
      </c>
      <c r="K29" s="409">
        <v>0</v>
      </c>
      <c r="L29" s="192">
        <v>12</v>
      </c>
      <c r="M29" s="587">
        <v>14217</v>
      </c>
      <c r="N29" s="156">
        <v>252</v>
      </c>
      <c r="O29" s="122">
        <v>348</v>
      </c>
      <c r="P29" s="163">
        <v>1.3333333333333333</v>
      </c>
      <c r="Q29" s="157">
        <v>5.666666666666667</v>
      </c>
      <c r="R29" s="157">
        <v>11</v>
      </c>
      <c r="S29" s="157">
        <v>3.6363636363636362</v>
      </c>
      <c r="T29" s="157">
        <v>7.75</v>
      </c>
      <c r="U29" s="157">
        <v>5.25</v>
      </c>
      <c r="V29" s="158">
        <v>27.75</v>
      </c>
      <c r="W29" s="447">
        <v>8</v>
      </c>
      <c r="X29" s="157">
        <v>0</v>
      </c>
      <c r="Y29" s="158">
        <v>0.32432432432432434</v>
      </c>
      <c r="Z29" s="597">
        <v>4.53</v>
      </c>
      <c r="AA29" s="210">
        <v>0.08</v>
      </c>
      <c r="AB29" s="197">
        <v>0.11</v>
      </c>
      <c r="AC29" s="315"/>
      <c r="AF29" s="130"/>
    </row>
    <row r="30" spans="1:32" s="129" customFormat="1" ht="13.7" customHeight="1" x14ac:dyDescent="0.2">
      <c r="A30" s="749"/>
      <c r="B30" s="445">
        <v>25</v>
      </c>
      <c r="C30" s="500">
        <v>3</v>
      </c>
      <c r="D30" s="501">
        <v>49</v>
      </c>
      <c r="E30" s="501">
        <v>24</v>
      </c>
      <c r="F30" s="501">
        <v>46</v>
      </c>
      <c r="G30" s="501">
        <v>42</v>
      </c>
      <c r="H30" s="501">
        <v>45</v>
      </c>
      <c r="I30" s="510">
        <v>78</v>
      </c>
      <c r="J30" s="213">
        <v>287</v>
      </c>
      <c r="K30" s="409">
        <v>0</v>
      </c>
      <c r="L30" s="192">
        <v>31</v>
      </c>
      <c r="M30" s="587">
        <v>18197</v>
      </c>
      <c r="N30" s="156">
        <v>451</v>
      </c>
      <c r="O30" s="122">
        <v>460</v>
      </c>
      <c r="P30" s="163">
        <v>1</v>
      </c>
      <c r="Q30" s="157">
        <v>8.1666666666666661</v>
      </c>
      <c r="R30" s="157">
        <v>4.8</v>
      </c>
      <c r="S30" s="157">
        <v>4.1818181818181817</v>
      </c>
      <c r="T30" s="157">
        <v>10.5</v>
      </c>
      <c r="U30" s="157">
        <v>11.25</v>
      </c>
      <c r="V30" s="158">
        <v>19.5</v>
      </c>
      <c r="W30" s="447">
        <v>7.756756756756757</v>
      </c>
      <c r="X30" s="157">
        <v>0</v>
      </c>
      <c r="Y30" s="158">
        <v>0.83783783783783783</v>
      </c>
      <c r="Z30" s="597">
        <v>5.79</v>
      </c>
      <c r="AA30" s="210">
        <v>0.14000000000000001</v>
      </c>
      <c r="AB30" s="197">
        <v>0.15</v>
      </c>
      <c r="AC30" s="315"/>
      <c r="AF30" s="130"/>
    </row>
    <row r="31" spans="1:32" s="129" customFormat="1" ht="13.7" customHeight="1" x14ac:dyDescent="0.2">
      <c r="A31" s="750"/>
      <c r="B31" s="441">
        <v>26</v>
      </c>
      <c r="C31" s="503">
        <v>7</v>
      </c>
      <c r="D31" s="504">
        <v>27</v>
      </c>
      <c r="E31" s="504">
        <v>46</v>
      </c>
      <c r="F31" s="504">
        <v>53</v>
      </c>
      <c r="G31" s="504">
        <v>45</v>
      </c>
      <c r="H31" s="504">
        <v>36</v>
      </c>
      <c r="I31" s="509">
        <v>31</v>
      </c>
      <c r="J31" s="616">
        <v>245</v>
      </c>
      <c r="K31" s="412">
        <v>0</v>
      </c>
      <c r="L31" s="578">
        <v>14</v>
      </c>
      <c r="M31" s="592">
        <v>20352</v>
      </c>
      <c r="N31" s="159">
        <v>767</v>
      </c>
      <c r="O31" s="136">
        <v>501</v>
      </c>
      <c r="P31" s="167">
        <v>2.3333333333333335</v>
      </c>
      <c r="Q31" s="160">
        <v>4.5</v>
      </c>
      <c r="R31" s="160">
        <v>9.1999999999999993</v>
      </c>
      <c r="S31" s="160">
        <v>4.8181818181818183</v>
      </c>
      <c r="T31" s="160">
        <v>11.25</v>
      </c>
      <c r="U31" s="160">
        <v>9</v>
      </c>
      <c r="V31" s="168">
        <v>7.75</v>
      </c>
      <c r="W31" s="448">
        <v>6.6216216216216219</v>
      </c>
      <c r="X31" s="160">
        <v>0</v>
      </c>
      <c r="Y31" s="161">
        <v>0.3783783783783784</v>
      </c>
      <c r="Z31" s="598">
        <v>6.47</v>
      </c>
      <c r="AA31" s="216">
        <v>0.24</v>
      </c>
      <c r="AB31" s="199">
        <v>0.16</v>
      </c>
      <c r="AC31" s="315"/>
      <c r="AF31" s="130"/>
    </row>
    <row r="32" spans="1:32" s="129" customFormat="1" ht="13.7" customHeight="1" x14ac:dyDescent="0.2">
      <c r="A32" s="749">
        <v>7</v>
      </c>
      <c r="B32" s="445">
        <v>27</v>
      </c>
      <c r="C32" s="500">
        <v>3</v>
      </c>
      <c r="D32" s="501">
        <v>15</v>
      </c>
      <c r="E32" s="501">
        <v>51</v>
      </c>
      <c r="F32" s="501">
        <v>74</v>
      </c>
      <c r="G32" s="501">
        <v>41</v>
      </c>
      <c r="H32" s="501">
        <v>34</v>
      </c>
      <c r="I32" s="510">
        <v>19</v>
      </c>
      <c r="J32" s="213">
        <v>237</v>
      </c>
      <c r="K32" s="409">
        <v>2</v>
      </c>
      <c r="L32" s="192">
        <v>21</v>
      </c>
      <c r="M32" s="587">
        <v>23044</v>
      </c>
      <c r="N32" s="156">
        <v>1069</v>
      </c>
      <c r="O32" s="122">
        <v>675</v>
      </c>
      <c r="P32" s="163">
        <v>1</v>
      </c>
      <c r="Q32" s="157">
        <v>2.5</v>
      </c>
      <c r="R32" s="157">
        <v>10.199999999999999</v>
      </c>
      <c r="S32" s="157">
        <v>6.7272727272727275</v>
      </c>
      <c r="T32" s="157">
        <v>10.25</v>
      </c>
      <c r="U32" s="157">
        <v>8.5</v>
      </c>
      <c r="V32" s="166">
        <v>4.75</v>
      </c>
      <c r="W32" s="447">
        <v>6.4054054054054053</v>
      </c>
      <c r="X32" s="157">
        <v>5.4054054054054057E-2</v>
      </c>
      <c r="Y32" s="158">
        <v>0.56756756756756754</v>
      </c>
      <c r="Z32" s="597">
        <v>7.33</v>
      </c>
      <c r="AA32" s="210">
        <v>0.34</v>
      </c>
      <c r="AB32" s="197">
        <v>0.21</v>
      </c>
      <c r="AC32" s="315"/>
      <c r="AF32" s="130"/>
    </row>
    <row r="33" spans="1:32" s="129" customFormat="1" ht="13.7" customHeight="1" x14ac:dyDescent="0.2">
      <c r="A33" s="749"/>
      <c r="B33" s="445">
        <v>28</v>
      </c>
      <c r="C33" s="500">
        <v>3</v>
      </c>
      <c r="D33" s="501">
        <v>26</v>
      </c>
      <c r="E33" s="501">
        <v>55</v>
      </c>
      <c r="F33" s="501">
        <v>84</v>
      </c>
      <c r="G33" s="501">
        <v>48</v>
      </c>
      <c r="H33" s="501">
        <v>27</v>
      </c>
      <c r="I33" s="510">
        <v>12</v>
      </c>
      <c r="J33" s="213">
        <v>255</v>
      </c>
      <c r="K33" s="409">
        <v>1</v>
      </c>
      <c r="L33" s="192">
        <v>21</v>
      </c>
      <c r="M33" s="587">
        <v>21586</v>
      </c>
      <c r="N33" s="156">
        <v>1610</v>
      </c>
      <c r="O33" s="122">
        <v>942</v>
      </c>
      <c r="P33" s="163">
        <v>1</v>
      </c>
      <c r="Q33" s="157">
        <v>4.333333333333333</v>
      </c>
      <c r="R33" s="157">
        <v>11</v>
      </c>
      <c r="S33" s="157">
        <v>7.6363636363636367</v>
      </c>
      <c r="T33" s="157">
        <v>12</v>
      </c>
      <c r="U33" s="157">
        <v>6.75</v>
      </c>
      <c r="V33" s="166">
        <v>3</v>
      </c>
      <c r="W33" s="447">
        <v>6.8918918918918921</v>
      </c>
      <c r="X33" s="157">
        <v>2.7027027027027029E-2</v>
      </c>
      <c r="Y33" s="158">
        <v>0.56756756756756754</v>
      </c>
      <c r="Z33" s="597">
        <v>6.88</v>
      </c>
      <c r="AA33" s="210">
        <v>0.51</v>
      </c>
      <c r="AB33" s="197">
        <v>0.3</v>
      </c>
      <c r="AC33" s="315"/>
      <c r="AF33" s="130"/>
    </row>
    <row r="34" spans="1:32" s="129" customFormat="1" ht="13.7" customHeight="1" x14ac:dyDescent="0.2">
      <c r="A34" s="749"/>
      <c r="B34" s="445">
        <v>29</v>
      </c>
      <c r="C34" s="500">
        <v>2</v>
      </c>
      <c r="D34" s="501">
        <v>11</v>
      </c>
      <c r="E34" s="501">
        <v>41</v>
      </c>
      <c r="F34" s="501">
        <v>32</v>
      </c>
      <c r="G34" s="501">
        <v>19</v>
      </c>
      <c r="H34" s="501">
        <v>13</v>
      </c>
      <c r="I34" s="510">
        <v>5</v>
      </c>
      <c r="J34" s="213">
        <v>123</v>
      </c>
      <c r="K34" s="409">
        <v>2</v>
      </c>
      <c r="L34" s="192">
        <v>24</v>
      </c>
      <c r="M34" s="587">
        <v>14825</v>
      </c>
      <c r="N34" s="156">
        <v>1700</v>
      </c>
      <c r="O34" s="122">
        <v>939</v>
      </c>
      <c r="P34" s="163">
        <v>0.66666666666666663</v>
      </c>
      <c r="Q34" s="157">
        <v>1.8333333333333333</v>
      </c>
      <c r="R34" s="157">
        <v>8.1999999999999993</v>
      </c>
      <c r="S34" s="157">
        <v>2.9090909090909092</v>
      </c>
      <c r="T34" s="157">
        <v>4.75</v>
      </c>
      <c r="U34" s="157">
        <v>3.25</v>
      </c>
      <c r="V34" s="166">
        <v>1.25</v>
      </c>
      <c r="W34" s="447">
        <v>3.3243243243243241</v>
      </c>
      <c r="X34" s="157">
        <v>5.4054054054054057E-2</v>
      </c>
      <c r="Y34" s="158">
        <v>0.64864864864864868</v>
      </c>
      <c r="Z34" s="597">
        <v>4.72</v>
      </c>
      <c r="AA34" s="210">
        <v>0.54</v>
      </c>
      <c r="AB34" s="197">
        <v>0.3</v>
      </c>
      <c r="AC34" s="315"/>
      <c r="AF34" s="130"/>
    </row>
    <row r="35" spans="1:32" s="129" customFormat="1" ht="13.7" customHeight="1" x14ac:dyDescent="0.2">
      <c r="A35" s="750"/>
      <c r="B35" s="445">
        <v>30</v>
      </c>
      <c r="C35" s="500">
        <v>1</v>
      </c>
      <c r="D35" s="501">
        <v>10</v>
      </c>
      <c r="E35" s="501">
        <v>24</v>
      </c>
      <c r="F35" s="501">
        <v>24</v>
      </c>
      <c r="G35" s="501">
        <v>16</v>
      </c>
      <c r="H35" s="501">
        <v>16</v>
      </c>
      <c r="I35" s="510">
        <v>2</v>
      </c>
      <c r="J35" s="213">
        <v>93</v>
      </c>
      <c r="K35" s="409">
        <v>3</v>
      </c>
      <c r="L35" s="192">
        <v>16</v>
      </c>
      <c r="M35" s="587">
        <v>13654</v>
      </c>
      <c r="N35" s="156">
        <v>2367</v>
      </c>
      <c r="O35" s="122">
        <v>896</v>
      </c>
      <c r="P35" s="163">
        <v>0.33333333333333331</v>
      </c>
      <c r="Q35" s="157">
        <v>1.6666666666666667</v>
      </c>
      <c r="R35" s="157">
        <v>4.8</v>
      </c>
      <c r="S35" s="157">
        <v>2.1818181818181817</v>
      </c>
      <c r="T35" s="157">
        <v>4</v>
      </c>
      <c r="U35" s="157">
        <v>4</v>
      </c>
      <c r="V35" s="166">
        <v>0.5</v>
      </c>
      <c r="W35" s="447">
        <v>2.5135135135135136</v>
      </c>
      <c r="X35" s="157">
        <v>8.1081081081081086E-2</v>
      </c>
      <c r="Y35" s="158">
        <v>0.43243243243243246</v>
      </c>
      <c r="Z35" s="597">
        <v>4.34</v>
      </c>
      <c r="AA35" s="210">
        <v>0.75</v>
      </c>
      <c r="AB35" s="197">
        <v>0.28000000000000003</v>
      </c>
      <c r="AC35" s="315"/>
      <c r="AF35" s="130"/>
    </row>
    <row r="36" spans="1:32" s="129" customFormat="1" ht="13.7" customHeight="1" x14ac:dyDescent="0.15">
      <c r="A36" s="759">
        <v>8</v>
      </c>
      <c r="B36" s="455">
        <v>31</v>
      </c>
      <c r="C36" s="506">
        <v>1</v>
      </c>
      <c r="D36" s="507">
        <v>4</v>
      </c>
      <c r="E36" s="507">
        <v>9</v>
      </c>
      <c r="F36" s="507">
        <v>19</v>
      </c>
      <c r="G36" s="507">
        <v>6</v>
      </c>
      <c r="H36" s="507">
        <v>1</v>
      </c>
      <c r="I36" s="583">
        <v>5</v>
      </c>
      <c r="J36" s="617">
        <v>45</v>
      </c>
      <c r="K36" s="618">
        <v>0</v>
      </c>
      <c r="L36" s="566">
        <v>7</v>
      </c>
      <c r="M36" s="593">
        <v>9583</v>
      </c>
      <c r="N36" s="217">
        <v>2470</v>
      </c>
      <c r="O36" s="152">
        <v>1091</v>
      </c>
      <c r="P36" s="170">
        <v>0.33333333333333331</v>
      </c>
      <c r="Q36" s="171">
        <v>0.66666666666666663</v>
      </c>
      <c r="R36" s="171">
        <v>1.8</v>
      </c>
      <c r="S36" s="171">
        <v>1.7272727272727273</v>
      </c>
      <c r="T36" s="171">
        <v>1.5</v>
      </c>
      <c r="U36" s="171">
        <v>0.25</v>
      </c>
      <c r="V36" s="177">
        <v>1.25</v>
      </c>
      <c r="W36" s="449">
        <v>1.2162162162162162</v>
      </c>
      <c r="X36" s="171">
        <v>0</v>
      </c>
      <c r="Y36" s="177">
        <v>0.1891891891891892</v>
      </c>
      <c r="Z36" s="599">
        <v>3.05</v>
      </c>
      <c r="AA36" s="208">
        <v>0.79</v>
      </c>
      <c r="AB36" s="200">
        <v>0.35</v>
      </c>
      <c r="AC36" s="316"/>
    </row>
    <row r="37" spans="1:32" s="129" customFormat="1" ht="13.7" customHeight="1" x14ac:dyDescent="0.15">
      <c r="A37" s="749"/>
      <c r="B37" s="445">
        <v>32</v>
      </c>
      <c r="C37" s="500">
        <v>0</v>
      </c>
      <c r="D37" s="501">
        <v>3</v>
      </c>
      <c r="E37" s="501">
        <v>3</v>
      </c>
      <c r="F37" s="501">
        <v>15</v>
      </c>
      <c r="G37" s="501">
        <v>3</v>
      </c>
      <c r="H37" s="501">
        <v>6</v>
      </c>
      <c r="I37" s="510">
        <v>12</v>
      </c>
      <c r="J37" s="213">
        <v>42</v>
      </c>
      <c r="K37" s="409">
        <v>4</v>
      </c>
      <c r="L37" s="192">
        <v>16</v>
      </c>
      <c r="M37" s="587">
        <v>5685</v>
      </c>
      <c r="N37" s="156">
        <v>1932</v>
      </c>
      <c r="O37" s="122">
        <v>615</v>
      </c>
      <c r="P37" s="163">
        <v>0</v>
      </c>
      <c r="Q37" s="157">
        <v>0.5</v>
      </c>
      <c r="R37" s="157">
        <v>0.6</v>
      </c>
      <c r="S37" s="157">
        <v>1.3636363636363635</v>
      </c>
      <c r="T37" s="157">
        <v>0.75</v>
      </c>
      <c r="U37" s="157">
        <v>1.5</v>
      </c>
      <c r="V37" s="158">
        <v>3</v>
      </c>
      <c r="W37" s="447">
        <v>1.1351351351351351</v>
      </c>
      <c r="X37" s="157">
        <v>0.10810810810810811</v>
      </c>
      <c r="Y37" s="158">
        <v>0.43243243243243246</v>
      </c>
      <c r="Z37" s="597">
        <v>1.84</v>
      </c>
      <c r="AA37" s="210">
        <v>0.63</v>
      </c>
      <c r="AB37" s="194">
        <v>0.2</v>
      </c>
      <c r="AC37" s="316"/>
    </row>
    <row r="38" spans="1:32" s="129" customFormat="1" ht="13.7" customHeight="1" x14ac:dyDescent="0.15">
      <c r="A38" s="749"/>
      <c r="B38" s="445">
        <v>33</v>
      </c>
      <c r="C38" s="500">
        <v>0</v>
      </c>
      <c r="D38" s="501">
        <v>2</v>
      </c>
      <c r="E38" s="501">
        <v>5</v>
      </c>
      <c r="F38" s="501">
        <v>2</v>
      </c>
      <c r="G38" s="501">
        <v>1</v>
      </c>
      <c r="H38" s="501">
        <v>4</v>
      </c>
      <c r="I38" s="510">
        <v>8</v>
      </c>
      <c r="J38" s="213">
        <v>22</v>
      </c>
      <c r="K38" s="409">
        <v>4</v>
      </c>
      <c r="L38" s="192">
        <v>15</v>
      </c>
      <c r="M38" s="587">
        <v>2887</v>
      </c>
      <c r="N38" s="156">
        <v>1579</v>
      </c>
      <c r="O38" s="122">
        <v>785</v>
      </c>
      <c r="P38" s="163">
        <v>0</v>
      </c>
      <c r="Q38" s="157">
        <v>0.33333333333333331</v>
      </c>
      <c r="R38" s="157">
        <v>1</v>
      </c>
      <c r="S38" s="157">
        <v>0.18181818181818182</v>
      </c>
      <c r="T38" s="157">
        <v>0.25</v>
      </c>
      <c r="U38" s="157">
        <v>1</v>
      </c>
      <c r="V38" s="158">
        <v>2</v>
      </c>
      <c r="W38" s="447">
        <v>0.59459459459459463</v>
      </c>
      <c r="X38" s="157">
        <v>0.10810810810810811</v>
      </c>
      <c r="Y38" s="158">
        <v>0.40540540540540543</v>
      </c>
      <c r="Z38" s="597">
        <v>0.93</v>
      </c>
      <c r="AA38" s="210">
        <v>0.51</v>
      </c>
      <c r="AB38" s="194">
        <v>0.25</v>
      </c>
      <c r="AC38" s="316"/>
    </row>
    <row r="39" spans="1:32" s="129" customFormat="1" ht="13.7" customHeight="1" x14ac:dyDescent="0.15">
      <c r="A39" s="749"/>
      <c r="B39" s="445">
        <v>34</v>
      </c>
      <c r="C39" s="500">
        <v>0</v>
      </c>
      <c r="D39" s="501">
        <v>1</v>
      </c>
      <c r="E39" s="501">
        <v>10</v>
      </c>
      <c r="F39" s="501">
        <v>4</v>
      </c>
      <c r="G39" s="501">
        <v>0</v>
      </c>
      <c r="H39" s="501">
        <v>4</v>
      </c>
      <c r="I39" s="510">
        <v>6</v>
      </c>
      <c r="J39" s="213">
        <v>25</v>
      </c>
      <c r="K39" s="409">
        <v>11</v>
      </c>
      <c r="L39" s="192">
        <v>10</v>
      </c>
      <c r="M39" s="587">
        <v>3401</v>
      </c>
      <c r="N39" s="156">
        <v>2478</v>
      </c>
      <c r="O39" s="122">
        <v>1384</v>
      </c>
      <c r="P39" s="163">
        <v>0</v>
      </c>
      <c r="Q39" s="157">
        <v>0.16666666666666666</v>
      </c>
      <c r="R39" s="157">
        <v>2</v>
      </c>
      <c r="S39" s="157">
        <v>0.36363636363636365</v>
      </c>
      <c r="T39" s="157">
        <v>0</v>
      </c>
      <c r="U39" s="157">
        <v>1</v>
      </c>
      <c r="V39" s="166">
        <v>1.5</v>
      </c>
      <c r="W39" s="447">
        <v>0.67567567567567566</v>
      </c>
      <c r="X39" s="157">
        <v>0.29729729729729731</v>
      </c>
      <c r="Y39" s="158">
        <v>0.27027027027027029</v>
      </c>
      <c r="Z39" s="597">
        <v>1.0900000000000001</v>
      </c>
      <c r="AA39" s="210">
        <v>0.79</v>
      </c>
      <c r="AB39" s="194">
        <v>0.44</v>
      </c>
      <c r="AC39" s="316"/>
    </row>
    <row r="40" spans="1:32" s="129" customFormat="1" ht="13.7" customHeight="1" x14ac:dyDescent="0.15">
      <c r="A40" s="750"/>
      <c r="B40" s="452">
        <v>35</v>
      </c>
      <c r="C40" s="503">
        <v>0</v>
      </c>
      <c r="D40" s="504">
        <v>4</v>
      </c>
      <c r="E40" s="504">
        <v>9</v>
      </c>
      <c r="F40" s="504">
        <v>6</v>
      </c>
      <c r="G40" s="504">
        <v>2</v>
      </c>
      <c r="H40" s="504">
        <v>2</v>
      </c>
      <c r="I40" s="509">
        <v>10</v>
      </c>
      <c r="J40" s="616">
        <v>33</v>
      </c>
      <c r="K40" s="412">
        <v>10</v>
      </c>
      <c r="L40" s="578">
        <v>14</v>
      </c>
      <c r="M40" s="592">
        <v>3371</v>
      </c>
      <c r="N40" s="159">
        <v>2805</v>
      </c>
      <c r="O40" s="136">
        <v>1489</v>
      </c>
      <c r="P40" s="167">
        <v>0</v>
      </c>
      <c r="Q40" s="160">
        <v>0.66666666666666663</v>
      </c>
      <c r="R40" s="160">
        <v>1.8</v>
      </c>
      <c r="S40" s="160">
        <v>0.54545454545454541</v>
      </c>
      <c r="T40" s="160">
        <v>0.5</v>
      </c>
      <c r="U40" s="160">
        <v>0.5</v>
      </c>
      <c r="V40" s="161">
        <v>2.5</v>
      </c>
      <c r="W40" s="448">
        <v>0.89189189189189189</v>
      </c>
      <c r="X40" s="160">
        <v>0.27027027027027029</v>
      </c>
      <c r="Y40" s="161">
        <v>0.3783783783783784</v>
      </c>
      <c r="Z40" s="598">
        <v>1.07</v>
      </c>
      <c r="AA40" s="216">
        <v>0.89</v>
      </c>
      <c r="AB40" s="196">
        <v>0.47</v>
      </c>
      <c r="AC40" s="316"/>
    </row>
    <row r="41" spans="1:32" s="129" customFormat="1" ht="13.7" customHeight="1" x14ac:dyDescent="0.15">
      <c r="A41" s="749">
        <v>9</v>
      </c>
      <c r="B41" s="453">
        <v>36</v>
      </c>
      <c r="C41" s="500">
        <v>0</v>
      </c>
      <c r="D41" s="501">
        <v>5</v>
      </c>
      <c r="E41" s="501">
        <v>7</v>
      </c>
      <c r="F41" s="501">
        <v>8</v>
      </c>
      <c r="G41" s="501">
        <v>1</v>
      </c>
      <c r="H41" s="501">
        <v>1</v>
      </c>
      <c r="I41" s="510">
        <v>8</v>
      </c>
      <c r="J41" s="213">
        <v>30</v>
      </c>
      <c r="K41" s="409">
        <v>6</v>
      </c>
      <c r="L41" s="192">
        <v>29</v>
      </c>
      <c r="M41" s="587">
        <v>2903</v>
      </c>
      <c r="N41" s="156">
        <v>2768</v>
      </c>
      <c r="O41" s="122">
        <v>1640</v>
      </c>
      <c r="P41" s="163">
        <v>0</v>
      </c>
      <c r="Q41" s="157">
        <v>0.83333333333333337</v>
      </c>
      <c r="R41" s="157">
        <v>1.4</v>
      </c>
      <c r="S41" s="157">
        <v>0.72727272727272729</v>
      </c>
      <c r="T41" s="157">
        <v>0.25</v>
      </c>
      <c r="U41" s="157">
        <v>0.25</v>
      </c>
      <c r="V41" s="158">
        <v>2</v>
      </c>
      <c r="W41" s="447">
        <v>0.81081081081081086</v>
      </c>
      <c r="X41" s="157">
        <v>0.16216216216216217</v>
      </c>
      <c r="Y41" s="158">
        <v>0.78378378378378377</v>
      </c>
      <c r="Z41" s="597">
        <v>0.92</v>
      </c>
      <c r="AA41" s="210">
        <v>0.88</v>
      </c>
      <c r="AB41" s="194">
        <v>0.52</v>
      </c>
      <c r="AC41" s="316"/>
    </row>
    <row r="42" spans="1:32" s="129" customFormat="1" ht="13.7" customHeight="1" x14ac:dyDescent="0.15">
      <c r="A42" s="749"/>
      <c r="B42" s="453">
        <v>37</v>
      </c>
      <c r="C42" s="500">
        <v>0</v>
      </c>
      <c r="D42" s="501">
        <v>1</v>
      </c>
      <c r="E42" s="501">
        <v>4</v>
      </c>
      <c r="F42" s="501">
        <v>7</v>
      </c>
      <c r="G42" s="501">
        <v>3</v>
      </c>
      <c r="H42" s="501">
        <v>0</v>
      </c>
      <c r="I42" s="510">
        <v>9</v>
      </c>
      <c r="J42" s="213">
        <v>24</v>
      </c>
      <c r="K42" s="409">
        <v>3</v>
      </c>
      <c r="L42" s="192">
        <v>47</v>
      </c>
      <c r="M42" s="587">
        <v>2447</v>
      </c>
      <c r="N42" s="156">
        <v>2554</v>
      </c>
      <c r="O42" s="122">
        <v>1666</v>
      </c>
      <c r="P42" s="163">
        <v>0</v>
      </c>
      <c r="Q42" s="157">
        <v>0.16666666666666666</v>
      </c>
      <c r="R42" s="157">
        <v>0.8</v>
      </c>
      <c r="S42" s="157">
        <v>0.63636363636363635</v>
      </c>
      <c r="T42" s="157">
        <v>0.75</v>
      </c>
      <c r="U42" s="157">
        <v>0</v>
      </c>
      <c r="V42" s="158">
        <v>2.25</v>
      </c>
      <c r="W42" s="447">
        <v>0.64864864864864868</v>
      </c>
      <c r="X42" s="157">
        <v>8.1081081081081086E-2</v>
      </c>
      <c r="Y42" s="158">
        <v>1.2702702702702702</v>
      </c>
      <c r="Z42" s="597">
        <v>0.78</v>
      </c>
      <c r="AA42" s="210">
        <v>0.81</v>
      </c>
      <c r="AB42" s="194">
        <v>0.53</v>
      </c>
      <c r="AC42" s="316"/>
    </row>
    <row r="43" spans="1:32" s="129" customFormat="1" ht="13.7" customHeight="1" x14ac:dyDescent="0.15">
      <c r="A43" s="749"/>
      <c r="B43" s="453">
        <v>38</v>
      </c>
      <c r="C43" s="500">
        <v>0</v>
      </c>
      <c r="D43" s="501">
        <v>2</v>
      </c>
      <c r="E43" s="501">
        <v>5</v>
      </c>
      <c r="F43" s="501">
        <v>3</v>
      </c>
      <c r="G43" s="501">
        <v>3</v>
      </c>
      <c r="H43" s="501">
        <v>4</v>
      </c>
      <c r="I43" s="510">
        <v>7</v>
      </c>
      <c r="J43" s="213">
        <v>24</v>
      </c>
      <c r="K43" s="409">
        <v>4</v>
      </c>
      <c r="L43" s="192">
        <v>25</v>
      </c>
      <c r="M43" s="587">
        <v>1761</v>
      </c>
      <c r="N43" s="156">
        <v>1361</v>
      </c>
      <c r="O43" s="122">
        <v>1340</v>
      </c>
      <c r="P43" s="163">
        <v>0</v>
      </c>
      <c r="Q43" s="157">
        <v>0.33333333333333331</v>
      </c>
      <c r="R43" s="157">
        <v>1</v>
      </c>
      <c r="S43" s="157">
        <v>0.27272727272727271</v>
      </c>
      <c r="T43" s="157">
        <v>0.75</v>
      </c>
      <c r="U43" s="157">
        <v>1</v>
      </c>
      <c r="V43" s="158">
        <v>1.75</v>
      </c>
      <c r="W43" s="447">
        <v>0.64864864864864868</v>
      </c>
      <c r="X43" s="157">
        <v>0.10810810810810811</v>
      </c>
      <c r="Y43" s="158">
        <v>0.67567567567567566</v>
      </c>
      <c r="Z43" s="597">
        <v>0.56000000000000005</v>
      </c>
      <c r="AA43" s="210">
        <v>0.43</v>
      </c>
      <c r="AB43" s="194">
        <v>0.42</v>
      </c>
      <c r="AC43" s="316"/>
    </row>
    <row r="44" spans="1:32" s="129" customFormat="1" ht="13.7" customHeight="1" x14ac:dyDescent="0.15">
      <c r="A44" s="750"/>
      <c r="B44" s="452">
        <v>39</v>
      </c>
      <c r="C44" s="503">
        <v>0</v>
      </c>
      <c r="D44" s="504">
        <v>0</v>
      </c>
      <c r="E44" s="504">
        <v>8</v>
      </c>
      <c r="F44" s="504">
        <v>6</v>
      </c>
      <c r="G44" s="504">
        <v>4</v>
      </c>
      <c r="H44" s="504">
        <v>2</v>
      </c>
      <c r="I44" s="509">
        <v>7</v>
      </c>
      <c r="J44" s="213">
        <v>27</v>
      </c>
      <c r="K44" s="409">
        <v>17</v>
      </c>
      <c r="L44" s="578">
        <v>33</v>
      </c>
      <c r="M44" s="592">
        <v>2139</v>
      </c>
      <c r="N44" s="159">
        <v>1419</v>
      </c>
      <c r="O44" s="136">
        <v>1665</v>
      </c>
      <c r="P44" s="167">
        <v>0</v>
      </c>
      <c r="Q44" s="160">
        <v>0</v>
      </c>
      <c r="R44" s="160">
        <v>1.6</v>
      </c>
      <c r="S44" s="160">
        <v>0.54545454545454541</v>
      </c>
      <c r="T44" s="160">
        <v>1</v>
      </c>
      <c r="U44" s="160">
        <v>0.5</v>
      </c>
      <c r="V44" s="161">
        <v>1.75</v>
      </c>
      <c r="W44" s="448">
        <v>0.72972972972972971</v>
      </c>
      <c r="X44" s="160">
        <v>0.45945945945945948</v>
      </c>
      <c r="Y44" s="161">
        <v>0.89189189189189189</v>
      </c>
      <c r="Z44" s="598">
        <v>0.68</v>
      </c>
      <c r="AA44" s="216">
        <v>0.45</v>
      </c>
      <c r="AB44" s="196">
        <v>0.53</v>
      </c>
      <c r="AC44" s="316"/>
    </row>
    <row r="45" spans="1:32" s="129" customFormat="1" ht="13.7" customHeight="1" x14ac:dyDescent="0.15">
      <c r="A45" s="759">
        <v>10</v>
      </c>
      <c r="B45" s="454">
        <v>40</v>
      </c>
      <c r="C45" s="506">
        <v>1</v>
      </c>
      <c r="D45" s="507">
        <v>2</v>
      </c>
      <c r="E45" s="507">
        <v>5</v>
      </c>
      <c r="F45" s="507">
        <v>5</v>
      </c>
      <c r="G45" s="507">
        <v>7</v>
      </c>
      <c r="H45" s="507">
        <v>5</v>
      </c>
      <c r="I45" s="583">
        <v>7</v>
      </c>
      <c r="J45" s="617">
        <v>32</v>
      </c>
      <c r="K45" s="618">
        <v>12</v>
      </c>
      <c r="L45" s="566">
        <v>39</v>
      </c>
      <c r="M45" s="593">
        <v>1674</v>
      </c>
      <c r="N45" s="217">
        <v>1268</v>
      </c>
      <c r="O45" s="152">
        <v>1931</v>
      </c>
      <c r="P45" s="170">
        <v>0.33333333333333331</v>
      </c>
      <c r="Q45" s="171">
        <v>0.33333333333333331</v>
      </c>
      <c r="R45" s="171">
        <v>1</v>
      </c>
      <c r="S45" s="171">
        <v>0.45454545454545453</v>
      </c>
      <c r="T45" s="171">
        <v>1.75</v>
      </c>
      <c r="U45" s="171">
        <v>1.25</v>
      </c>
      <c r="V45" s="177">
        <v>1.75</v>
      </c>
      <c r="W45" s="449">
        <v>0.86486486486486491</v>
      </c>
      <c r="X45" s="171">
        <v>0.32432432432432434</v>
      </c>
      <c r="Y45" s="177">
        <v>1.0540540540540539</v>
      </c>
      <c r="Z45" s="599">
        <v>0.53</v>
      </c>
      <c r="AA45" s="208">
        <v>0.4</v>
      </c>
      <c r="AB45" s="200">
        <v>0.61</v>
      </c>
      <c r="AC45" s="316"/>
    </row>
    <row r="46" spans="1:32" s="129" customFormat="1" ht="13.7" customHeight="1" x14ac:dyDescent="0.15">
      <c r="A46" s="749"/>
      <c r="B46" s="453">
        <v>41</v>
      </c>
      <c r="C46" s="500">
        <v>0</v>
      </c>
      <c r="D46" s="501">
        <v>0</v>
      </c>
      <c r="E46" s="501">
        <v>2</v>
      </c>
      <c r="F46" s="501">
        <v>3</v>
      </c>
      <c r="G46" s="501">
        <v>8</v>
      </c>
      <c r="H46" s="501">
        <v>2</v>
      </c>
      <c r="I46" s="510">
        <v>3</v>
      </c>
      <c r="J46" s="213">
        <v>18</v>
      </c>
      <c r="K46" s="409">
        <v>12</v>
      </c>
      <c r="L46" s="192">
        <v>33</v>
      </c>
      <c r="M46" s="587">
        <v>931</v>
      </c>
      <c r="N46" s="156">
        <v>878</v>
      </c>
      <c r="O46" s="122">
        <v>2225</v>
      </c>
      <c r="P46" s="163">
        <v>0</v>
      </c>
      <c r="Q46" s="157">
        <v>0</v>
      </c>
      <c r="R46" s="157">
        <v>0.4</v>
      </c>
      <c r="S46" s="157">
        <v>0.3</v>
      </c>
      <c r="T46" s="157">
        <v>2</v>
      </c>
      <c r="U46" s="157">
        <v>0.5</v>
      </c>
      <c r="V46" s="158">
        <v>0.75</v>
      </c>
      <c r="W46" s="447">
        <v>0.5</v>
      </c>
      <c r="X46" s="157">
        <v>0.32432432432432434</v>
      </c>
      <c r="Y46" s="158">
        <v>0.89189189189189189</v>
      </c>
      <c r="Z46" s="597">
        <v>0.3</v>
      </c>
      <c r="AA46" s="210">
        <v>0.28000000000000003</v>
      </c>
      <c r="AB46" s="194">
        <v>0.71</v>
      </c>
      <c r="AC46" s="316"/>
    </row>
    <row r="47" spans="1:32" s="129" customFormat="1" ht="13.7" customHeight="1" x14ac:dyDescent="0.15">
      <c r="A47" s="749"/>
      <c r="B47" s="453">
        <v>42</v>
      </c>
      <c r="C47" s="500">
        <v>0</v>
      </c>
      <c r="D47" s="501">
        <v>1</v>
      </c>
      <c r="E47" s="501">
        <v>4</v>
      </c>
      <c r="F47" s="501">
        <v>4</v>
      </c>
      <c r="G47" s="501">
        <v>2</v>
      </c>
      <c r="H47" s="501">
        <v>0</v>
      </c>
      <c r="I47" s="510">
        <v>4</v>
      </c>
      <c r="J47" s="213">
        <v>15</v>
      </c>
      <c r="K47" s="409">
        <v>8</v>
      </c>
      <c r="L47" s="192">
        <v>31</v>
      </c>
      <c r="M47" s="587">
        <v>742</v>
      </c>
      <c r="N47" s="156">
        <v>1026</v>
      </c>
      <c r="O47" s="122">
        <v>2233</v>
      </c>
      <c r="P47" s="163">
        <v>0</v>
      </c>
      <c r="Q47" s="157">
        <v>0.16666666666666666</v>
      </c>
      <c r="R47" s="157">
        <v>0.8</v>
      </c>
      <c r="S47" s="157">
        <v>0.36363636363636365</v>
      </c>
      <c r="T47" s="157">
        <v>0.5</v>
      </c>
      <c r="U47" s="157">
        <v>0</v>
      </c>
      <c r="V47" s="158">
        <v>1</v>
      </c>
      <c r="W47" s="447">
        <v>0.40540540540540543</v>
      </c>
      <c r="X47" s="157">
        <v>0.21621621621621623</v>
      </c>
      <c r="Y47" s="158">
        <v>0.83783783783783783</v>
      </c>
      <c r="Z47" s="597">
        <v>0.24</v>
      </c>
      <c r="AA47" s="210">
        <v>0.33</v>
      </c>
      <c r="AB47" s="194">
        <v>0.71</v>
      </c>
      <c r="AC47" s="316"/>
    </row>
    <row r="48" spans="1:32" s="129" customFormat="1" ht="13.7" customHeight="1" x14ac:dyDescent="0.15">
      <c r="A48" s="749"/>
      <c r="B48" s="453">
        <v>43</v>
      </c>
      <c r="C48" s="500">
        <v>0</v>
      </c>
      <c r="D48" s="501">
        <v>4</v>
      </c>
      <c r="E48" s="501">
        <v>3</v>
      </c>
      <c r="F48" s="501">
        <v>3</v>
      </c>
      <c r="G48" s="501">
        <v>5</v>
      </c>
      <c r="H48" s="501">
        <v>1</v>
      </c>
      <c r="I48" s="510">
        <v>2</v>
      </c>
      <c r="J48" s="213">
        <v>18</v>
      </c>
      <c r="K48" s="409">
        <v>10</v>
      </c>
      <c r="L48" s="192">
        <v>13</v>
      </c>
      <c r="M48" s="587">
        <v>548</v>
      </c>
      <c r="N48" s="156">
        <v>756</v>
      </c>
      <c r="O48" s="122">
        <v>1924</v>
      </c>
      <c r="P48" s="163">
        <v>0</v>
      </c>
      <c r="Q48" s="157">
        <v>0.66666666666666663</v>
      </c>
      <c r="R48" s="157">
        <v>0.6</v>
      </c>
      <c r="S48" s="157">
        <v>0.27272727272727271</v>
      </c>
      <c r="T48" s="157">
        <v>1.25</v>
      </c>
      <c r="U48" s="157">
        <v>0.25</v>
      </c>
      <c r="V48" s="158">
        <v>0.5</v>
      </c>
      <c r="W48" s="447">
        <v>0.48648648648648651</v>
      </c>
      <c r="X48" s="157">
        <v>0.27027027027027029</v>
      </c>
      <c r="Y48" s="158">
        <v>0.35135135135135137</v>
      </c>
      <c r="Z48" s="597">
        <v>0.17</v>
      </c>
      <c r="AA48" s="210">
        <v>0.24</v>
      </c>
      <c r="AB48" s="194">
        <v>0.61</v>
      </c>
      <c r="AC48" s="316"/>
    </row>
    <row r="49" spans="1:35" s="129" customFormat="1" ht="13.7" customHeight="1" x14ac:dyDescent="0.15">
      <c r="A49" s="759">
        <v>11</v>
      </c>
      <c r="B49" s="454">
        <v>44</v>
      </c>
      <c r="C49" s="569">
        <v>0</v>
      </c>
      <c r="D49" s="507">
        <v>0</v>
      </c>
      <c r="E49" s="507">
        <v>3</v>
      </c>
      <c r="F49" s="507">
        <v>2</v>
      </c>
      <c r="G49" s="507">
        <v>0</v>
      </c>
      <c r="H49" s="507">
        <v>2</v>
      </c>
      <c r="I49" s="583">
        <v>1</v>
      </c>
      <c r="J49" s="617">
        <v>8</v>
      </c>
      <c r="K49" s="618">
        <v>7</v>
      </c>
      <c r="L49" s="566">
        <v>17</v>
      </c>
      <c r="M49" s="593">
        <v>369</v>
      </c>
      <c r="N49" s="217">
        <v>646</v>
      </c>
      <c r="O49" s="152">
        <v>1625</v>
      </c>
      <c r="P49" s="170">
        <v>0</v>
      </c>
      <c r="Q49" s="171">
        <v>0</v>
      </c>
      <c r="R49" s="171">
        <v>0.6</v>
      </c>
      <c r="S49" s="171">
        <v>0.18181818181818182</v>
      </c>
      <c r="T49" s="171">
        <v>0</v>
      </c>
      <c r="U49" s="171">
        <v>0.5</v>
      </c>
      <c r="V49" s="177">
        <v>0.25</v>
      </c>
      <c r="W49" s="449">
        <v>0.21621621621621623</v>
      </c>
      <c r="X49" s="171">
        <v>0.1891891891891892</v>
      </c>
      <c r="Y49" s="177">
        <v>0.45945945945945948</v>
      </c>
      <c r="Z49" s="599">
        <v>0.12</v>
      </c>
      <c r="AA49" s="208">
        <v>0.21</v>
      </c>
      <c r="AB49" s="200">
        <v>0.51</v>
      </c>
      <c r="AC49" s="316"/>
    </row>
    <row r="50" spans="1:35" s="129" customFormat="1" ht="13.7" customHeight="1" x14ac:dyDescent="0.15">
      <c r="A50" s="749"/>
      <c r="B50" s="527">
        <v>45</v>
      </c>
      <c r="C50" s="511">
        <v>0</v>
      </c>
      <c r="D50" s="501">
        <v>0</v>
      </c>
      <c r="E50" s="501">
        <v>3</v>
      </c>
      <c r="F50" s="501">
        <v>2</v>
      </c>
      <c r="G50" s="501">
        <v>0</v>
      </c>
      <c r="H50" s="501">
        <v>0</v>
      </c>
      <c r="I50" s="510">
        <v>1</v>
      </c>
      <c r="J50" s="213">
        <v>6</v>
      </c>
      <c r="K50" s="409">
        <v>12</v>
      </c>
      <c r="L50" s="192">
        <v>21</v>
      </c>
      <c r="M50" s="587">
        <v>377</v>
      </c>
      <c r="N50" s="156">
        <v>580</v>
      </c>
      <c r="O50" s="122">
        <v>1493</v>
      </c>
      <c r="P50" s="163">
        <v>0</v>
      </c>
      <c r="Q50" s="157">
        <v>0</v>
      </c>
      <c r="R50" s="157">
        <v>0.6</v>
      </c>
      <c r="S50" s="157">
        <v>0.18181818181818182</v>
      </c>
      <c r="T50" s="157">
        <v>0</v>
      </c>
      <c r="U50" s="157">
        <v>0</v>
      </c>
      <c r="V50" s="158">
        <v>0.25</v>
      </c>
      <c r="W50" s="447">
        <v>0.16216216216216217</v>
      </c>
      <c r="X50" s="157">
        <v>0.32432432432432434</v>
      </c>
      <c r="Y50" s="158">
        <v>0.56756756756756754</v>
      </c>
      <c r="Z50" s="597">
        <v>0.12</v>
      </c>
      <c r="AA50" s="210">
        <v>0.18</v>
      </c>
      <c r="AB50" s="194">
        <v>0.47</v>
      </c>
      <c r="AC50" s="316"/>
    </row>
    <row r="51" spans="1:35" s="129" customFormat="1" ht="13.7" customHeight="1" x14ac:dyDescent="0.15">
      <c r="A51" s="749"/>
      <c r="B51" s="527">
        <v>46</v>
      </c>
      <c r="C51" s="511">
        <v>0</v>
      </c>
      <c r="D51" s="501">
        <v>1</v>
      </c>
      <c r="E51" s="501">
        <v>4</v>
      </c>
      <c r="F51" s="501">
        <v>2</v>
      </c>
      <c r="G51" s="501">
        <v>2</v>
      </c>
      <c r="H51" s="501">
        <v>1</v>
      </c>
      <c r="I51" s="510">
        <v>0</v>
      </c>
      <c r="J51" s="213">
        <v>10</v>
      </c>
      <c r="K51" s="409">
        <v>11</v>
      </c>
      <c r="L51" s="192">
        <v>9</v>
      </c>
      <c r="M51" s="587">
        <v>333</v>
      </c>
      <c r="N51" s="156">
        <v>565</v>
      </c>
      <c r="O51" s="122">
        <v>1490</v>
      </c>
      <c r="P51" s="163">
        <v>0</v>
      </c>
      <c r="Q51" s="157">
        <v>0.16666666666666666</v>
      </c>
      <c r="R51" s="157">
        <v>0.8</v>
      </c>
      <c r="S51" s="157">
        <v>0.18181818181818182</v>
      </c>
      <c r="T51" s="157">
        <v>0.5</v>
      </c>
      <c r="U51" s="157">
        <v>0.25</v>
      </c>
      <c r="V51" s="158">
        <v>0</v>
      </c>
      <c r="W51" s="447">
        <v>0.27027027027027029</v>
      </c>
      <c r="X51" s="157">
        <v>0.29729729729729731</v>
      </c>
      <c r="Y51" s="158">
        <v>0.24324324324324326</v>
      </c>
      <c r="Z51" s="597">
        <v>0.11</v>
      </c>
      <c r="AA51" s="210">
        <v>0.18</v>
      </c>
      <c r="AB51" s="194">
        <v>0.47</v>
      </c>
      <c r="AC51" s="316"/>
    </row>
    <row r="52" spans="1:35" s="129" customFormat="1" ht="13.7" customHeight="1" x14ac:dyDescent="0.15">
      <c r="A52" s="749"/>
      <c r="B52" s="453">
        <v>47</v>
      </c>
      <c r="C52" s="511">
        <v>0</v>
      </c>
      <c r="D52" s="501">
        <v>0</v>
      </c>
      <c r="E52" s="501">
        <v>4</v>
      </c>
      <c r="F52" s="501">
        <v>3</v>
      </c>
      <c r="G52" s="501">
        <v>0</v>
      </c>
      <c r="H52" s="501">
        <v>2</v>
      </c>
      <c r="I52" s="510">
        <v>0</v>
      </c>
      <c r="J52" s="213">
        <v>9</v>
      </c>
      <c r="K52" s="409">
        <v>7</v>
      </c>
      <c r="L52" s="192">
        <v>11</v>
      </c>
      <c r="M52" s="587">
        <v>276</v>
      </c>
      <c r="N52" s="156">
        <v>594</v>
      </c>
      <c r="O52" s="122">
        <v>1250</v>
      </c>
      <c r="P52" s="163">
        <v>0</v>
      </c>
      <c r="Q52" s="157">
        <v>0</v>
      </c>
      <c r="R52" s="157">
        <v>0.8</v>
      </c>
      <c r="S52" s="157">
        <v>0.27272727272727271</v>
      </c>
      <c r="T52" s="157">
        <v>0</v>
      </c>
      <c r="U52" s="157">
        <v>0.5</v>
      </c>
      <c r="V52" s="158">
        <v>0</v>
      </c>
      <c r="W52" s="447">
        <v>0.24324324324324326</v>
      </c>
      <c r="X52" s="157">
        <v>0.1891891891891892</v>
      </c>
      <c r="Y52" s="158">
        <v>0.29729729729729731</v>
      </c>
      <c r="Z52" s="597">
        <v>0.09</v>
      </c>
      <c r="AA52" s="210">
        <v>0.19</v>
      </c>
      <c r="AB52" s="146">
        <v>0.4</v>
      </c>
      <c r="AC52" s="316"/>
    </row>
    <row r="53" spans="1:35" s="129" customFormat="1" ht="13.7" customHeight="1" x14ac:dyDescent="0.15">
      <c r="A53" s="750"/>
      <c r="B53" s="452">
        <v>48</v>
      </c>
      <c r="C53" s="588">
        <v>0</v>
      </c>
      <c r="D53" s="504">
        <v>1</v>
      </c>
      <c r="E53" s="504">
        <v>2</v>
      </c>
      <c r="F53" s="504">
        <v>0</v>
      </c>
      <c r="G53" s="504">
        <v>0</v>
      </c>
      <c r="H53" s="504">
        <v>0</v>
      </c>
      <c r="I53" s="509">
        <v>1</v>
      </c>
      <c r="J53" s="616">
        <v>4</v>
      </c>
      <c r="K53" s="412">
        <v>12</v>
      </c>
      <c r="L53" s="578">
        <v>12</v>
      </c>
      <c r="M53" s="592">
        <v>223</v>
      </c>
      <c r="N53" s="159">
        <v>585</v>
      </c>
      <c r="O53" s="136">
        <v>1176</v>
      </c>
      <c r="P53" s="167">
        <v>0</v>
      </c>
      <c r="Q53" s="160">
        <v>0.16666666666666666</v>
      </c>
      <c r="R53" s="160">
        <v>0.4</v>
      </c>
      <c r="S53" s="160">
        <v>0</v>
      </c>
      <c r="T53" s="160">
        <v>0</v>
      </c>
      <c r="U53" s="160">
        <v>0</v>
      </c>
      <c r="V53" s="161">
        <v>0.25</v>
      </c>
      <c r="W53" s="448">
        <v>0.10810810810810811</v>
      </c>
      <c r="X53" s="160">
        <v>0.32432432432432434</v>
      </c>
      <c r="Y53" s="161">
        <v>0.32432432432432434</v>
      </c>
      <c r="Z53" s="598">
        <v>7.0000000000000007E-2</v>
      </c>
      <c r="AA53" s="216">
        <v>0.19</v>
      </c>
      <c r="AB53" s="148">
        <v>0.37</v>
      </c>
      <c r="AC53" s="316"/>
    </row>
    <row r="54" spans="1:35" s="129" customFormat="1" ht="13.7" customHeight="1" x14ac:dyDescent="0.15">
      <c r="A54" s="798">
        <v>12</v>
      </c>
      <c r="B54" s="453">
        <v>49</v>
      </c>
      <c r="C54" s="511">
        <v>0</v>
      </c>
      <c r="D54" s="511">
        <v>0</v>
      </c>
      <c r="E54" s="501">
        <v>0</v>
      </c>
      <c r="F54" s="501">
        <v>1</v>
      </c>
      <c r="G54" s="501">
        <v>1</v>
      </c>
      <c r="H54" s="501">
        <v>1</v>
      </c>
      <c r="I54" s="510">
        <v>0</v>
      </c>
      <c r="J54" s="213">
        <v>3</v>
      </c>
      <c r="K54" s="409">
        <v>9</v>
      </c>
      <c r="L54" s="192">
        <v>5</v>
      </c>
      <c r="M54" s="587">
        <v>189</v>
      </c>
      <c r="N54" s="156">
        <v>529</v>
      </c>
      <c r="O54" s="122">
        <v>909</v>
      </c>
      <c r="P54" s="163">
        <v>0</v>
      </c>
      <c r="Q54" s="157">
        <v>0</v>
      </c>
      <c r="R54" s="157">
        <v>0</v>
      </c>
      <c r="S54" s="157">
        <v>9.0909090909090912E-2</v>
      </c>
      <c r="T54" s="157">
        <v>0.25</v>
      </c>
      <c r="U54" s="157">
        <v>0.25</v>
      </c>
      <c r="V54" s="158">
        <v>0</v>
      </c>
      <c r="W54" s="447">
        <v>8.1081081081081086E-2</v>
      </c>
      <c r="X54" s="157">
        <v>0.24324324324324326</v>
      </c>
      <c r="Y54" s="158">
        <v>0.13513513513513514</v>
      </c>
      <c r="Z54" s="597">
        <v>0.06</v>
      </c>
      <c r="AA54" s="210">
        <v>0.17</v>
      </c>
      <c r="AB54" s="194">
        <v>0.28999999999999998</v>
      </c>
      <c r="AC54" s="316"/>
    </row>
    <row r="55" spans="1:35" s="129" customFormat="1" ht="13.7" customHeight="1" x14ac:dyDescent="0.15">
      <c r="A55" s="798"/>
      <c r="B55" s="453">
        <v>50</v>
      </c>
      <c r="C55" s="511">
        <v>0</v>
      </c>
      <c r="D55" s="501">
        <v>0</v>
      </c>
      <c r="E55" s="501">
        <v>5</v>
      </c>
      <c r="F55" s="501">
        <v>0</v>
      </c>
      <c r="G55" s="501">
        <v>0</v>
      </c>
      <c r="H55" s="501">
        <v>0</v>
      </c>
      <c r="I55" s="510">
        <v>0</v>
      </c>
      <c r="J55" s="213">
        <v>5</v>
      </c>
      <c r="K55" s="409">
        <v>7</v>
      </c>
      <c r="L55" s="192">
        <v>5</v>
      </c>
      <c r="M55" s="587">
        <v>162</v>
      </c>
      <c r="N55" s="156">
        <v>400</v>
      </c>
      <c r="O55" s="122">
        <v>854</v>
      </c>
      <c r="P55" s="163">
        <v>0</v>
      </c>
      <c r="Q55" s="157">
        <v>0</v>
      </c>
      <c r="R55" s="157">
        <v>1</v>
      </c>
      <c r="S55" s="157">
        <v>0</v>
      </c>
      <c r="T55" s="157">
        <v>0</v>
      </c>
      <c r="U55" s="157">
        <v>0</v>
      </c>
      <c r="V55" s="158">
        <v>0</v>
      </c>
      <c r="W55" s="447">
        <v>0.13513513513513514</v>
      </c>
      <c r="X55" s="157">
        <v>0.1891891891891892</v>
      </c>
      <c r="Y55" s="158">
        <v>0.13513513513513514</v>
      </c>
      <c r="Z55" s="597">
        <v>0.05</v>
      </c>
      <c r="AA55" s="210">
        <v>0.13</v>
      </c>
      <c r="AB55" s="194">
        <v>0.27</v>
      </c>
      <c r="AC55" s="316"/>
      <c r="AI55" s="584"/>
    </row>
    <row r="56" spans="1:35" s="129" customFormat="1" ht="13.7" customHeight="1" x14ac:dyDescent="0.15">
      <c r="A56" s="798"/>
      <c r="B56" s="453">
        <v>51</v>
      </c>
      <c r="C56" s="511">
        <v>0</v>
      </c>
      <c r="D56" s="501">
        <v>3</v>
      </c>
      <c r="E56" s="501">
        <v>2</v>
      </c>
      <c r="F56" s="501">
        <v>1</v>
      </c>
      <c r="G56" s="501">
        <v>0</v>
      </c>
      <c r="H56" s="501">
        <v>0</v>
      </c>
      <c r="I56" s="510">
        <v>6</v>
      </c>
      <c r="J56" s="213">
        <v>12</v>
      </c>
      <c r="K56" s="409">
        <v>1</v>
      </c>
      <c r="L56" s="192">
        <v>2</v>
      </c>
      <c r="M56" s="587">
        <v>173</v>
      </c>
      <c r="N56" s="156">
        <v>324</v>
      </c>
      <c r="O56" s="122">
        <v>664</v>
      </c>
      <c r="P56" s="163">
        <v>0</v>
      </c>
      <c r="Q56" s="157">
        <v>0.5</v>
      </c>
      <c r="R56" s="157">
        <v>0.4</v>
      </c>
      <c r="S56" s="157">
        <v>9.0909090909090912E-2</v>
      </c>
      <c r="T56" s="157">
        <v>0</v>
      </c>
      <c r="U56" s="157">
        <v>0</v>
      </c>
      <c r="V56" s="158">
        <v>1.5</v>
      </c>
      <c r="W56" s="447">
        <v>0.32432432432432434</v>
      </c>
      <c r="X56" s="157">
        <v>2.7027027027027029E-2</v>
      </c>
      <c r="Y56" s="158">
        <v>5.4054054054054057E-2</v>
      </c>
      <c r="Z56" s="597">
        <v>0.06</v>
      </c>
      <c r="AA56" s="210">
        <v>0.1</v>
      </c>
      <c r="AB56" s="194">
        <v>0.21</v>
      </c>
      <c r="AC56" s="316"/>
    </row>
    <row r="57" spans="1:35" s="129" customFormat="1" ht="13.7" customHeight="1" x14ac:dyDescent="0.15">
      <c r="A57" s="799"/>
      <c r="B57" s="453">
        <v>52</v>
      </c>
      <c r="C57" s="511">
        <v>0</v>
      </c>
      <c r="D57" s="501">
        <v>3</v>
      </c>
      <c r="E57" s="501">
        <v>0</v>
      </c>
      <c r="F57" s="501">
        <v>1</v>
      </c>
      <c r="G57" s="501">
        <v>0</v>
      </c>
      <c r="H57" s="501">
        <v>1</v>
      </c>
      <c r="I57" s="510">
        <v>2</v>
      </c>
      <c r="J57" s="213">
        <v>7</v>
      </c>
      <c r="K57" s="409">
        <v>2</v>
      </c>
      <c r="L57" s="192">
        <v>4</v>
      </c>
      <c r="M57" s="587">
        <v>90</v>
      </c>
      <c r="N57" s="156">
        <v>215</v>
      </c>
      <c r="O57" s="122">
        <v>313</v>
      </c>
      <c r="P57" s="163">
        <v>0</v>
      </c>
      <c r="Q57" s="157">
        <v>0.5</v>
      </c>
      <c r="R57" s="157">
        <v>0</v>
      </c>
      <c r="S57" s="157">
        <v>9.0909090909090912E-2</v>
      </c>
      <c r="T57" s="157">
        <v>0</v>
      </c>
      <c r="U57" s="157">
        <v>0.25</v>
      </c>
      <c r="V57" s="158">
        <v>0.5</v>
      </c>
      <c r="W57" s="447">
        <v>0.1891891891891892</v>
      </c>
      <c r="X57" s="157">
        <v>5.4054054054054057E-2</v>
      </c>
      <c r="Y57" s="158">
        <v>0.10810810810810811</v>
      </c>
      <c r="Z57" s="597">
        <v>0.03</v>
      </c>
      <c r="AA57" s="210">
        <v>7.0000000000000007E-2</v>
      </c>
      <c r="AB57" s="708">
        <v>0.1</v>
      </c>
      <c r="AC57" s="316"/>
    </row>
    <row r="58" spans="1:35" s="129" customFormat="1" ht="15.95" customHeight="1" x14ac:dyDescent="0.15">
      <c r="A58" s="721" t="s">
        <v>20</v>
      </c>
      <c r="B58" s="722"/>
      <c r="C58" s="571">
        <v>40</v>
      </c>
      <c r="D58" s="179">
        <v>266</v>
      </c>
      <c r="E58" s="179">
        <v>469</v>
      </c>
      <c r="F58" s="179">
        <v>484</v>
      </c>
      <c r="G58" s="179">
        <v>321</v>
      </c>
      <c r="H58" s="179">
        <v>278</v>
      </c>
      <c r="I58" s="180">
        <v>592</v>
      </c>
      <c r="J58" s="417">
        <v>2450</v>
      </c>
      <c r="K58" s="95">
        <v>186</v>
      </c>
      <c r="L58" s="179">
        <v>685</v>
      </c>
      <c r="M58" s="93">
        <v>194747</v>
      </c>
      <c r="N58" s="8">
        <v>38029</v>
      </c>
      <c r="O58" s="8">
        <v>37417</v>
      </c>
      <c r="P58" s="220">
        <v>13.333333333333334</v>
      </c>
      <c r="Q58" s="10">
        <v>44.333333333333329</v>
      </c>
      <c r="R58" s="10">
        <v>93.799999999999983</v>
      </c>
      <c r="S58" s="10">
        <v>44.027272727272731</v>
      </c>
      <c r="T58" s="10">
        <v>80.25</v>
      </c>
      <c r="U58" s="10">
        <v>69.5</v>
      </c>
      <c r="V58" s="10">
        <v>148</v>
      </c>
      <c r="W58" s="419">
        <v>66.23048048048048</v>
      </c>
      <c r="X58" s="10">
        <v>5.027027027027029</v>
      </c>
      <c r="Y58" s="44">
        <v>18.513513513513512</v>
      </c>
      <c r="Z58" s="419">
        <v>62.02</v>
      </c>
      <c r="AA58" s="10">
        <v>12.1</v>
      </c>
      <c r="AB58" s="201">
        <v>11.87</v>
      </c>
    </row>
    <row r="59" spans="1:35" s="203" customFormat="1" ht="13.7" customHeight="1" x14ac:dyDescent="0.15">
      <c r="B59" s="242"/>
      <c r="C59" s="202"/>
      <c r="D59" s="202"/>
      <c r="E59" s="202"/>
      <c r="F59" s="202"/>
      <c r="G59" s="202"/>
      <c r="H59" s="202"/>
      <c r="I59" s="202"/>
      <c r="J59" s="241"/>
      <c r="K59" s="202"/>
      <c r="M59" s="4"/>
      <c r="N59" s="4"/>
      <c r="O59" s="59"/>
      <c r="P59" s="4"/>
      <c r="Q59" s="241"/>
      <c r="R59" s="59"/>
      <c r="S59" s="59"/>
      <c r="T59" s="59"/>
      <c r="U59" s="59"/>
      <c r="V59" s="59"/>
      <c r="W59" s="59"/>
      <c r="X59" s="59"/>
      <c r="Y59" s="59"/>
      <c r="Z59" s="59"/>
      <c r="AA59" s="202"/>
      <c r="AB59" s="202"/>
    </row>
  </sheetData>
  <mergeCells count="33">
    <mergeCell ref="AB4:AB5"/>
    <mergeCell ref="X4:X5"/>
    <mergeCell ref="P2:AB2"/>
    <mergeCell ref="C2:O2"/>
    <mergeCell ref="C3:I3"/>
    <mergeCell ref="J3:L3"/>
    <mergeCell ref="P3:V3"/>
    <mergeCell ref="Z3:AB3"/>
    <mergeCell ref="W3:Y3"/>
    <mergeCell ref="M4:M5"/>
    <mergeCell ref="M3:O3"/>
    <mergeCell ref="AA4:AA5"/>
    <mergeCell ref="O4:O5"/>
    <mergeCell ref="Y4:Y5"/>
    <mergeCell ref="W4:W5"/>
    <mergeCell ref="N4:N5"/>
    <mergeCell ref="Z4:Z5"/>
    <mergeCell ref="L4:L5"/>
    <mergeCell ref="A32:A35"/>
    <mergeCell ref="K4:K5"/>
    <mergeCell ref="A14:A18"/>
    <mergeCell ref="A19:A22"/>
    <mergeCell ref="A27:A31"/>
    <mergeCell ref="A36:A40"/>
    <mergeCell ref="A41:A44"/>
    <mergeCell ref="A58:B58"/>
    <mergeCell ref="J4:J5"/>
    <mergeCell ref="A23:A26"/>
    <mergeCell ref="A45:A48"/>
    <mergeCell ref="A10:A13"/>
    <mergeCell ref="A6:A9"/>
    <mergeCell ref="A54:A57"/>
    <mergeCell ref="A49:A53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67" orientation="landscape" horizontalDpi="1200" verticalDpi="1200" r:id="rId1"/>
  <headerFooter alignWithMargins="0"/>
  <ignoredErrors>
    <ignoredError sqref="AA4:AB5 X4:Y4 K4:T5 J4:J5 U5:Z5 U4:W4 Z4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6A527-EC29-410F-9329-7BCB2C432A70}">
  <sheetPr codeName="Sheet14">
    <pageSetUpPr fitToPage="1"/>
  </sheetPr>
  <dimension ref="A1:AI59"/>
  <sheetViews>
    <sheetView showGridLines="0" showZeros="0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.625" style="185" customWidth="1"/>
    <col min="2" max="2" width="4.625" style="56" customWidth="1"/>
    <col min="3" max="9" width="6.75" style="186" customWidth="1"/>
    <col min="10" max="10" width="7.375" style="5" customWidth="1"/>
    <col min="11" max="12" width="7.375" style="186" customWidth="1"/>
    <col min="13" max="15" width="8.75" style="5" customWidth="1"/>
    <col min="16" max="22" width="7.75" style="5" customWidth="1"/>
    <col min="23" max="26" width="7.875" style="5" customWidth="1"/>
    <col min="27" max="28" width="7.875" style="186" customWidth="1"/>
    <col min="29" max="16384" width="9" style="185"/>
  </cols>
  <sheetData>
    <row r="1" spans="1:32" s="102" customFormat="1" ht="24.95" customHeight="1" x14ac:dyDescent="0.15">
      <c r="A1" s="100" t="s">
        <v>29</v>
      </c>
      <c r="B1" s="236"/>
      <c r="C1" s="101"/>
      <c r="D1" s="101"/>
      <c r="E1" s="101"/>
      <c r="F1" s="101"/>
      <c r="G1" s="101"/>
      <c r="H1" s="101"/>
      <c r="I1" s="101"/>
      <c r="J1" s="1"/>
      <c r="K1" s="101"/>
      <c r="L1" s="10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01"/>
      <c r="AB1" s="101"/>
    </row>
    <row r="2" spans="1:32" s="104" customFormat="1" ht="18" customHeight="1" x14ac:dyDescent="0.15">
      <c r="A2" s="103"/>
      <c r="B2" s="238"/>
      <c r="C2" s="723" t="s">
        <v>16</v>
      </c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5"/>
      <c r="P2" s="726" t="s">
        <v>46</v>
      </c>
      <c r="Q2" s="724"/>
      <c r="R2" s="724"/>
      <c r="S2" s="724"/>
      <c r="T2" s="724"/>
      <c r="U2" s="724"/>
      <c r="V2" s="724"/>
      <c r="W2" s="724"/>
      <c r="X2" s="724"/>
      <c r="Y2" s="724"/>
      <c r="Z2" s="784"/>
      <c r="AA2" s="784"/>
      <c r="AB2" s="785"/>
    </row>
    <row r="3" spans="1:32" s="104" customFormat="1" ht="18" customHeight="1" x14ac:dyDescent="0.15">
      <c r="A3" s="105"/>
      <c r="B3" s="240"/>
      <c r="C3" s="760" t="str">
        <f>'（参考）インフルエンザ【2023年】 '!C3:I3</f>
        <v>2023年　保健所別</v>
      </c>
      <c r="D3" s="761"/>
      <c r="E3" s="761"/>
      <c r="F3" s="761"/>
      <c r="G3" s="761"/>
      <c r="H3" s="761"/>
      <c r="I3" s="781"/>
      <c r="J3" s="728" t="s">
        <v>13</v>
      </c>
      <c r="K3" s="729"/>
      <c r="L3" s="730"/>
      <c r="M3" s="731" t="s">
        <v>19</v>
      </c>
      <c r="N3" s="732"/>
      <c r="O3" s="733"/>
      <c r="P3" s="772" t="str">
        <f>'（参考）インフルエンザ【2023年】 '!P3:V3</f>
        <v>2023年　保健所別</v>
      </c>
      <c r="Q3" s="735"/>
      <c r="R3" s="735"/>
      <c r="S3" s="735"/>
      <c r="T3" s="735"/>
      <c r="U3" s="735"/>
      <c r="V3" s="736"/>
      <c r="W3" s="734" t="s">
        <v>17</v>
      </c>
      <c r="X3" s="735"/>
      <c r="Y3" s="735"/>
      <c r="Z3" s="734" t="s">
        <v>18</v>
      </c>
      <c r="AA3" s="735"/>
      <c r="AB3" s="736"/>
    </row>
    <row r="4" spans="1:32" s="104" customFormat="1" ht="6.95" customHeight="1" x14ac:dyDescent="0.15">
      <c r="A4" s="239"/>
      <c r="B4" s="240"/>
      <c r="C4" s="106"/>
      <c r="D4" s="107"/>
      <c r="E4" s="107"/>
      <c r="F4" s="107"/>
      <c r="G4" s="107"/>
      <c r="H4" s="107"/>
      <c r="I4" s="108"/>
      <c r="J4" s="755">
        <f>'（参考）インフルエンザ【2023年】 '!J4:J5</f>
        <v>2023</v>
      </c>
      <c r="K4" s="768">
        <f>'（参考）インフルエンザ【2023年】 '!K4:K5</f>
        <v>2022</v>
      </c>
      <c r="L4" s="751">
        <f>'（参考）インフルエンザ【2023年】 '!L4:L5</f>
        <v>2021</v>
      </c>
      <c r="M4" s="755">
        <f>'（参考）インフルエンザ【2023年】 '!M4:M5</f>
        <v>2023</v>
      </c>
      <c r="N4" s="757">
        <f>'（参考）インフルエンザ【2023年】 '!N4:N5</f>
        <v>2022</v>
      </c>
      <c r="O4" s="770">
        <f>'（参考）インフルエンザ【2023年】 '!O4:O5</f>
        <v>2021</v>
      </c>
      <c r="P4" s="245"/>
      <c r="Q4" s="72"/>
      <c r="R4" s="72"/>
      <c r="S4" s="72"/>
      <c r="T4" s="72"/>
      <c r="U4" s="72"/>
      <c r="V4" s="71"/>
      <c r="W4" s="753">
        <f>'（参考）インフルエンザ【2023年】 '!W4:W5</f>
        <v>2023</v>
      </c>
      <c r="X4" s="757">
        <f>'（参考）インフルエンザ【2023年】 '!X4:X5</f>
        <v>2022</v>
      </c>
      <c r="Y4" s="796">
        <f>'（参考）インフルエンザ【2023年】 '!Y4:Y5</f>
        <v>2021</v>
      </c>
      <c r="Z4" s="755">
        <f>'（参考）インフルエンザ【2023年】 '!Z4:Z5</f>
        <v>2023</v>
      </c>
      <c r="AA4" s="768">
        <f>'（参考）インフルエンザ【2023年】 '!AA4:AA5</f>
        <v>2022</v>
      </c>
      <c r="AB4" s="751">
        <f>'（参考）インフルエンザ【2023年】 '!AB4:AB5</f>
        <v>2021</v>
      </c>
    </row>
    <row r="5" spans="1:32" s="116" customFormat="1" ht="62.1" customHeight="1" x14ac:dyDescent="0.2">
      <c r="A5" s="246" t="s">
        <v>14</v>
      </c>
      <c r="B5" s="247" t="s">
        <v>15</v>
      </c>
      <c r="C5" s="111" t="s">
        <v>40</v>
      </c>
      <c r="D5" s="112" t="s">
        <v>41</v>
      </c>
      <c r="E5" s="112" t="s">
        <v>42</v>
      </c>
      <c r="F5" s="112" t="s">
        <v>12</v>
      </c>
      <c r="G5" s="112" t="s">
        <v>51</v>
      </c>
      <c r="H5" s="112" t="s">
        <v>43</v>
      </c>
      <c r="I5" s="113" t="s">
        <v>44</v>
      </c>
      <c r="J5" s="756"/>
      <c r="K5" s="769"/>
      <c r="L5" s="752"/>
      <c r="M5" s="756"/>
      <c r="N5" s="758"/>
      <c r="O5" s="771"/>
      <c r="P5" s="250" t="s">
        <v>40</v>
      </c>
      <c r="Q5" s="57" t="s">
        <v>41</v>
      </c>
      <c r="R5" s="57" t="s">
        <v>42</v>
      </c>
      <c r="S5" s="57" t="s">
        <v>12</v>
      </c>
      <c r="T5" s="57" t="s">
        <v>51</v>
      </c>
      <c r="U5" s="57" t="s">
        <v>43</v>
      </c>
      <c r="V5" s="249" t="s">
        <v>44</v>
      </c>
      <c r="W5" s="754"/>
      <c r="X5" s="758"/>
      <c r="Y5" s="797"/>
      <c r="Z5" s="756"/>
      <c r="AA5" s="769"/>
      <c r="AB5" s="752"/>
    </row>
    <row r="6" spans="1:32" s="130" customFormat="1" ht="13.7" customHeight="1" x14ac:dyDescent="0.2">
      <c r="A6" s="748">
        <v>1</v>
      </c>
      <c r="B6" s="467">
        <v>1</v>
      </c>
      <c r="C6" s="497">
        <v>1</v>
      </c>
      <c r="D6" s="498">
        <v>0</v>
      </c>
      <c r="E6" s="498">
        <v>1</v>
      </c>
      <c r="F6" s="498">
        <v>0</v>
      </c>
      <c r="G6" s="498">
        <v>1</v>
      </c>
      <c r="H6" s="498">
        <v>0</v>
      </c>
      <c r="I6" s="499">
        <v>0</v>
      </c>
      <c r="J6" s="612">
        <v>3</v>
      </c>
      <c r="K6" s="401">
        <v>3</v>
      </c>
      <c r="L6" s="188">
        <v>1</v>
      </c>
      <c r="M6" s="595">
        <v>63</v>
      </c>
      <c r="N6" s="596">
        <v>68</v>
      </c>
      <c r="O6" s="403">
        <v>103</v>
      </c>
      <c r="P6" s="405">
        <v>0.33333333333333331</v>
      </c>
      <c r="Q6" s="406">
        <v>0</v>
      </c>
      <c r="R6" s="406">
        <v>0.2</v>
      </c>
      <c r="S6" s="406">
        <v>0</v>
      </c>
      <c r="T6" s="406">
        <v>0.25</v>
      </c>
      <c r="U6" s="406">
        <v>0</v>
      </c>
      <c r="V6" s="472">
        <v>0</v>
      </c>
      <c r="W6" s="446">
        <v>8.1081081081081086E-2</v>
      </c>
      <c r="X6" s="406">
        <v>8.1081081081081086E-2</v>
      </c>
      <c r="Y6" s="164">
        <v>2.7027027027027029E-2</v>
      </c>
      <c r="Z6" s="601">
        <v>0.02</v>
      </c>
      <c r="AA6" s="602">
        <v>0.02</v>
      </c>
      <c r="AB6" s="191">
        <v>0.03</v>
      </c>
      <c r="AC6" s="315"/>
    </row>
    <row r="7" spans="1:32" s="130" customFormat="1" ht="13.7" customHeight="1" x14ac:dyDescent="0.2">
      <c r="A7" s="749"/>
      <c r="B7" s="445">
        <v>2</v>
      </c>
      <c r="C7" s="500">
        <v>0</v>
      </c>
      <c r="D7" s="501">
        <v>0</v>
      </c>
      <c r="E7" s="501">
        <v>0</v>
      </c>
      <c r="F7" s="501">
        <v>0</v>
      </c>
      <c r="G7" s="501">
        <v>0</v>
      </c>
      <c r="H7" s="501">
        <v>0</v>
      </c>
      <c r="I7" s="502">
        <v>0</v>
      </c>
      <c r="J7" s="613">
        <v>0</v>
      </c>
      <c r="K7" s="409">
        <v>1</v>
      </c>
      <c r="L7" s="142">
        <v>1</v>
      </c>
      <c r="M7" s="587">
        <v>68</v>
      </c>
      <c r="N7" s="156">
        <v>88</v>
      </c>
      <c r="O7" s="122">
        <v>114</v>
      </c>
      <c r="P7" s="163">
        <v>0</v>
      </c>
      <c r="Q7" s="157">
        <v>0</v>
      </c>
      <c r="R7" s="157">
        <v>0</v>
      </c>
      <c r="S7" s="157">
        <v>0</v>
      </c>
      <c r="T7" s="157">
        <v>0</v>
      </c>
      <c r="U7" s="157">
        <v>0</v>
      </c>
      <c r="V7" s="166">
        <v>0</v>
      </c>
      <c r="W7" s="447">
        <v>0</v>
      </c>
      <c r="X7" s="157">
        <v>2.7027027027027029E-2</v>
      </c>
      <c r="Y7" s="158">
        <v>2.7027027027027029E-2</v>
      </c>
      <c r="Z7" s="597">
        <v>0.02</v>
      </c>
      <c r="AA7" s="210">
        <v>0.03</v>
      </c>
      <c r="AB7" s="194">
        <v>0.04</v>
      </c>
      <c r="AC7" s="315"/>
    </row>
    <row r="8" spans="1:32" s="130" customFormat="1" ht="13.7" customHeight="1" x14ac:dyDescent="0.2">
      <c r="A8" s="749"/>
      <c r="B8" s="445">
        <v>3</v>
      </c>
      <c r="C8" s="500">
        <v>0</v>
      </c>
      <c r="D8" s="501">
        <v>0</v>
      </c>
      <c r="E8" s="501">
        <v>0</v>
      </c>
      <c r="F8" s="501">
        <v>1</v>
      </c>
      <c r="G8" s="501">
        <v>0</v>
      </c>
      <c r="H8" s="501">
        <v>0</v>
      </c>
      <c r="I8" s="502">
        <v>0</v>
      </c>
      <c r="J8" s="613">
        <v>1</v>
      </c>
      <c r="K8" s="409">
        <v>0</v>
      </c>
      <c r="L8" s="142">
        <v>1</v>
      </c>
      <c r="M8" s="587">
        <v>84</v>
      </c>
      <c r="N8" s="156">
        <v>77</v>
      </c>
      <c r="O8" s="122">
        <v>135</v>
      </c>
      <c r="P8" s="163">
        <v>0</v>
      </c>
      <c r="Q8" s="157">
        <v>0</v>
      </c>
      <c r="R8" s="157">
        <v>0</v>
      </c>
      <c r="S8" s="157">
        <v>9.0909090909090912E-2</v>
      </c>
      <c r="T8" s="157">
        <v>0</v>
      </c>
      <c r="U8" s="157">
        <v>0</v>
      </c>
      <c r="V8" s="166">
        <v>0</v>
      </c>
      <c r="W8" s="447">
        <v>2.7027027027027029E-2</v>
      </c>
      <c r="X8" s="157">
        <v>0</v>
      </c>
      <c r="Y8" s="158">
        <v>2.7027027027027029E-2</v>
      </c>
      <c r="Z8" s="597">
        <v>0.03</v>
      </c>
      <c r="AA8" s="210">
        <v>0.02</v>
      </c>
      <c r="AB8" s="194">
        <v>0.04</v>
      </c>
      <c r="AC8" s="315"/>
    </row>
    <row r="9" spans="1:32" s="130" customFormat="1" ht="13.7" customHeight="1" x14ac:dyDescent="0.2">
      <c r="A9" s="749"/>
      <c r="B9" s="445">
        <v>4</v>
      </c>
      <c r="C9" s="500">
        <v>0</v>
      </c>
      <c r="D9" s="501">
        <v>0</v>
      </c>
      <c r="E9" s="501">
        <v>0</v>
      </c>
      <c r="F9" s="501">
        <v>1</v>
      </c>
      <c r="G9" s="501">
        <v>0</v>
      </c>
      <c r="H9" s="501">
        <v>0</v>
      </c>
      <c r="I9" s="510">
        <v>0</v>
      </c>
      <c r="J9" s="616">
        <v>1</v>
      </c>
      <c r="K9" s="412">
        <v>0</v>
      </c>
      <c r="L9" s="142">
        <v>2</v>
      </c>
      <c r="M9" s="587">
        <v>76</v>
      </c>
      <c r="N9" s="156">
        <v>75</v>
      </c>
      <c r="O9" s="122">
        <v>130</v>
      </c>
      <c r="P9" s="163">
        <v>0</v>
      </c>
      <c r="Q9" s="157">
        <v>0</v>
      </c>
      <c r="R9" s="157">
        <v>0</v>
      </c>
      <c r="S9" s="157">
        <v>9.0909090909090912E-2</v>
      </c>
      <c r="T9" s="157">
        <v>0</v>
      </c>
      <c r="U9" s="157">
        <v>0</v>
      </c>
      <c r="V9" s="166">
        <v>0</v>
      </c>
      <c r="W9" s="447">
        <v>2.7027027027027029E-2</v>
      </c>
      <c r="X9" s="157">
        <v>0</v>
      </c>
      <c r="Y9" s="158">
        <v>5.4054054054054057E-2</v>
      </c>
      <c r="Z9" s="597">
        <v>0.02</v>
      </c>
      <c r="AA9" s="210">
        <v>0.02</v>
      </c>
      <c r="AB9" s="194">
        <v>0.04</v>
      </c>
      <c r="AC9" s="315"/>
    </row>
    <row r="10" spans="1:32" s="129" customFormat="1" ht="13.7" customHeight="1" x14ac:dyDescent="0.2">
      <c r="A10" s="759">
        <v>2</v>
      </c>
      <c r="B10" s="455">
        <v>5</v>
      </c>
      <c r="C10" s="506">
        <v>0</v>
      </c>
      <c r="D10" s="507">
        <v>1</v>
      </c>
      <c r="E10" s="507">
        <v>0</v>
      </c>
      <c r="F10" s="507">
        <v>0</v>
      </c>
      <c r="G10" s="507">
        <v>0</v>
      </c>
      <c r="H10" s="507">
        <v>0</v>
      </c>
      <c r="I10" s="583">
        <v>1</v>
      </c>
      <c r="J10" s="213">
        <v>2</v>
      </c>
      <c r="K10" s="409">
        <v>0</v>
      </c>
      <c r="L10" s="566">
        <v>2</v>
      </c>
      <c r="M10" s="593">
        <v>96</v>
      </c>
      <c r="N10" s="217">
        <v>84</v>
      </c>
      <c r="O10" s="152">
        <v>131</v>
      </c>
      <c r="P10" s="170">
        <v>0</v>
      </c>
      <c r="Q10" s="171">
        <v>0.16666666666666666</v>
      </c>
      <c r="R10" s="171">
        <v>0</v>
      </c>
      <c r="S10" s="171">
        <v>0</v>
      </c>
      <c r="T10" s="171">
        <v>0</v>
      </c>
      <c r="U10" s="171">
        <v>0</v>
      </c>
      <c r="V10" s="172">
        <v>0.25</v>
      </c>
      <c r="W10" s="449">
        <v>5.4054054054054057E-2</v>
      </c>
      <c r="X10" s="171">
        <v>0</v>
      </c>
      <c r="Y10" s="177">
        <v>5.4054054054054057E-2</v>
      </c>
      <c r="Z10" s="599">
        <v>0.03</v>
      </c>
      <c r="AA10" s="208">
        <v>0.03</v>
      </c>
      <c r="AB10" s="235">
        <v>0.04</v>
      </c>
      <c r="AC10" s="315"/>
      <c r="AF10" s="130"/>
    </row>
    <row r="11" spans="1:32" s="129" customFormat="1" ht="13.7" customHeight="1" x14ac:dyDescent="0.2">
      <c r="A11" s="749"/>
      <c r="B11" s="445">
        <v>6</v>
      </c>
      <c r="C11" s="500">
        <v>0</v>
      </c>
      <c r="D11" s="501">
        <v>0</v>
      </c>
      <c r="E11" s="501">
        <v>0</v>
      </c>
      <c r="F11" s="501">
        <v>1</v>
      </c>
      <c r="G11" s="501">
        <v>0</v>
      </c>
      <c r="H11" s="501">
        <v>0</v>
      </c>
      <c r="I11" s="510">
        <v>0</v>
      </c>
      <c r="J11" s="213">
        <v>1</v>
      </c>
      <c r="K11" s="409">
        <v>0</v>
      </c>
      <c r="L11" s="192">
        <v>1</v>
      </c>
      <c r="M11" s="587">
        <v>92</v>
      </c>
      <c r="N11" s="156">
        <v>54</v>
      </c>
      <c r="O11" s="122">
        <v>112</v>
      </c>
      <c r="P11" s="163">
        <v>0</v>
      </c>
      <c r="Q11" s="157">
        <v>0</v>
      </c>
      <c r="R11" s="157">
        <v>0</v>
      </c>
      <c r="S11" s="157">
        <v>9.0909090909090912E-2</v>
      </c>
      <c r="T11" s="157">
        <v>0</v>
      </c>
      <c r="U11" s="157">
        <v>0</v>
      </c>
      <c r="V11" s="166">
        <v>0</v>
      </c>
      <c r="W11" s="447">
        <v>2.7027027027027029E-2</v>
      </c>
      <c r="X11" s="157">
        <v>0</v>
      </c>
      <c r="Y11" s="158">
        <v>2.7777777777777776E-2</v>
      </c>
      <c r="Z11" s="597">
        <v>0.03</v>
      </c>
      <c r="AA11" s="210">
        <v>0.02</v>
      </c>
      <c r="AB11" s="197">
        <v>0.04</v>
      </c>
      <c r="AC11" s="315"/>
      <c r="AD11" s="316"/>
      <c r="AF11" s="130"/>
    </row>
    <row r="12" spans="1:32" s="129" customFormat="1" ht="13.7" customHeight="1" x14ac:dyDescent="0.2">
      <c r="A12" s="749"/>
      <c r="B12" s="445">
        <v>7</v>
      </c>
      <c r="C12" s="500">
        <v>0</v>
      </c>
      <c r="D12" s="501">
        <v>0</v>
      </c>
      <c r="E12" s="501">
        <v>1</v>
      </c>
      <c r="F12" s="501">
        <v>1</v>
      </c>
      <c r="G12" s="501">
        <v>0</v>
      </c>
      <c r="H12" s="501">
        <v>0</v>
      </c>
      <c r="I12" s="510">
        <v>0</v>
      </c>
      <c r="J12" s="213">
        <v>2</v>
      </c>
      <c r="K12" s="409">
        <v>1</v>
      </c>
      <c r="L12" s="192">
        <v>2</v>
      </c>
      <c r="M12" s="587">
        <v>95</v>
      </c>
      <c r="N12" s="156">
        <v>73</v>
      </c>
      <c r="O12" s="122">
        <v>108</v>
      </c>
      <c r="P12" s="163">
        <v>0</v>
      </c>
      <c r="Q12" s="157">
        <v>0</v>
      </c>
      <c r="R12" s="157">
        <v>0.2</v>
      </c>
      <c r="S12" s="157">
        <v>9.0909090909090912E-2</v>
      </c>
      <c r="T12" s="157">
        <v>0</v>
      </c>
      <c r="U12" s="157">
        <v>0</v>
      </c>
      <c r="V12" s="166">
        <v>0</v>
      </c>
      <c r="W12" s="447">
        <v>5.4054054054054057E-2</v>
      </c>
      <c r="X12" s="157">
        <v>2.7027027027027029E-2</v>
      </c>
      <c r="Y12" s="158">
        <v>5.4054054054054057E-2</v>
      </c>
      <c r="Z12" s="597">
        <v>0.03</v>
      </c>
      <c r="AA12" s="210">
        <v>0.02</v>
      </c>
      <c r="AB12" s="197">
        <v>0.03</v>
      </c>
      <c r="AC12" s="315"/>
      <c r="AD12" s="536"/>
      <c r="AF12" s="130"/>
    </row>
    <row r="13" spans="1:32" s="129" customFormat="1" ht="13.7" customHeight="1" x14ac:dyDescent="0.2">
      <c r="A13" s="750"/>
      <c r="B13" s="441">
        <v>8</v>
      </c>
      <c r="C13" s="503">
        <v>0</v>
      </c>
      <c r="D13" s="504">
        <v>0</v>
      </c>
      <c r="E13" s="504">
        <v>0</v>
      </c>
      <c r="F13" s="504">
        <v>0</v>
      </c>
      <c r="G13" s="504">
        <v>0</v>
      </c>
      <c r="H13" s="504">
        <v>0</v>
      </c>
      <c r="I13" s="509">
        <v>0</v>
      </c>
      <c r="J13" s="616">
        <v>0</v>
      </c>
      <c r="K13" s="412">
        <v>2</v>
      </c>
      <c r="L13" s="578">
        <v>1</v>
      </c>
      <c r="M13" s="592">
        <v>81</v>
      </c>
      <c r="N13" s="159">
        <v>75</v>
      </c>
      <c r="O13" s="136">
        <v>76</v>
      </c>
      <c r="P13" s="167">
        <v>0</v>
      </c>
      <c r="Q13" s="160">
        <v>0</v>
      </c>
      <c r="R13" s="160">
        <v>0</v>
      </c>
      <c r="S13" s="160">
        <v>0</v>
      </c>
      <c r="T13" s="160">
        <v>0</v>
      </c>
      <c r="U13" s="160">
        <v>0</v>
      </c>
      <c r="V13" s="168">
        <v>0</v>
      </c>
      <c r="W13" s="448">
        <v>0</v>
      </c>
      <c r="X13" s="160">
        <v>5.4054054054054057E-2</v>
      </c>
      <c r="Y13" s="161">
        <v>2.7027027027027029E-2</v>
      </c>
      <c r="Z13" s="598">
        <v>0.03</v>
      </c>
      <c r="AA13" s="216">
        <v>0.02</v>
      </c>
      <c r="AB13" s="199">
        <v>0.02</v>
      </c>
      <c r="AC13" s="315"/>
      <c r="AF13" s="130"/>
    </row>
    <row r="14" spans="1:32" s="129" customFormat="1" ht="13.7" customHeight="1" x14ac:dyDescent="0.2">
      <c r="A14" s="759">
        <v>3</v>
      </c>
      <c r="B14" s="445">
        <v>9</v>
      </c>
      <c r="C14" s="500">
        <v>0</v>
      </c>
      <c r="D14" s="501">
        <v>0</v>
      </c>
      <c r="E14" s="501">
        <v>0</v>
      </c>
      <c r="F14" s="501">
        <v>2</v>
      </c>
      <c r="G14" s="501">
        <v>0</v>
      </c>
      <c r="H14" s="501">
        <v>0</v>
      </c>
      <c r="I14" s="510">
        <v>0</v>
      </c>
      <c r="J14" s="213">
        <v>2</v>
      </c>
      <c r="K14" s="409">
        <v>0</v>
      </c>
      <c r="L14" s="192">
        <v>2</v>
      </c>
      <c r="M14" s="587">
        <v>95</v>
      </c>
      <c r="N14" s="156">
        <v>63</v>
      </c>
      <c r="O14" s="122">
        <v>113</v>
      </c>
      <c r="P14" s="163">
        <v>0</v>
      </c>
      <c r="Q14" s="157">
        <v>0</v>
      </c>
      <c r="R14" s="157">
        <v>0</v>
      </c>
      <c r="S14" s="157">
        <v>0.18181818181818182</v>
      </c>
      <c r="T14" s="157">
        <v>0</v>
      </c>
      <c r="U14" s="157">
        <v>0</v>
      </c>
      <c r="V14" s="158">
        <v>0</v>
      </c>
      <c r="W14" s="447">
        <v>5.4054054054054057E-2</v>
      </c>
      <c r="X14" s="157">
        <v>0</v>
      </c>
      <c r="Y14" s="158">
        <v>5.4054054054054057E-2</v>
      </c>
      <c r="Z14" s="597">
        <v>0.03</v>
      </c>
      <c r="AA14" s="210">
        <v>0.02</v>
      </c>
      <c r="AB14" s="197">
        <v>0.04</v>
      </c>
      <c r="AC14" s="315"/>
      <c r="AF14" s="130"/>
    </row>
    <row r="15" spans="1:32" s="129" customFormat="1" ht="13.7" customHeight="1" x14ac:dyDescent="0.2">
      <c r="A15" s="749"/>
      <c r="B15" s="445">
        <v>10</v>
      </c>
      <c r="C15" s="500">
        <v>0</v>
      </c>
      <c r="D15" s="501">
        <v>0</v>
      </c>
      <c r="E15" s="501">
        <v>0</v>
      </c>
      <c r="F15" s="501">
        <v>2</v>
      </c>
      <c r="G15" s="501">
        <v>0</v>
      </c>
      <c r="H15" s="501">
        <v>0</v>
      </c>
      <c r="I15" s="510">
        <v>1</v>
      </c>
      <c r="J15" s="213">
        <v>3</v>
      </c>
      <c r="K15" s="409">
        <v>1</v>
      </c>
      <c r="L15" s="192">
        <v>0</v>
      </c>
      <c r="M15" s="587">
        <v>91</v>
      </c>
      <c r="N15" s="156">
        <v>88</v>
      </c>
      <c r="O15" s="156">
        <v>112</v>
      </c>
      <c r="P15" s="163">
        <v>0</v>
      </c>
      <c r="Q15" s="157">
        <v>0</v>
      </c>
      <c r="R15" s="157">
        <v>0</v>
      </c>
      <c r="S15" s="157">
        <v>0.18181818181818182</v>
      </c>
      <c r="T15" s="157">
        <v>0</v>
      </c>
      <c r="U15" s="157">
        <v>0</v>
      </c>
      <c r="V15" s="166">
        <v>0.25</v>
      </c>
      <c r="W15" s="447">
        <v>8.1081081081081086E-2</v>
      </c>
      <c r="X15" s="157">
        <v>2.7027027027027029E-2</v>
      </c>
      <c r="Y15" s="158">
        <v>0</v>
      </c>
      <c r="Z15" s="597">
        <v>0.03</v>
      </c>
      <c r="AA15" s="210">
        <v>0.03</v>
      </c>
      <c r="AB15" s="197">
        <v>0.04</v>
      </c>
      <c r="AC15" s="315"/>
      <c r="AF15" s="130"/>
    </row>
    <row r="16" spans="1:32" s="129" customFormat="1" ht="13.7" customHeight="1" x14ac:dyDescent="0.2">
      <c r="A16" s="749"/>
      <c r="B16" s="445">
        <v>11</v>
      </c>
      <c r="C16" s="500">
        <v>0</v>
      </c>
      <c r="D16" s="501">
        <v>0</v>
      </c>
      <c r="E16" s="501">
        <v>0</v>
      </c>
      <c r="F16" s="501">
        <v>0</v>
      </c>
      <c r="G16" s="501">
        <v>1</v>
      </c>
      <c r="H16" s="501">
        <v>0</v>
      </c>
      <c r="I16" s="510">
        <v>0</v>
      </c>
      <c r="J16" s="213">
        <v>1</v>
      </c>
      <c r="K16" s="409">
        <v>1</v>
      </c>
      <c r="L16" s="192">
        <v>1</v>
      </c>
      <c r="M16" s="587">
        <v>100</v>
      </c>
      <c r="N16" s="156">
        <v>88</v>
      </c>
      <c r="O16" s="122">
        <v>112</v>
      </c>
      <c r="P16" s="163">
        <v>0</v>
      </c>
      <c r="Q16" s="157">
        <v>0</v>
      </c>
      <c r="R16" s="157">
        <v>0</v>
      </c>
      <c r="S16" s="157">
        <v>0</v>
      </c>
      <c r="T16" s="157">
        <v>0.25</v>
      </c>
      <c r="U16" s="157">
        <v>0</v>
      </c>
      <c r="V16" s="158">
        <v>0</v>
      </c>
      <c r="W16" s="447">
        <v>2.7027027027027029E-2</v>
      </c>
      <c r="X16" s="157">
        <v>2.7027027027027029E-2</v>
      </c>
      <c r="Y16" s="158">
        <v>2.7027027027027029E-2</v>
      </c>
      <c r="Z16" s="597">
        <v>0.03</v>
      </c>
      <c r="AA16" s="210">
        <v>0.03</v>
      </c>
      <c r="AB16" s="197">
        <v>0.04</v>
      </c>
      <c r="AC16" s="315"/>
      <c r="AF16" s="130"/>
    </row>
    <row r="17" spans="1:32" s="129" customFormat="1" ht="13.7" customHeight="1" x14ac:dyDescent="0.2">
      <c r="A17" s="749"/>
      <c r="B17" s="445">
        <v>12</v>
      </c>
      <c r="C17" s="500">
        <v>0</v>
      </c>
      <c r="D17" s="501">
        <v>0</v>
      </c>
      <c r="E17" s="501">
        <v>0</v>
      </c>
      <c r="F17" s="501">
        <v>1</v>
      </c>
      <c r="G17" s="501">
        <v>0</v>
      </c>
      <c r="H17" s="501">
        <v>0</v>
      </c>
      <c r="I17" s="510">
        <v>0</v>
      </c>
      <c r="J17" s="213">
        <v>1</v>
      </c>
      <c r="K17" s="409">
        <v>1</v>
      </c>
      <c r="L17" s="192">
        <v>2</v>
      </c>
      <c r="M17" s="587">
        <v>79</v>
      </c>
      <c r="N17" s="156">
        <v>65</v>
      </c>
      <c r="O17" s="122">
        <v>104</v>
      </c>
      <c r="P17" s="163">
        <v>0</v>
      </c>
      <c r="Q17" s="157">
        <v>0</v>
      </c>
      <c r="R17" s="157">
        <v>0</v>
      </c>
      <c r="S17" s="157">
        <v>9.0909090909090912E-2</v>
      </c>
      <c r="T17" s="157">
        <v>0</v>
      </c>
      <c r="U17" s="157">
        <v>0</v>
      </c>
      <c r="V17" s="158">
        <v>0</v>
      </c>
      <c r="W17" s="447">
        <v>2.7027027027027029E-2</v>
      </c>
      <c r="X17" s="157">
        <v>2.7027027027027029E-2</v>
      </c>
      <c r="Y17" s="158">
        <v>5.4054054054054057E-2</v>
      </c>
      <c r="Z17" s="597">
        <v>0.03</v>
      </c>
      <c r="AA17" s="210">
        <v>0.02</v>
      </c>
      <c r="AB17" s="197">
        <v>0.03</v>
      </c>
      <c r="AC17" s="315"/>
      <c r="AF17" s="130"/>
    </row>
    <row r="18" spans="1:32" s="129" customFormat="1" ht="13.7" customHeight="1" x14ac:dyDescent="0.2">
      <c r="A18" s="750"/>
      <c r="B18" s="441">
        <v>13</v>
      </c>
      <c r="C18" s="503">
        <v>1</v>
      </c>
      <c r="D18" s="504">
        <v>0</v>
      </c>
      <c r="E18" s="504">
        <v>0</v>
      </c>
      <c r="F18" s="504">
        <v>2</v>
      </c>
      <c r="G18" s="504">
        <v>0</v>
      </c>
      <c r="H18" s="504">
        <v>0</v>
      </c>
      <c r="I18" s="509">
        <v>1</v>
      </c>
      <c r="J18" s="213">
        <v>4</v>
      </c>
      <c r="K18" s="409">
        <v>2</v>
      </c>
      <c r="L18" s="578">
        <v>1</v>
      </c>
      <c r="M18" s="592">
        <v>97</v>
      </c>
      <c r="N18" s="159">
        <v>82</v>
      </c>
      <c r="O18" s="136">
        <v>86</v>
      </c>
      <c r="P18" s="167">
        <v>0.33333333333333331</v>
      </c>
      <c r="Q18" s="160">
        <v>0</v>
      </c>
      <c r="R18" s="160">
        <v>0</v>
      </c>
      <c r="S18" s="160">
        <v>0.2</v>
      </c>
      <c r="T18" s="160">
        <v>0</v>
      </c>
      <c r="U18" s="160">
        <v>0</v>
      </c>
      <c r="V18" s="168">
        <v>0.25</v>
      </c>
      <c r="W18" s="448">
        <v>0.10810810810810811</v>
      </c>
      <c r="X18" s="160">
        <v>5.5555555555555552E-2</v>
      </c>
      <c r="Y18" s="161">
        <v>2.7027027027027029E-2</v>
      </c>
      <c r="Z18" s="598">
        <v>0.03</v>
      </c>
      <c r="AA18" s="216">
        <v>0.03</v>
      </c>
      <c r="AB18" s="199">
        <v>0.03</v>
      </c>
      <c r="AC18" s="315"/>
      <c r="AF18" s="130"/>
    </row>
    <row r="19" spans="1:32" s="129" customFormat="1" ht="13.7" customHeight="1" x14ac:dyDescent="0.2">
      <c r="A19" s="749">
        <v>4</v>
      </c>
      <c r="B19" s="445">
        <v>14</v>
      </c>
      <c r="C19" s="500">
        <v>0</v>
      </c>
      <c r="D19" s="501">
        <v>0</v>
      </c>
      <c r="E19" s="501">
        <v>0</v>
      </c>
      <c r="F19" s="501">
        <v>0</v>
      </c>
      <c r="G19" s="501">
        <v>0</v>
      </c>
      <c r="H19" s="501">
        <v>0</v>
      </c>
      <c r="I19" s="510">
        <v>0</v>
      </c>
      <c r="J19" s="617">
        <v>0</v>
      </c>
      <c r="K19" s="618">
        <v>0</v>
      </c>
      <c r="L19" s="192">
        <v>3</v>
      </c>
      <c r="M19" s="587">
        <v>95</v>
      </c>
      <c r="N19" s="156">
        <v>54</v>
      </c>
      <c r="O19" s="122">
        <v>124</v>
      </c>
      <c r="P19" s="163">
        <v>0</v>
      </c>
      <c r="Q19" s="157">
        <v>0</v>
      </c>
      <c r="R19" s="157">
        <v>0</v>
      </c>
      <c r="S19" s="157">
        <v>0</v>
      </c>
      <c r="T19" s="157">
        <v>0</v>
      </c>
      <c r="U19" s="157">
        <v>0</v>
      </c>
      <c r="V19" s="166">
        <v>0</v>
      </c>
      <c r="W19" s="447">
        <v>0</v>
      </c>
      <c r="X19" s="157">
        <v>0</v>
      </c>
      <c r="Y19" s="158">
        <v>8.1081081081081086E-2</v>
      </c>
      <c r="Z19" s="597">
        <v>0.03</v>
      </c>
      <c r="AA19" s="210">
        <v>0.02</v>
      </c>
      <c r="AB19" s="197">
        <v>0.04</v>
      </c>
      <c r="AC19" s="315"/>
      <c r="AF19" s="130"/>
    </row>
    <row r="20" spans="1:32" s="129" customFormat="1" ht="13.7" customHeight="1" x14ac:dyDescent="0.2">
      <c r="A20" s="749"/>
      <c r="B20" s="445">
        <v>15</v>
      </c>
      <c r="C20" s="500">
        <v>0</v>
      </c>
      <c r="D20" s="501">
        <v>0</v>
      </c>
      <c r="E20" s="501">
        <v>0</v>
      </c>
      <c r="F20" s="501">
        <v>0</v>
      </c>
      <c r="G20" s="501">
        <v>0</v>
      </c>
      <c r="H20" s="501">
        <v>0</v>
      </c>
      <c r="I20" s="510">
        <v>0</v>
      </c>
      <c r="J20" s="213">
        <v>0</v>
      </c>
      <c r="K20" s="409">
        <v>2</v>
      </c>
      <c r="L20" s="192">
        <v>4</v>
      </c>
      <c r="M20" s="587">
        <v>114</v>
      </c>
      <c r="N20" s="156">
        <v>99</v>
      </c>
      <c r="O20" s="122">
        <v>136</v>
      </c>
      <c r="P20" s="163">
        <v>0</v>
      </c>
      <c r="Q20" s="157">
        <v>0</v>
      </c>
      <c r="R20" s="157">
        <v>0</v>
      </c>
      <c r="S20" s="157">
        <v>0</v>
      </c>
      <c r="T20" s="157">
        <v>0</v>
      </c>
      <c r="U20" s="157">
        <v>0</v>
      </c>
      <c r="V20" s="166">
        <v>0</v>
      </c>
      <c r="W20" s="447">
        <v>0</v>
      </c>
      <c r="X20" s="157">
        <v>5.5555555555555552E-2</v>
      </c>
      <c r="Y20" s="158">
        <v>0.10810810810810811</v>
      </c>
      <c r="Z20" s="597">
        <v>0.04</v>
      </c>
      <c r="AA20" s="210">
        <v>0.03</v>
      </c>
      <c r="AB20" s="197">
        <v>0.04</v>
      </c>
      <c r="AC20" s="315"/>
      <c r="AF20" s="130"/>
    </row>
    <row r="21" spans="1:32" s="129" customFormat="1" ht="13.7" customHeight="1" x14ac:dyDescent="0.2">
      <c r="A21" s="749"/>
      <c r="B21" s="445">
        <v>16</v>
      </c>
      <c r="C21" s="500">
        <v>0</v>
      </c>
      <c r="D21" s="501">
        <v>0</v>
      </c>
      <c r="E21" s="501">
        <v>0</v>
      </c>
      <c r="F21" s="501">
        <v>0</v>
      </c>
      <c r="G21" s="501">
        <v>0</v>
      </c>
      <c r="H21" s="501">
        <v>0</v>
      </c>
      <c r="I21" s="510">
        <v>0</v>
      </c>
      <c r="J21" s="213">
        <v>0</v>
      </c>
      <c r="K21" s="409">
        <v>2</v>
      </c>
      <c r="L21" s="192">
        <v>1</v>
      </c>
      <c r="M21" s="587">
        <v>110</v>
      </c>
      <c r="N21" s="156">
        <v>121</v>
      </c>
      <c r="O21" s="122">
        <v>121</v>
      </c>
      <c r="P21" s="163">
        <v>0</v>
      </c>
      <c r="Q21" s="157">
        <v>0</v>
      </c>
      <c r="R21" s="157">
        <v>0</v>
      </c>
      <c r="S21" s="157">
        <v>0</v>
      </c>
      <c r="T21" s="157">
        <v>0</v>
      </c>
      <c r="U21" s="157">
        <v>0</v>
      </c>
      <c r="V21" s="166">
        <v>0</v>
      </c>
      <c r="W21" s="447">
        <v>0</v>
      </c>
      <c r="X21" s="157">
        <v>5.5555555555555552E-2</v>
      </c>
      <c r="Y21" s="158">
        <v>2.7027027027027029E-2</v>
      </c>
      <c r="Z21" s="597">
        <v>0.04</v>
      </c>
      <c r="AA21" s="210">
        <v>0.04</v>
      </c>
      <c r="AB21" s="197">
        <v>0.04</v>
      </c>
      <c r="AC21" s="315"/>
      <c r="AF21" s="130"/>
    </row>
    <row r="22" spans="1:32" s="129" customFormat="1" ht="13.7" customHeight="1" x14ac:dyDescent="0.2">
      <c r="A22" s="750"/>
      <c r="B22" s="441">
        <v>17</v>
      </c>
      <c r="C22" s="503">
        <v>0</v>
      </c>
      <c r="D22" s="504">
        <v>0</v>
      </c>
      <c r="E22" s="504">
        <v>0</v>
      </c>
      <c r="F22" s="504">
        <v>1</v>
      </c>
      <c r="G22" s="504">
        <v>0</v>
      </c>
      <c r="H22" s="504">
        <v>0</v>
      </c>
      <c r="I22" s="509">
        <v>0</v>
      </c>
      <c r="J22" s="616">
        <v>1</v>
      </c>
      <c r="K22" s="412">
        <v>1</v>
      </c>
      <c r="L22" s="578">
        <v>2</v>
      </c>
      <c r="M22" s="592">
        <v>107</v>
      </c>
      <c r="N22" s="159">
        <v>86</v>
      </c>
      <c r="O22" s="136">
        <v>126</v>
      </c>
      <c r="P22" s="167">
        <v>0</v>
      </c>
      <c r="Q22" s="160">
        <v>0</v>
      </c>
      <c r="R22" s="160">
        <v>0</v>
      </c>
      <c r="S22" s="160">
        <v>9.0909090909090912E-2</v>
      </c>
      <c r="T22" s="160">
        <v>0</v>
      </c>
      <c r="U22" s="160">
        <v>0</v>
      </c>
      <c r="V22" s="168">
        <v>0</v>
      </c>
      <c r="W22" s="448">
        <v>2.7027027027027029E-2</v>
      </c>
      <c r="X22" s="160">
        <v>2.7777777777777776E-2</v>
      </c>
      <c r="Y22" s="161">
        <v>5.4054054054054057E-2</v>
      </c>
      <c r="Z22" s="598">
        <v>0.03</v>
      </c>
      <c r="AA22" s="216">
        <v>0.03</v>
      </c>
      <c r="AB22" s="199">
        <v>0.04</v>
      </c>
      <c r="AC22" s="315"/>
      <c r="AF22" s="130"/>
    </row>
    <row r="23" spans="1:32" s="129" customFormat="1" ht="13.7" customHeight="1" x14ac:dyDescent="0.2">
      <c r="A23" s="749">
        <v>5</v>
      </c>
      <c r="B23" s="445">
        <v>18</v>
      </c>
      <c r="C23" s="511">
        <v>0</v>
      </c>
      <c r="D23" s="501">
        <v>0</v>
      </c>
      <c r="E23" s="501">
        <v>1</v>
      </c>
      <c r="F23" s="501">
        <v>0</v>
      </c>
      <c r="G23" s="501">
        <v>0</v>
      </c>
      <c r="H23" s="501">
        <v>0</v>
      </c>
      <c r="I23" s="510">
        <v>0</v>
      </c>
      <c r="J23" s="213">
        <v>1</v>
      </c>
      <c r="K23" s="409">
        <v>2</v>
      </c>
      <c r="L23" s="192">
        <v>0</v>
      </c>
      <c r="M23" s="587">
        <v>97</v>
      </c>
      <c r="N23" s="156">
        <v>76</v>
      </c>
      <c r="O23" s="122">
        <v>108</v>
      </c>
      <c r="P23" s="163">
        <v>0</v>
      </c>
      <c r="Q23" s="157">
        <v>0</v>
      </c>
      <c r="R23" s="157">
        <v>0.2</v>
      </c>
      <c r="S23" s="157">
        <v>0</v>
      </c>
      <c r="T23" s="157">
        <v>0</v>
      </c>
      <c r="U23" s="157">
        <v>0</v>
      </c>
      <c r="V23" s="158">
        <v>0</v>
      </c>
      <c r="W23" s="447">
        <v>2.7027027027027029E-2</v>
      </c>
      <c r="X23" s="157">
        <v>5.5555555555555552E-2</v>
      </c>
      <c r="Y23" s="158">
        <v>0</v>
      </c>
      <c r="Z23" s="597">
        <v>0.03</v>
      </c>
      <c r="AA23" s="210">
        <v>0.02</v>
      </c>
      <c r="AB23" s="197">
        <v>0.03</v>
      </c>
      <c r="AC23" s="315"/>
      <c r="AF23" s="130"/>
    </row>
    <row r="24" spans="1:32" s="129" customFormat="1" ht="13.7" customHeight="1" x14ac:dyDescent="0.2">
      <c r="A24" s="749"/>
      <c r="B24" s="445">
        <v>19</v>
      </c>
      <c r="C24" s="511">
        <v>0</v>
      </c>
      <c r="D24" s="501">
        <v>1</v>
      </c>
      <c r="E24" s="501">
        <v>1</v>
      </c>
      <c r="F24" s="501">
        <v>0</v>
      </c>
      <c r="G24" s="501">
        <v>0</v>
      </c>
      <c r="H24" s="501">
        <v>0</v>
      </c>
      <c r="I24" s="510">
        <v>0</v>
      </c>
      <c r="J24" s="213">
        <v>2</v>
      </c>
      <c r="K24" s="409">
        <v>1</v>
      </c>
      <c r="L24" s="192">
        <v>4</v>
      </c>
      <c r="M24" s="587">
        <v>123</v>
      </c>
      <c r="N24" s="156">
        <v>112</v>
      </c>
      <c r="O24" s="156">
        <v>157</v>
      </c>
      <c r="P24" s="163">
        <v>0</v>
      </c>
      <c r="Q24" s="157">
        <v>0.16666666666666666</v>
      </c>
      <c r="R24" s="157">
        <v>0.2</v>
      </c>
      <c r="S24" s="157">
        <v>0</v>
      </c>
      <c r="T24" s="157">
        <v>0</v>
      </c>
      <c r="U24" s="157">
        <v>0</v>
      </c>
      <c r="V24" s="166">
        <v>0</v>
      </c>
      <c r="W24" s="447">
        <v>5.4054054054054057E-2</v>
      </c>
      <c r="X24" s="157">
        <v>2.7027027027027029E-2</v>
      </c>
      <c r="Y24" s="158">
        <v>0.10810810810810811</v>
      </c>
      <c r="Z24" s="597">
        <v>0.04</v>
      </c>
      <c r="AA24" s="210">
        <v>0.04</v>
      </c>
      <c r="AB24" s="197">
        <v>0.05</v>
      </c>
      <c r="AC24" s="315"/>
      <c r="AF24" s="130"/>
    </row>
    <row r="25" spans="1:32" s="129" customFormat="1" ht="13.7" customHeight="1" x14ac:dyDescent="0.2">
      <c r="A25" s="749"/>
      <c r="B25" s="445">
        <v>20</v>
      </c>
      <c r="C25" s="511">
        <v>0</v>
      </c>
      <c r="D25" s="501">
        <v>0</v>
      </c>
      <c r="E25" s="501">
        <v>1</v>
      </c>
      <c r="F25" s="501">
        <v>0</v>
      </c>
      <c r="G25" s="501">
        <v>1</v>
      </c>
      <c r="H25" s="501">
        <v>0</v>
      </c>
      <c r="I25" s="510">
        <v>0</v>
      </c>
      <c r="J25" s="213">
        <v>2</v>
      </c>
      <c r="K25" s="409">
        <v>1</v>
      </c>
      <c r="L25" s="192">
        <v>1</v>
      </c>
      <c r="M25" s="587">
        <v>184</v>
      </c>
      <c r="N25" s="156">
        <v>121</v>
      </c>
      <c r="O25" s="122">
        <v>171</v>
      </c>
      <c r="P25" s="163">
        <v>0</v>
      </c>
      <c r="Q25" s="157">
        <v>0</v>
      </c>
      <c r="R25" s="157">
        <v>0.2</v>
      </c>
      <c r="S25" s="157">
        <v>0</v>
      </c>
      <c r="T25" s="157">
        <v>0.25</v>
      </c>
      <c r="U25" s="157">
        <v>0</v>
      </c>
      <c r="V25" s="158">
        <v>0</v>
      </c>
      <c r="W25" s="447">
        <v>5.4054054054054057E-2</v>
      </c>
      <c r="X25" s="157">
        <v>2.7027027027027029E-2</v>
      </c>
      <c r="Y25" s="158">
        <v>2.7027027027027029E-2</v>
      </c>
      <c r="Z25" s="597">
        <v>0.06</v>
      </c>
      <c r="AA25" s="210">
        <v>0.04</v>
      </c>
      <c r="AB25" s="197">
        <v>0.05</v>
      </c>
      <c r="AC25" s="315"/>
      <c r="AF25" s="130"/>
    </row>
    <row r="26" spans="1:32" s="129" customFormat="1" ht="13.7" customHeight="1" x14ac:dyDescent="0.2">
      <c r="A26" s="749"/>
      <c r="B26" s="445">
        <v>21</v>
      </c>
      <c r="C26" s="511">
        <v>0</v>
      </c>
      <c r="D26" s="501">
        <v>0</v>
      </c>
      <c r="E26" s="501">
        <v>0</v>
      </c>
      <c r="F26" s="501">
        <v>0</v>
      </c>
      <c r="G26" s="501">
        <v>0</v>
      </c>
      <c r="H26" s="501">
        <v>0</v>
      </c>
      <c r="I26" s="510">
        <v>0</v>
      </c>
      <c r="J26" s="213">
        <v>0</v>
      </c>
      <c r="K26" s="409">
        <v>4</v>
      </c>
      <c r="L26" s="192">
        <v>2</v>
      </c>
      <c r="M26" s="587">
        <v>215</v>
      </c>
      <c r="N26" s="156">
        <v>123</v>
      </c>
      <c r="O26" s="122">
        <v>180</v>
      </c>
      <c r="P26" s="163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447">
        <v>0</v>
      </c>
      <c r="X26" s="157">
        <v>0.10810810810810811</v>
      </c>
      <c r="Y26" s="158">
        <v>5.4054054054054057E-2</v>
      </c>
      <c r="Z26" s="597">
        <v>7.0000000000000007E-2</v>
      </c>
      <c r="AA26" s="210">
        <v>0.04</v>
      </c>
      <c r="AB26" s="197">
        <v>0.06</v>
      </c>
      <c r="AC26" s="315"/>
      <c r="AF26" s="130"/>
    </row>
    <row r="27" spans="1:32" s="129" customFormat="1" ht="13.7" customHeight="1" x14ac:dyDescent="0.2">
      <c r="A27" s="759">
        <v>6</v>
      </c>
      <c r="B27" s="455">
        <v>22</v>
      </c>
      <c r="C27" s="506">
        <v>0</v>
      </c>
      <c r="D27" s="507">
        <v>0</v>
      </c>
      <c r="E27" s="507">
        <v>0</v>
      </c>
      <c r="F27" s="507">
        <v>1</v>
      </c>
      <c r="G27" s="507">
        <v>0</v>
      </c>
      <c r="H27" s="507">
        <v>0</v>
      </c>
      <c r="I27" s="583">
        <v>0</v>
      </c>
      <c r="J27" s="617">
        <v>1</v>
      </c>
      <c r="K27" s="618">
        <v>2</v>
      </c>
      <c r="L27" s="566">
        <v>6</v>
      </c>
      <c r="M27" s="593">
        <v>218</v>
      </c>
      <c r="N27" s="217">
        <v>128</v>
      </c>
      <c r="O27" s="152">
        <v>183</v>
      </c>
      <c r="P27" s="170">
        <v>0</v>
      </c>
      <c r="Q27" s="171">
        <v>0</v>
      </c>
      <c r="R27" s="171">
        <v>0</v>
      </c>
      <c r="S27" s="171">
        <v>9.0909090909090912E-2</v>
      </c>
      <c r="T27" s="171">
        <v>0</v>
      </c>
      <c r="U27" s="171">
        <v>0</v>
      </c>
      <c r="V27" s="172">
        <v>0</v>
      </c>
      <c r="W27" s="449">
        <v>2.7027027027027029E-2</v>
      </c>
      <c r="X27" s="171">
        <v>5.4054054054054057E-2</v>
      </c>
      <c r="Y27" s="177">
        <v>0.16216216216216217</v>
      </c>
      <c r="Z27" s="599">
        <v>7.0000000000000007E-2</v>
      </c>
      <c r="AA27" s="208">
        <v>0.04</v>
      </c>
      <c r="AB27" s="235">
        <v>0.06</v>
      </c>
      <c r="AC27" s="315"/>
      <c r="AF27" s="130"/>
    </row>
    <row r="28" spans="1:32" s="129" customFormat="1" ht="13.5" customHeight="1" x14ac:dyDescent="0.2">
      <c r="A28" s="749"/>
      <c r="B28" s="445">
        <v>23</v>
      </c>
      <c r="C28" s="500">
        <v>1</v>
      </c>
      <c r="D28" s="501">
        <v>0</v>
      </c>
      <c r="E28" s="501">
        <v>0</v>
      </c>
      <c r="F28" s="501">
        <v>1</v>
      </c>
      <c r="G28" s="501">
        <v>0</v>
      </c>
      <c r="H28" s="501">
        <v>0</v>
      </c>
      <c r="I28" s="510">
        <v>0</v>
      </c>
      <c r="J28" s="213">
        <v>2</v>
      </c>
      <c r="K28" s="409">
        <v>4</v>
      </c>
      <c r="L28" s="192">
        <v>3</v>
      </c>
      <c r="M28" s="587">
        <v>259</v>
      </c>
      <c r="N28" s="156">
        <v>127</v>
      </c>
      <c r="O28" s="122">
        <v>161</v>
      </c>
      <c r="P28" s="163">
        <v>0.33333333333333331</v>
      </c>
      <c r="Q28" s="157">
        <v>0</v>
      </c>
      <c r="R28" s="157">
        <v>0</v>
      </c>
      <c r="S28" s="157">
        <v>9.0909090909090912E-2</v>
      </c>
      <c r="T28" s="157">
        <v>0</v>
      </c>
      <c r="U28" s="157">
        <v>0</v>
      </c>
      <c r="V28" s="158">
        <v>0</v>
      </c>
      <c r="W28" s="447">
        <v>5.4054054054054057E-2</v>
      </c>
      <c r="X28" s="157">
        <v>0.10810810810810811</v>
      </c>
      <c r="Y28" s="158">
        <v>8.1081081081081086E-2</v>
      </c>
      <c r="Z28" s="597">
        <v>0.08</v>
      </c>
      <c r="AA28" s="210">
        <v>0.04</v>
      </c>
      <c r="AB28" s="197">
        <v>0.05</v>
      </c>
      <c r="AC28" s="315"/>
      <c r="AF28" s="130"/>
    </row>
    <row r="29" spans="1:32" s="129" customFormat="1" ht="13.7" customHeight="1" x14ac:dyDescent="0.2">
      <c r="A29" s="749"/>
      <c r="B29" s="445">
        <v>24</v>
      </c>
      <c r="C29" s="500">
        <v>0</v>
      </c>
      <c r="D29" s="501">
        <v>0</v>
      </c>
      <c r="E29" s="501">
        <v>0</v>
      </c>
      <c r="F29" s="501">
        <v>1</v>
      </c>
      <c r="G29" s="501">
        <v>0</v>
      </c>
      <c r="H29" s="501">
        <v>0</v>
      </c>
      <c r="I29" s="510">
        <v>0</v>
      </c>
      <c r="J29" s="213">
        <v>1</v>
      </c>
      <c r="K29" s="409">
        <v>0</v>
      </c>
      <c r="L29" s="192">
        <v>2</v>
      </c>
      <c r="M29" s="587">
        <v>245</v>
      </c>
      <c r="N29" s="156">
        <v>102</v>
      </c>
      <c r="O29" s="122">
        <v>201</v>
      </c>
      <c r="P29" s="163">
        <v>0</v>
      </c>
      <c r="Q29" s="157">
        <v>0</v>
      </c>
      <c r="R29" s="157">
        <v>0</v>
      </c>
      <c r="S29" s="157">
        <v>9.0909090909090912E-2</v>
      </c>
      <c r="T29" s="157">
        <v>0</v>
      </c>
      <c r="U29" s="157">
        <v>0</v>
      </c>
      <c r="V29" s="158">
        <v>0</v>
      </c>
      <c r="W29" s="447">
        <v>2.7027027027027029E-2</v>
      </c>
      <c r="X29" s="157">
        <v>0</v>
      </c>
      <c r="Y29" s="158">
        <v>5.4054054054054057E-2</v>
      </c>
      <c r="Z29" s="597">
        <v>0.08</v>
      </c>
      <c r="AA29" s="210">
        <v>0.03</v>
      </c>
      <c r="AB29" s="197">
        <v>0.06</v>
      </c>
      <c r="AC29" s="315"/>
      <c r="AF29" s="130"/>
    </row>
    <row r="30" spans="1:32" s="129" customFormat="1" ht="13.7" customHeight="1" x14ac:dyDescent="0.2">
      <c r="A30" s="749"/>
      <c r="B30" s="445">
        <v>25</v>
      </c>
      <c r="C30" s="500">
        <v>0</v>
      </c>
      <c r="D30" s="501">
        <v>3</v>
      </c>
      <c r="E30" s="501">
        <v>7</v>
      </c>
      <c r="F30" s="501">
        <v>1</v>
      </c>
      <c r="G30" s="501">
        <v>0</v>
      </c>
      <c r="H30" s="501">
        <v>0</v>
      </c>
      <c r="I30" s="510">
        <v>0</v>
      </c>
      <c r="J30" s="213">
        <v>11</v>
      </c>
      <c r="K30" s="409">
        <v>3</v>
      </c>
      <c r="L30" s="192">
        <v>5</v>
      </c>
      <c r="M30" s="587">
        <v>281</v>
      </c>
      <c r="N30" s="156">
        <v>114</v>
      </c>
      <c r="O30" s="122">
        <v>167</v>
      </c>
      <c r="P30" s="163">
        <v>0</v>
      </c>
      <c r="Q30" s="157">
        <v>0.5</v>
      </c>
      <c r="R30" s="157">
        <v>1.4</v>
      </c>
      <c r="S30" s="157">
        <v>9.0909090909090912E-2</v>
      </c>
      <c r="T30" s="157">
        <v>0</v>
      </c>
      <c r="U30" s="157">
        <v>0</v>
      </c>
      <c r="V30" s="158">
        <v>0</v>
      </c>
      <c r="W30" s="447">
        <v>0.29729729729729731</v>
      </c>
      <c r="X30" s="157">
        <v>8.1081081081081086E-2</v>
      </c>
      <c r="Y30" s="158">
        <v>0.13513513513513514</v>
      </c>
      <c r="Z30" s="597">
        <v>0.09</v>
      </c>
      <c r="AA30" s="210">
        <v>0.04</v>
      </c>
      <c r="AB30" s="197">
        <v>0.05</v>
      </c>
      <c r="AC30" s="315"/>
      <c r="AF30" s="130"/>
    </row>
    <row r="31" spans="1:32" s="129" customFormat="1" ht="13.7" customHeight="1" x14ac:dyDescent="0.2">
      <c r="A31" s="750"/>
      <c r="B31" s="441">
        <v>26</v>
      </c>
      <c r="C31" s="503">
        <v>0</v>
      </c>
      <c r="D31" s="504">
        <v>1</v>
      </c>
      <c r="E31" s="504">
        <v>1</v>
      </c>
      <c r="F31" s="504">
        <v>3</v>
      </c>
      <c r="G31" s="504">
        <v>1</v>
      </c>
      <c r="H31" s="504">
        <v>0</v>
      </c>
      <c r="I31" s="509">
        <v>0</v>
      </c>
      <c r="J31" s="616">
        <v>6</v>
      </c>
      <c r="K31" s="412">
        <v>2</v>
      </c>
      <c r="L31" s="578">
        <v>6</v>
      </c>
      <c r="M31" s="592">
        <v>195</v>
      </c>
      <c r="N31" s="159">
        <v>131</v>
      </c>
      <c r="O31" s="136">
        <v>197</v>
      </c>
      <c r="P31" s="167">
        <v>0</v>
      </c>
      <c r="Q31" s="160">
        <v>0.16666666666666666</v>
      </c>
      <c r="R31" s="160">
        <v>0.2</v>
      </c>
      <c r="S31" s="160">
        <v>0.27272727272727271</v>
      </c>
      <c r="T31" s="160">
        <v>0.25</v>
      </c>
      <c r="U31" s="160">
        <v>0</v>
      </c>
      <c r="V31" s="168">
        <v>0</v>
      </c>
      <c r="W31" s="448">
        <v>0.16216216216216217</v>
      </c>
      <c r="X31" s="160">
        <v>5.4054054054054057E-2</v>
      </c>
      <c r="Y31" s="161">
        <v>0.16216216216216217</v>
      </c>
      <c r="Z31" s="598">
        <v>0.06</v>
      </c>
      <c r="AA31" s="216">
        <v>0.04</v>
      </c>
      <c r="AB31" s="199">
        <v>0.06</v>
      </c>
      <c r="AC31" s="315"/>
      <c r="AF31" s="130"/>
    </row>
    <row r="32" spans="1:32" s="129" customFormat="1" ht="13.7" customHeight="1" x14ac:dyDescent="0.2">
      <c r="A32" s="749">
        <v>7</v>
      </c>
      <c r="B32" s="445">
        <v>27</v>
      </c>
      <c r="C32" s="500">
        <v>0</v>
      </c>
      <c r="D32" s="501">
        <v>1</v>
      </c>
      <c r="E32" s="501">
        <v>0</v>
      </c>
      <c r="F32" s="501">
        <v>2</v>
      </c>
      <c r="G32" s="501">
        <v>0</v>
      </c>
      <c r="H32" s="501">
        <v>0</v>
      </c>
      <c r="I32" s="510">
        <v>0</v>
      </c>
      <c r="J32" s="213">
        <v>3</v>
      </c>
      <c r="K32" s="409">
        <v>4</v>
      </c>
      <c r="L32" s="192">
        <v>6</v>
      </c>
      <c r="M32" s="587">
        <v>219</v>
      </c>
      <c r="N32" s="156">
        <v>115</v>
      </c>
      <c r="O32" s="122">
        <v>245</v>
      </c>
      <c r="P32" s="163">
        <v>0</v>
      </c>
      <c r="Q32" s="157">
        <v>0.16666666666666666</v>
      </c>
      <c r="R32" s="157">
        <v>0</v>
      </c>
      <c r="S32" s="157">
        <v>0.18181818181818182</v>
      </c>
      <c r="T32" s="157">
        <v>0</v>
      </c>
      <c r="U32" s="157">
        <v>0</v>
      </c>
      <c r="V32" s="166">
        <v>0</v>
      </c>
      <c r="W32" s="447">
        <v>8.1081081081081086E-2</v>
      </c>
      <c r="X32" s="157">
        <v>0.10810810810810811</v>
      </c>
      <c r="Y32" s="158">
        <v>0.16216216216216217</v>
      </c>
      <c r="Z32" s="597">
        <v>7.0000000000000007E-2</v>
      </c>
      <c r="AA32" s="210">
        <v>0.04</v>
      </c>
      <c r="AB32" s="197">
        <v>0.08</v>
      </c>
      <c r="AC32" s="315"/>
      <c r="AF32" s="130"/>
    </row>
    <row r="33" spans="1:32" s="129" customFormat="1" ht="13.7" customHeight="1" x14ac:dyDescent="0.2">
      <c r="A33" s="749"/>
      <c r="B33" s="445">
        <v>28</v>
      </c>
      <c r="C33" s="500">
        <v>0</v>
      </c>
      <c r="D33" s="501">
        <v>0</v>
      </c>
      <c r="E33" s="501">
        <v>0</v>
      </c>
      <c r="F33" s="501">
        <v>1</v>
      </c>
      <c r="G33" s="501">
        <v>0</v>
      </c>
      <c r="H33" s="501">
        <v>0</v>
      </c>
      <c r="I33" s="510">
        <v>0</v>
      </c>
      <c r="J33" s="213">
        <v>1</v>
      </c>
      <c r="K33" s="409">
        <v>0</v>
      </c>
      <c r="L33" s="192">
        <v>5</v>
      </c>
      <c r="M33" s="587">
        <v>221</v>
      </c>
      <c r="N33" s="156">
        <v>112</v>
      </c>
      <c r="O33" s="122">
        <v>246</v>
      </c>
      <c r="P33" s="163">
        <v>0</v>
      </c>
      <c r="Q33" s="157">
        <v>0</v>
      </c>
      <c r="R33" s="157">
        <v>0</v>
      </c>
      <c r="S33" s="157">
        <v>9.0909090909090912E-2</v>
      </c>
      <c r="T33" s="157">
        <v>0</v>
      </c>
      <c r="U33" s="157">
        <v>0</v>
      </c>
      <c r="V33" s="166">
        <v>0</v>
      </c>
      <c r="W33" s="447">
        <v>2.7027027027027029E-2</v>
      </c>
      <c r="X33" s="157">
        <v>0</v>
      </c>
      <c r="Y33" s="158">
        <v>0.13513513513513514</v>
      </c>
      <c r="Z33" s="597">
        <v>7.0000000000000007E-2</v>
      </c>
      <c r="AA33" s="210">
        <v>0.04</v>
      </c>
      <c r="AB33" s="197">
        <v>0.08</v>
      </c>
      <c r="AC33" s="315"/>
      <c r="AF33" s="130"/>
    </row>
    <row r="34" spans="1:32" s="129" customFormat="1" ht="13.7" customHeight="1" x14ac:dyDescent="0.2">
      <c r="A34" s="749"/>
      <c r="B34" s="445">
        <v>29</v>
      </c>
      <c r="C34" s="500">
        <v>0</v>
      </c>
      <c r="D34" s="501">
        <v>2</v>
      </c>
      <c r="E34" s="501">
        <v>1</v>
      </c>
      <c r="F34" s="501">
        <v>2</v>
      </c>
      <c r="G34" s="501">
        <v>1</v>
      </c>
      <c r="H34" s="501">
        <v>1</v>
      </c>
      <c r="I34" s="510">
        <v>0</v>
      </c>
      <c r="J34" s="213">
        <v>7</v>
      </c>
      <c r="K34" s="409">
        <v>1</v>
      </c>
      <c r="L34" s="192">
        <v>5</v>
      </c>
      <c r="M34" s="587">
        <v>167</v>
      </c>
      <c r="N34" s="156">
        <v>93</v>
      </c>
      <c r="O34" s="122">
        <v>213</v>
      </c>
      <c r="P34" s="163">
        <v>0</v>
      </c>
      <c r="Q34" s="157">
        <v>0.33333333333333331</v>
      </c>
      <c r="R34" s="157">
        <v>0.2</v>
      </c>
      <c r="S34" s="157">
        <v>0.18181818181818182</v>
      </c>
      <c r="T34" s="157">
        <v>0.25</v>
      </c>
      <c r="U34" s="157">
        <v>0.25</v>
      </c>
      <c r="V34" s="166">
        <v>0</v>
      </c>
      <c r="W34" s="447">
        <v>0.1891891891891892</v>
      </c>
      <c r="X34" s="157">
        <v>2.7027027027027029E-2</v>
      </c>
      <c r="Y34" s="158">
        <v>0.13513513513513514</v>
      </c>
      <c r="Z34" s="597">
        <v>0.05</v>
      </c>
      <c r="AA34" s="210">
        <v>0.03</v>
      </c>
      <c r="AB34" s="197">
        <v>7.0000000000000007E-2</v>
      </c>
      <c r="AC34" s="315"/>
      <c r="AF34" s="130"/>
    </row>
    <row r="35" spans="1:32" s="129" customFormat="1" ht="13.7" customHeight="1" x14ac:dyDescent="0.2">
      <c r="A35" s="750"/>
      <c r="B35" s="445">
        <v>30</v>
      </c>
      <c r="C35" s="500">
        <v>0</v>
      </c>
      <c r="D35" s="501">
        <v>0</v>
      </c>
      <c r="E35" s="501">
        <v>2</v>
      </c>
      <c r="F35" s="501">
        <v>0</v>
      </c>
      <c r="G35" s="501">
        <v>0</v>
      </c>
      <c r="H35" s="501">
        <v>0</v>
      </c>
      <c r="I35" s="510">
        <v>0</v>
      </c>
      <c r="J35" s="213">
        <v>2</v>
      </c>
      <c r="K35" s="409">
        <v>0</v>
      </c>
      <c r="L35" s="192">
        <v>2</v>
      </c>
      <c r="M35" s="587">
        <v>177</v>
      </c>
      <c r="N35" s="156">
        <v>78</v>
      </c>
      <c r="O35" s="122">
        <v>227</v>
      </c>
      <c r="P35" s="163">
        <v>0</v>
      </c>
      <c r="Q35" s="157">
        <v>0</v>
      </c>
      <c r="R35" s="157">
        <v>0.4</v>
      </c>
      <c r="S35" s="157">
        <v>0</v>
      </c>
      <c r="T35" s="157">
        <v>0</v>
      </c>
      <c r="U35" s="157">
        <v>0</v>
      </c>
      <c r="V35" s="166">
        <v>0</v>
      </c>
      <c r="W35" s="447">
        <v>5.4054054054054057E-2</v>
      </c>
      <c r="X35" s="157">
        <v>0</v>
      </c>
      <c r="Y35" s="158">
        <v>5.4054054054054057E-2</v>
      </c>
      <c r="Z35" s="597">
        <v>0.06</v>
      </c>
      <c r="AA35" s="210">
        <v>0.02</v>
      </c>
      <c r="AB35" s="197">
        <v>7.0000000000000007E-2</v>
      </c>
      <c r="AC35" s="315"/>
      <c r="AF35" s="130"/>
    </row>
    <row r="36" spans="1:32" s="129" customFormat="1" ht="13.7" customHeight="1" x14ac:dyDescent="0.15">
      <c r="A36" s="759">
        <v>8</v>
      </c>
      <c r="B36" s="455">
        <v>31</v>
      </c>
      <c r="C36" s="506">
        <v>0</v>
      </c>
      <c r="D36" s="507">
        <v>0</v>
      </c>
      <c r="E36" s="507">
        <v>0</v>
      </c>
      <c r="F36" s="507">
        <v>0</v>
      </c>
      <c r="G36" s="507">
        <v>1</v>
      </c>
      <c r="H36" s="507">
        <v>3</v>
      </c>
      <c r="I36" s="583">
        <v>0</v>
      </c>
      <c r="J36" s="617">
        <v>4</v>
      </c>
      <c r="K36" s="618">
        <v>0</v>
      </c>
      <c r="L36" s="566">
        <v>0</v>
      </c>
      <c r="M36" s="593">
        <v>195</v>
      </c>
      <c r="N36" s="217">
        <v>74</v>
      </c>
      <c r="O36" s="152">
        <v>216</v>
      </c>
      <c r="P36" s="170">
        <v>0</v>
      </c>
      <c r="Q36" s="171">
        <v>0</v>
      </c>
      <c r="R36" s="171">
        <v>0</v>
      </c>
      <c r="S36" s="171">
        <v>0</v>
      </c>
      <c r="T36" s="171">
        <v>0.25</v>
      </c>
      <c r="U36" s="171">
        <v>0.75</v>
      </c>
      <c r="V36" s="177">
        <v>0</v>
      </c>
      <c r="W36" s="449">
        <v>0.10810810810810811</v>
      </c>
      <c r="X36" s="171">
        <v>0</v>
      </c>
      <c r="Y36" s="177">
        <v>0</v>
      </c>
      <c r="Z36" s="599">
        <v>0.06</v>
      </c>
      <c r="AA36" s="208">
        <v>0.02</v>
      </c>
      <c r="AB36" s="200">
        <v>7.0000000000000007E-2</v>
      </c>
      <c r="AC36" s="316"/>
    </row>
    <row r="37" spans="1:32" s="129" customFormat="1" ht="13.7" customHeight="1" x14ac:dyDescent="0.15">
      <c r="A37" s="749"/>
      <c r="B37" s="445">
        <v>32</v>
      </c>
      <c r="C37" s="500">
        <v>0</v>
      </c>
      <c r="D37" s="501">
        <v>1</v>
      </c>
      <c r="E37" s="501">
        <v>0</v>
      </c>
      <c r="F37" s="501">
        <v>1</v>
      </c>
      <c r="G37" s="501">
        <v>0</v>
      </c>
      <c r="H37" s="501">
        <v>0</v>
      </c>
      <c r="I37" s="510">
        <v>0</v>
      </c>
      <c r="J37" s="213">
        <v>2</v>
      </c>
      <c r="K37" s="409">
        <v>1</v>
      </c>
      <c r="L37" s="192">
        <v>0</v>
      </c>
      <c r="M37" s="587">
        <v>149</v>
      </c>
      <c r="N37" s="156">
        <v>56</v>
      </c>
      <c r="O37" s="122">
        <v>160</v>
      </c>
      <c r="P37" s="163">
        <v>0</v>
      </c>
      <c r="Q37" s="157">
        <v>0.16666666666666666</v>
      </c>
      <c r="R37" s="157">
        <v>0</v>
      </c>
      <c r="S37" s="157">
        <v>9.0909090909090912E-2</v>
      </c>
      <c r="T37" s="157">
        <v>0</v>
      </c>
      <c r="U37" s="157">
        <v>0</v>
      </c>
      <c r="V37" s="158">
        <v>0</v>
      </c>
      <c r="W37" s="447">
        <v>5.4054054054054057E-2</v>
      </c>
      <c r="X37" s="157">
        <v>2.7027027027027029E-2</v>
      </c>
      <c r="Y37" s="158">
        <v>0</v>
      </c>
      <c r="Z37" s="597">
        <v>0.05</v>
      </c>
      <c r="AA37" s="210">
        <v>0.02</v>
      </c>
      <c r="AB37" s="194">
        <v>0.05</v>
      </c>
      <c r="AC37" s="316"/>
    </row>
    <row r="38" spans="1:32" s="129" customFormat="1" ht="13.7" customHeight="1" x14ac:dyDescent="0.15">
      <c r="A38" s="749"/>
      <c r="B38" s="445">
        <v>33</v>
      </c>
      <c r="C38" s="500">
        <v>0</v>
      </c>
      <c r="D38" s="501">
        <v>2</v>
      </c>
      <c r="E38" s="501">
        <v>0</v>
      </c>
      <c r="F38" s="501">
        <v>0</v>
      </c>
      <c r="G38" s="501">
        <v>0</v>
      </c>
      <c r="H38" s="501">
        <v>0</v>
      </c>
      <c r="I38" s="510">
        <v>1</v>
      </c>
      <c r="J38" s="213">
        <v>3</v>
      </c>
      <c r="K38" s="409">
        <v>1</v>
      </c>
      <c r="L38" s="192">
        <v>1</v>
      </c>
      <c r="M38" s="587">
        <v>109</v>
      </c>
      <c r="N38" s="156">
        <v>73</v>
      </c>
      <c r="O38" s="122">
        <v>199</v>
      </c>
      <c r="P38" s="163">
        <v>0</v>
      </c>
      <c r="Q38" s="157">
        <v>0.33333333333333331</v>
      </c>
      <c r="R38" s="157">
        <v>0</v>
      </c>
      <c r="S38" s="157">
        <v>0</v>
      </c>
      <c r="T38" s="157">
        <v>0</v>
      </c>
      <c r="U38" s="157">
        <v>0</v>
      </c>
      <c r="V38" s="158">
        <v>0.25</v>
      </c>
      <c r="W38" s="447">
        <v>8.1081081081081086E-2</v>
      </c>
      <c r="X38" s="157">
        <v>2.7027027027027029E-2</v>
      </c>
      <c r="Y38" s="158">
        <v>2.7027027027027029E-2</v>
      </c>
      <c r="Z38" s="597">
        <v>0.04</v>
      </c>
      <c r="AA38" s="210">
        <v>0.02</v>
      </c>
      <c r="AB38" s="194">
        <v>0.06</v>
      </c>
      <c r="AC38" s="316"/>
    </row>
    <row r="39" spans="1:32" s="129" customFormat="1" ht="13.7" customHeight="1" x14ac:dyDescent="0.15">
      <c r="A39" s="749"/>
      <c r="B39" s="445">
        <v>34</v>
      </c>
      <c r="C39" s="500">
        <v>0</v>
      </c>
      <c r="D39" s="501">
        <v>1</v>
      </c>
      <c r="E39" s="501">
        <v>0</v>
      </c>
      <c r="F39" s="501">
        <v>0</v>
      </c>
      <c r="G39" s="501">
        <v>0</v>
      </c>
      <c r="H39" s="501">
        <v>0</v>
      </c>
      <c r="I39" s="510">
        <v>1</v>
      </c>
      <c r="J39" s="213">
        <v>2</v>
      </c>
      <c r="K39" s="409">
        <v>2</v>
      </c>
      <c r="L39" s="192">
        <v>1</v>
      </c>
      <c r="M39" s="587">
        <v>133</v>
      </c>
      <c r="N39" s="156">
        <v>95</v>
      </c>
      <c r="O39" s="122">
        <v>158</v>
      </c>
      <c r="P39" s="163">
        <v>0</v>
      </c>
      <c r="Q39" s="157">
        <v>0.16666666666666666</v>
      </c>
      <c r="R39" s="157">
        <v>0</v>
      </c>
      <c r="S39" s="157">
        <v>0</v>
      </c>
      <c r="T39" s="157">
        <v>0</v>
      </c>
      <c r="U39" s="157">
        <v>0</v>
      </c>
      <c r="V39" s="166">
        <v>0.25</v>
      </c>
      <c r="W39" s="447">
        <v>5.4054054054054057E-2</v>
      </c>
      <c r="X39" s="157">
        <v>5.4054054054054057E-2</v>
      </c>
      <c r="Y39" s="158">
        <v>2.7027027027027029E-2</v>
      </c>
      <c r="Z39" s="597">
        <v>0.04</v>
      </c>
      <c r="AA39" s="210">
        <v>0.03</v>
      </c>
      <c r="AB39" s="194">
        <v>0.05</v>
      </c>
      <c r="AC39" s="316"/>
    </row>
    <row r="40" spans="1:32" s="129" customFormat="1" ht="13.7" customHeight="1" x14ac:dyDescent="0.15">
      <c r="A40" s="750"/>
      <c r="B40" s="452">
        <v>35</v>
      </c>
      <c r="C40" s="503">
        <v>0</v>
      </c>
      <c r="D40" s="504">
        <v>0</v>
      </c>
      <c r="E40" s="504">
        <v>0</v>
      </c>
      <c r="F40" s="504">
        <v>0</v>
      </c>
      <c r="G40" s="504">
        <v>0</v>
      </c>
      <c r="H40" s="504">
        <v>0</v>
      </c>
      <c r="I40" s="509">
        <v>0</v>
      </c>
      <c r="J40" s="616">
        <v>0</v>
      </c>
      <c r="K40" s="412">
        <v>2</v>
      </c>
      <c r="L40" s="578">
        <v>1</v>
      </c>
      <c r="M40" s="592">
        <v>162</v>
      </c>
      <c r="N40" s="159">
        <v>97</v>
      </c>
      <c r="O40" s="136">
        <v>179</v>
      </c>
      <c r="P40" s="167">
        <v>0</v>
      </c>
      <c r="Q40" s="160">
        <v>0</v>
      </c>
      <c r="R40" s="160">
        <v>0</v>
      </c>
      <c r="S40" s="160">
        <v>0</v>
      </c>
      <c r="T40" s="160">
        <v>0</v>
      </c>
      <c r="U40" s="160">
        <v>0</v>
      </c>
      <c r="V40" s="161">
        <v>0</v>
      </c>
      <c r="W40" s="448">
        <v>0</v>
      </c>
      <c r="X40" s="160">
        <v>5.4054054054054057E-2</v>
      </c>
      <c r="Y40" s="161">
        <v>2.7027027027027029E-2</v>
      </c>
      <c r="Z40" s="598">
        <v>0.05</v>
      </c>
      <c r="AA40" s="216">
        <v>0.03</v>
      </c>
      <c r="AB40" s="196">
        <v>0.06</v>
      </c>
      <c r="AC40" s="316"/>
    </row>
    <row r="41" spans="1:32" s="129" customFormat="1" ht="13.7" customHeight="1" x14ac:dyDescent="0.15">
      <c r="A41" s="749">
        <v>9</v>
      </c>
      <c r="B41" s="453">
        <v>36</v>
      </c>
      <c r="C41" s="500">
        <v>0</v>
      </c>
      <c r="D41" s="501">
        <v>0</v>
      </c>
      <c r="E41" s="501">
        <v>0</v>
      </c>
      <c r="F41" s="501">
        <v>0</v>
      </c>
      <c r="G41" s="501">
        <v>0</v>
      </c>
      <c r="H41" s="501">
        <v>0</v>
      </c>
      <c r="I41" s="510">
        <v>0</v>
      </c>
      <c r="J41" s="213">
        <v>0</v>
      </c>
      <c r="K41" s="409">
        <v>0</v>
      </c>
      <c r="L41" s="192">
        <v>0</v>
      </c>
      <c r="M41" s="587">
        <v>145</v>
      </c>
      <c r="N41" s="156">
        <v>111</v>
      </c>
      <c r="O41" s="122">
        <v>174</v>
      </c>
      <c r="P41" s="163">
        <v>0</v>
      </c>
      <c r="Q41" s="157">
        <v>0</v>
      </c>
      <c r="R41" s="157">
        <v>0</v>
      </c>
      <c r="S41" s="157">
        <v>0</v>
      </c>
      <c r="T41" s="157">
        <v>0</v>
      </c>
      <c r="U41" s="157">
        <v>0</v>
      </c>
      <c r="V41" s="158">
        <v>0</v>
      </c>
      <c r="W41" s="447">
        <v>0</v>
      </c>
      <c r="X41" s="157">
        <v>0</v>
      </c>
      <c r="Y41" s="158">
        <v>0</v>
      </c>
      <c r="Z41" s="597">
        <v>0.05</v>
      </c>
      <c r="AA41" s="210">
        <v>0.04</v>
      </c>
      <c r="AB41" s="194">
        <v>0.06</v>
      </c>
      <c r="AC41" s="316"/>
    </row>
    <row r="42" spans="1:32" s="129" customFormat="1" ht="13.7" customHeight="1" x14ac:dyDescent="0.15">
      <c r="A42" s="749"/>
      <c r="B42" s="453">
        <v>37</v>
      </c>
      <c r="C42" s="500">
        <v>0</v>
      </c>
      <c r="D42" s="501">
        <v>0</v>
      </c>
      <c r="E42" s="501">
        <v>0</v>
      </c>
      <c r="F42" s="501">
        <v>0</v>
      </c>
      <c r="G42" s="501">
        <v>0</v>
      </c>
      <c r="H42" s="501">
        <v>0</v>
      </c>
      <c r="I42" s="510">
        <v>0</v>
      </c>
      <c r="J42" s="213">
        <v>0</v>
      </c>
      <c r="K42" s="409">
        <v>2</v>
      </c>
      <c r="L42" s="192">
        <v>2</v>
      </c>
      <c r="M42" s="587">
        <v>148</v>
      </c>
      <c r="N42" s="156">
        <v>111</v>
      </c>
      <c r="O42" s="122">
        <v>173</v>
      </c>
      <c r="P42" s="163">
        <v>0</v>
      </c>
      <c r="Q42" s="157">
        <v>0</v>
      </c>
      <c r="R42" s="157">
        <v>0</v>
      </c>
      <c r="S42" s="157">
        <v>0</v>
      </c>
      <c r="T42" s="157">
        <v>0</v>
      </c>
      <c r="U42" s="157">
        <v>0</v>
      </c>
      <c r="V42" s="158">
        <v>0</v>
      </c>
      <c r="W42" s="447">
        <v>0</v>
      </c>
      <c r="X42" s="157">
        <v>5.4054054054054057E-2</v>
      </c>
      <c r="Y42" s="158">
        <v>5.4054054054054057E-2</v>
      </c>
      <c r="Z42" s="597">
        <v>0.05</v>
      </c>
      <c r="AA42" s="210">
        <v>0.04</v>
      </c>
      <c r="AB42" s="194">
        <v>0.05</v>
      </c>
      <c r="AC42" s="316"/>
    </row>
    <row r="43" spans="1:32" s="129" customFormat="1" ht="13.7" customHeight="1" x14ac:dyDescent="0.15">
      <c r="A43" s="749"/>
      <c r="B43" s="453">
        <v>38</v>
      </c>
      <c r="C43" s="500">
        <v>0</v>
      </c>
      <c r="D43" s="501">
        <v>0</v>
      </c>
      <c r="E43" s="501">
        <v>0</v>
      </c>
      <c r="F43" s="501">
        <v>0</v>
      </c>
      <c r="G43" s="501">
        <v>0</v>
      </c>
      <c r="H43" s="501">
        <v>0</v>
      </c>
      <c r="I43" s="510">
        <v>0</v>
      </c>
      <c r="J43" s="213">
        <v>0</v>
      </c>
      <c r="K43" s="409">
        <v>2</v>
      </c>
      <c r="L43" s="192">
        <v>1</v>
      </c>
      <c r="M43" s="587">
        <v>155</v>
      </c>
      <c r="N43" s="156">
        <v>93</v>
      </c>
      <c r="O43" s="122">
        <v>139</v>
      </c>
      <c r="P43" s="163">
        <v>0</v>
      </c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8">
        <v>0</v>
      </c>
      <c r="W43" s="447">
        <v>0</v>
      </c>
      <c r="X43" s="157">
        <v>5.4054054054054057E-2</v>
      </c>
      <c r="Y43" s="158">
        <v>2.7027027027027029E-2</v>
      </c>
      <c r="Z43" s="597">
        <v>0.05</v>
      </c>
      <c r="AA43" s="210">
        <v>0.03</v>
      </c>
      <c r="AB43" s="194">
        <v>0.04</v>
      </c>
      <c r="AC43" s="316"/>
    </row>
    <row r="44" spans="1:32" s="129" customFormat="1" ht="13.7" customHeight="1" x14ac:dyDescent="0.15">
      <c r="A44" s="750"/>
      <c r="B44" s="452">
        <v>39</v>
      </c>
      <c r="C44" s="503">
        <v>1</v>
      </c>
      <c r="D44" s="504">
        <v>1</v>
      </c>
      <c r="E44" s="504">
        <v>1</v>
      </c>
      <c r="F44" s="504">
        <v>0</v>
      </c>
      <c r="G44" s="504">
        <v>1</v>
      </c>
      <c r="H44" s="504">
        <v>0</v>
      </c>
      <c r="I44" s="509">
        <v>0</v>
      </c>
      <c r="J44" s="213">
        <v>4</v>
      </c>
      <c r="K44" s="409">
        <v>3</v>
      </c>
      <c r="L44" s="578">
        <v>5</v>
      </c>
      <c r="M44" s="592">
        <v>154</v>
      </c>
      <c r="N44" s="159">
        <v>113</v>
      </c>
      <c r="O44" s="136">
        <v>138</v>
      </c>
      <c r="P44" s="167">
        <v>0.33333333333333331</v>
      </c>
      <c r="Q44" s="160">
        <v>0.16666666666666666</v>
      </c>
      <c r="R44" s="160">
        <v>0.2</v>
      </c>
      <c r="S44" s="160">
        <v>0</v>
      </c>
      <c r="T44" s="160">
        <v>0.25</v>
      </c>
      <c r="U44" s="160">
        <v>0</v>
      </c>
      <c r="V44" s="161">
        <v>0</v>
      </c>
      <c r="W44" s="448">
        <v>0.10810810810810811</v>
      </c>
      <c r="X44" s="160">
        <v>8.1081081081081086E-2</v>
      </c>
      <c r="Y44" s="161">
        <v>0.13513513513513514</v>
      </c>
      <c r="Z44" s="598">
        <v>0.05</v>
      </c>
      <c r="AA44" s="216">
        <v>0.04</v>
      </c>
      <c r="AB44" s="196">
        <v>0.04</v>
      </c>
      <c r="AC44" s="316"/>
    </row>
    <row r="45" spans="1:32" s="129" customFormat="1" ht="13.7" customHeight="1" x14ac:dyDescent="0.15">
      <c r="A45" s="759">
        <v>10</v>
      </c>
      <c r="B45" s="454">
        <v>40</v>
      </c>
      <c r="C45" s="506">
        <v>0</v>
      </c>
      <c r="D45" s="507">
        <v>0</v>
      </c>
      <c r="E45" s="507">
        <v>0</v>
      </c>
      <c r="F45" s="507">
        <v>1</v>
      </c>
      <c r="G45" s="507">
        <v>0</v>
      </c>
      <c r="H45" s="507">
        <v>0</v>
      </c>
      <c r="I45" s="583">
        <v>0</v>
      </c>
      <c r="J45" s="617">
        <v>1</v>
      </c>
      <c r="K45" s="618">
        <v>2</v>
      </c>
      <c r="L45" s="566">
        <v>2</v>
      </c>
      <c r="M45" s="593">
        <v>143</v>
      </c>
      <c r="N45" s="217">
        <v>96</v>
      </c>
      <c r="O45" s="152">
        <v>142</v>
      </c>
      <c r="P45" s="170">
        <v>0</v>
      </c>
      <c r="Q45" s="171">
        <v>0</v>
      </c>
      <c r="R45" s="171">
        <v>0</v>
      </c>
      <c r="S45" s="171">
        <v>9.0909090909090912E-2</v>
      </c>
      <c r="T45" s="171">
        <v>0</v>
      </c>
      <c r="U45" s="171">
        <v>0</v>
      </c>
      <c r="V45" s="177">
        <v>0</v>
      </c>
      <c r="W45" s="449">
        <v>2.7027027027027029E-2</v>
      </c>
      <c r="X45" s="171">
        <v>5.4054054054054057E-2</v>
      </c>
      <c r="Y45" s="177">
        <v>5.4054054054054057E-2</v>
      </c>
      <c r="Z45" s="599">
        <v>0.05</v>
      </c>
      <c r="AA45" s="208">
        <v>0.03</v>
      </c>
      <c r="AB45" s="200">
        <v>0.05</v>
      </c>
      <c r="AC45" s="316"/>
    </row>
    <row r="46" spans="1:32" s="129" customFormat="1" ht="13.7" customHeight="1" x14ac:dyDescent="0.15">
      <c r="A46" s="749"/>
      <c r="B46" s="453">
        <v>41</v>
      </c>
      <c r="C46" s="500">
        <v>0</v>
      </c>
      <c r="D46" s="501">
        <v>0</v>
      </c>
      <c r="E46" s="501">
        <v>0</v>
      </c>
      <c r="F46" s="501">
        <v>0</v>
      </c>
      <c r="G46" s="501">
        <v>1</v>
      </c>
      <c r="H46" s="501">
        <v>0</v>
      </c>
      <c r="I46" s="510">
        <v>0</v>
      </c>
      <c r="J46" s="213">
        <v>1</v>
      </c>
      <c r="K46" s="409">
        <v>0</v>
      </c>
      <c r="L46" s="192">
        <v>2</v>
      </c>
      <c r="M46" s="587">
        <v>115</v>
      </c>
      <c r="N46" s="156">
        <v>90</v>
      </c>
      <c r="O46" s="122">
        <v>150</v>
      </c>
      <c r="P46" s="163">
        <v>0</v>
      </c>
      <c r="Q46" s="157">
        <v>0</v>
      </c>
      <c r="R46" s="157">
        <v>0</v>
      </c>
      <c r="S46" s="157">
        <v>0</v>
      </c>
      <c r="T46" s="157">
        <v>0.25</v>
      </c>
      <c r="U46" s="157">
        <v>0</v>
      </c>
      <c r="V46" s="158">
        <v>0</v>
      </c>
      <c r="W46" s="447">
        <v>2.7027027027027029E-2</v>
      </c>
      <c r="X46" s="157">
        <v>0</v>
      </c>
      <c r="Y46" s="158">
        <v>5.4054054054054057E-2</v>
      </c>
      <c r="Z46" s="597">
        <v>0.04</v>
      </c>
      <c r="AA46" s="210">
        <v>0.03</v>
      </c>
      <c r="AB46" s="194">
        <v>0.05</v>
      </c>
      <c r="AC46" s="316"/>
    </row>
    <row r="47" spans="1:32" s="129" customFormat="1" ht="13.7" customHeight="1" x14ac:dyDescent="0.15">
      <c r="A47" s="749"/>
      <c r="B47" s="453">
        <v>42</v>
      </c>
      <c r="C47" s="500">
        <v>0</v>
      </c>
      <c r="D47" s="501">
        <v>1</v>
      </c>
      <c r="E47" s="501">
        <v>0</v>
      </c>
      <c r="F47" s="501">
        <v>1</v>
      </c>
      <c r="G47" s="501">
        <v>0</v>
      </c>
      <c r="H47" s="501">
        <v>0</v>
      </c>
      <c r="I47" s="510">
        <v>0</v>
      </c>
      <c r="J47" s="213">
        <v>2</v>
      </c>
      <c r="K47" s="409">
        <v>2</v>
      </c>
      <c r="L47" s="192">
        <v>1</v>
      </c>
      <c r="M47" s="587">
        <v>120</v>
      </c>
      <c r="N47" s="156">
        <v>106</v>
      </c>
      <c r="O47" s="122">
        <v>122</v>
      </c>
      <c r="P47" s="163">
        <v>0</v>
      </c>
      <c r="Q47" s="157">
        <v>0.16666666666666666</v>
      </c>
      <c r="R47" s="157">
        <v>0</v>
      </c>
      <c r="S47" s="157">
        <v>9.0909090909090912E-2</v>
      </c>
      <c r="T47" s="157">
        <v>0</v>
      </c>
      <c r="U47" s="157">
        <v>0</v>
      </c>
      <c r="V47" s="158">
        <v>0</v>
      </c>
      <c r="W47" s="447">
        <v>5.4054054054054057E-2</v>
      </c>
      <c r="X47" s="157">
        <v>5.4054054054054057E-2</v>
      </c>
      <c r="Y47" s="158">
        <v>2.7027027027027029E-2</v>
      </c>
      <c r="Z47" s="597">
        <v>0.04</v>
      </c>
      <c r="AA47" s="210">
        <v>0.03</v>
      </c>
      <c r="AB47" s="194">
        <v>0.04</v>
      </c>
      <c r="AC47" s="316"/>
    </row>
    <row r="48" spans="1:32" s="129" customFormat="1" ht="13.7" customHeight="1" x14ac:dyDescent="0.15">
      <c r="A48" s="749"/>
      <c r="B48" s="453">
        <v>43</v>
      </c>
      <c r="C48" s="500">
        <v>0</v>
      </c>
      <c r="D48" s="501">
        <v>2</v>
      </c>
      <c r="E48" s="501">
        <v>0</v>
      </c>
      <c r="F48" s="501">
        <v>0</v>
      </c>
      <c r="G48" s="501">
        <v>0</v>
      </c>
      <c r="H48" s="501">
        <v>0</v>
      </c>
      <c r="I48" s="510">
        <v>0</v>
      </c>
      <c r="J48" s="213">
        <v>2</v>
      </c>
      <c r="K48" s="409">
        <v>1</v>
      </c>
      <c r="L48" s="192">
        <v>3</v>
      </c>
      <c r="M48" s="587">
        <v>110</v>
      </c>
      <c r="N48" s="156">
        <v>86</v>
      </c>
      <c r="O48" s="122">
        <v>121</v>
      </c>
      <c r="P48" s="163">
        <v>0</v>
      </c>
      <c r="Q48" s="157">
        <v>0.33333333333333331</v>
      </c>
      <c r="R48" s="157">
        <v>0</v>
      </c>
      <c r="S48" s="157">
        <v>0</v>
      </c>
      <c r="T48" s="157">
        <v>0</v>
      </c>
      <c r="U48" s="157">
        <v>0</v>
      </c>
      <c r="V48" s="158">
        <v>0</v>
      </c>
      <c r="W48" s="447">
        <v>5.4054054054054057E-2</v>
      </c>
      <c r="X48" s="157">
        <v>2.7027027027027029E-2</v>
      </c>
      <c r="Y48" s="158">
        <v>8.1081081081081086E-2</v>
      </c>
      <c r="Z48" s="597">
        <v>0.03</v>
      </c>
      <c r="AA48" s="210">
        <v>0.03</v>
      </c>
      <c r="AB48" s="194">
        <v>0.04</v>
      </c>
      <c r="AC48" s="316"/>
    </row>
    <row r="49" spans="1:35" s="129" customFormat="1" ht="13.7" customHeight="1" x14ac:dyDescent="0.15">
      <c r="A49" s="759">
        <v>11</v>
      </c>
      <c r="B49" s="454">
        <v>44</v>
      </c>
      <c r="C49" s="569">
        <v>0</v>
      </c>
      <c r="D49" s="507">
        <v>0</v>
      </c>
      <c r="E49" s="507">
        <v>2</v>
      </c>
      <c r="F49" s="507">
        <v>0</v>
      </c>
      <c r="G49" s="507">
        <v>0</v>
      </c>
      <c r="H49" s="507">
        <v>0</v>
      </c>
      <c r="I49" s="583">
        <v>0</v>
      </c>
      <c r="J49" s="617">
        <v>2</v>
      </c>
      <c r="K49" s="618">
        <v>1</v>
      </c>
      <c r="L49" s="566">
        <v>1</v>
      </c>
      <c r="M49" s="593">
        <v>106</v>
      </c>
      <c r="N49" s="217">
        <v>102</v>
      </c>
      <c r="O49" s="152">
        <v>115</v>
      </c>
      <c r="P49" s="170">
        <v>0</v>
      </c>
      <c r="Q49" s="171">
        <v>0</v>
      </c>
      <c r="R49" s="171">
        <v>0.4</v>
      </c>
      <c r="S49" s="171">
        <v>0</v>
      </c>
      <c r="T49" s="171">
        <v>0</v>
      </c>
      <c r="U49" s="171">
        <v>0</v>
      </c>
      <c r="V49" s="177">
        <v>0</v>
      </c>
      <c r="W49" s="449">
        <v>5.4054054054054057E-2</v>
      </c>
      <c r="X49" s="171">
        <v>2.7027027027027029E-2</v>
      </c>
      <c r="Y49" s="177">
        <v>2.7027027027027029E-2</v>
      </c>
      <c r="Z49" s="599">
        <v>0.03</v>
      </c>
      <c r="AA49" s="208">
        <v>0.03</v>
      </c>
      <c r="AB49" s="200">
        <v>0.04</v>
      </c>
      <c r="AC49" s="316"/>
    </row>
    <row r="50" spans="1:35" s="129" customFormat="1" ht="13.7" customHeight="1" x14ac:dyDescent="0.15">
      <c r="A50" s="749"/>
      <c r="B50" s="527">
        <v>45</v>
      </c>
      <c r="C50" s="511">
        <v>0</v>
      </c>
      <c r="D50" s="501">
        <v>0</v>
      </c>
      <c r="E50" s="501">
        <v>1</v>
      </c>
      <c r="F50" s="501">
        <v>2</v>
      </c>
      <c r="G50" s="501">
        <v>0</v>
      </c>
      <c r="H50" s="501">
        <v>0</v>
      </c>
      <c r="I50" s="510">
        <v>0</v>
      </c>
      <c r="J50" s="213">
        <v>3</v>
      </c>
      <c r="K50" s="409">
        <v>3</v>
      </c>
      <c r="L50" s="192">
        <v>1</v>
      </c>
      <c r="M50" s="587">
        <v>139</v>
      </c>
      <c r="N50" s="156">
        <v>106</v>
      </c>
      <c r="O50" s="122">
        <v>122</v>
      </c>
      <c r="P50" s="163">
        <v>0</v>
      </c>
      <c r="Q50" s="157">
        <v>0</v>
      </c>
      <c r="R50" s="157">
        <v>0.2</v>
      </c>
      <c r="S50" s="157">
        <v>0.18181818181818182</v>
      </c>
      <c r="T50" s="157">
        <v>0</v>
      </c>
      <c r="U50" s="157">
        <v>0</v>
      </c>
      <c r="V50" s="158">
        <v>0</v>
      </c>
      <c r="W50" s="447">
        <v>8.1081081081081086E-2</v>
      </c>
      <c r="X50" s="157">
        <v>8.1081081081081086E-2</v>
      </c>
      <c r="Y50" s="158">
        <v>2.7027027027027029E-2</v>
      </c>
      <c r="Z50" s="597">
        <v>0.04</v>
      </c>
      <c r="AA50" s="210">
        <v>0.03</v>
      </c>
      <c r="AB50" s="194">
        <v>0.04</v>
      </c>
      <c r="AC50" s="316"/>
    </row>
    <row r="51" spans="1:35" s="129" customFormat="1" ht="13.7" customHeight="1" x14ac:dyDescent="0.15">
      <c r="A51" s="749"/>
      <c r="B51" s="527">
        <v>46</v>
      </c>
      <c r="C51" s="511">
        <v>0</v>
      </c>
      <c r="D51" s="501">
        <v>0</v>
      </c>
      <c r="E51" s="501">
        <v>1</v>
      </c>
      <c r="F51" s="501">
        <v>3</v>
      </c>
      <c r="G51" s="501">
        <v>0</v>
      </c>
      <c r="H51" s="501">
        <v>0</v>
      </c>
      <c r="I51" s="510">
        <v>0</v>
      </c>
      <c r="J51" s="213">
        <v>4</v>
      </c>
      <c r="K51" s="409">
        <v>0</v>
      </c>
      <c r="L51" s="192">
        <v>0</v>
      </c>
      <c r="M51" s="587">
        <v>106</v>
      </c>
      <c r="N51" s="156">
        <v>108</v>
      </c>
      <c r="O51" s="122">
        <v>107</v>
      </c>
      <c r="P51" s="163">
        <v>0</v>
      </c>
      <c r="Q51" s="157">
        <v>0</v>
      </c>
      <c r="R51" s="157">
        <v>0.2</v>
      </c>
      <c r="S51" s="157">
        <v>0.27272727272727271</v>
      </c>
      <c r="T51" s="157">
        <v>0</v>
      </c>
      <c r="U51" s="157">
        <v>0</v>
      </c>
      <c r="V51" s="158">
        <v>0</v>
      </c>
      <c r="W51" s="447">
        <v>0.10810810810810811</v>
      </c>
      <c r="X51" s="157">
        <v>0</v>
      </c>
      <c r="Y51" s="158">
        <v>0</v>
      </c>
      <c r="Z51" s="597">
        <v>0.03</v>
      </c>
      <c r="AA51" s="210">
        <v>0.03</v>
      </c>
      <c r="AB51" s="194">
        <v>0.03</v>
      </c>
      <c r="AC51" s="316"/>
    </row>
    <row r="52" spans="1:35" s="129" customFormat="1" ht="13.7" customHeight="1" x14ac:dyDescent="0.15">
      <c r="A52" s="749"/>
      <c r="B52" s="453">
        <v>47</v>
      </c>
      <c r="C52" s="511">
        <v>0</v>
      </c>
      <c r="D52" s="501">
        <v>0</v>
      </c>
      <c r="E52" s="501">
        <v>0</v>
      </c>
      <c r="F52" s="501">
        <v>0</v>
      </c>
      <c r="G52" s="501">
        <v>0</v>
      </c>
      <c r="H52" s="501">
        <v>0</v>
      </c>
      <c r="I52" s="510">
        <v>0</v>
      </c>
      <c r="J52" s="213">
        <v>0</v>
      </c>
      <c r="K52" s="409">
        <v>0</v>
      </c>
      <c r="L52" s="192">
        <v>1</v>
      </c>
      <c r="M52" s="587">
        <v>71</v>
      </c>
      <c r="N52" s="156">
        <v>131</v>
      </c>
      <c r="O52" s="122">
        <v>98</v>
      </c>
      <c r="P52" s="163">
        <v>0</v>
      </c>
      <c r="Q52" s="157">
        <v>0</v>
      </c>
      <c r="R52" s="157">
        <v>0</v>
      </c>
      <c r="S52" s="157">
        <v>0</v>
      </c>
      <c r="T52" s="157">
        <v>0</v>
      </c>
      <c r="U52" s="157">
        <v>0</v>
      </c>
      <c r="V52" s="158">
        <v>0</v>
      </c>
      <c r="W52" s="447">
        <v>0</v>
      </c>
      <c r="X52" s="157">
        <v>0</v>
      </c>
      <c r="Y52" s="158">
        <v>2.7027027027027029E-2</v>
      </c>
      <c r="Z52" s="597">
        <v>0.02</v>
      </c>
      <c r="AA52" s="210">
        <v>0.04</v>
      </c>
      <c r="AB52" s="146">
        <v>0.03</v>
      </c>
      <c r="AC52" s="316"/>
    </row>
    <row r="53" spans="1:35" s="129" customFormat="1" ht="13.7" customHeight="1" x14ac:dyDescent="0.15">
      <c r="A53" s="750"/>
      <c r="B53" s="452">
        <v>48</v>
      </c>
      <c r="C53" s="588">
        <v>0</v>
      </c>
      <c r="D53" s="504">
        <v>0</v>
      </c>
      <c r="E53" s="504">
        <v>0</v>
      </c>
      <c r="F53" s="504">
        <v>0</v>
      </c>
      <c r="G53" s="504">
        <v>0</v>
      </c>
      <c r="H53" s="504">
        <v>0</v>
      </c>
      <c r="I53" s="509">
        <v>0</v>
      </c>
      <c r="J53" s="616">
        <v>0</v>
      </c>
      <c r="K53" s="412">
        <v>0</v>
      </c>
      <c r="L53" s="578">
        <v>3</v>
      </c>
      <c r="M53" s="592">
        <v>104</v>
      </c>
      <c r="N53" s="159">
        <v>112</v>
      </c>
      <c r="O53" s="136">
        <v>92</v>
      </c>
      <c r="P53" s="167">
        <v>0</v>
      </c>
      <c r="Q53" s="160">
        <v>0</v>
      </c>
      <c r="R53" s="160">
        <v>0</v>
      </c>
      <c r="S53" s="160">
        <v>0</v>
      </c>
      <c r="T53" s="160">
        <v>0</v>
      </c>
      <c r="U53" s="160">
        <v>0</v>
      </c>
      <c r="V53" s="161">
        <v>0</v>
      </c>
      <c r="W53" s="448">
        <v>0</v>
      </c>
      <c r="X53" s="160">
        <v>0</v>
      </c>
      <c r="Y53" s="161">
        <v>8.1081081081081086E-2</v>
      </c>
      <c r="Z53" s="598">
        <v>0.03</v>
      </c>
      <c r="AA53" s="216">
        <v>0.04</v>
      </c>
      <c r="AB53" s="148">
        <v>0.03</v>
      </c>
      <c r="AC53" s="316"/>
    </row>
    <row r="54" spans="1:35" s="129" customFormat="1" ht="13.7" customHeight="1" x14ac:dyDescent="0.15">
      <c r="A54" s="798">
        <v>12</v>
      </c>
      <c r="B54" s="453">
        <v>49</v>
      </c>
      <c r="C54" s="511">
        <v>0</v>
      </c>
      <c r="D54" s="511">
        <v>0</v>
      </c>
      <c r="E54" s="501">
        <v>0</v>
      </c>
      <c r="F54" s="501">
        <v>0</v>
      </c>
      <c r="G54" s="501">
        <v>0</v>
      </c>
      <c r="H54" s="501">
        <v>0</v>
      </c>
      <c r="I54" s="510">
        <v>0</v>
      </c>
      <c r="J54" s="213">
        <v>0</v>
      </c>
      <c r="K54" s="409">
        <v>2</v>
      </c>
      <c r="L54" s="192">
        <v>0</v>
      </c>
      <c r="M54" s="587">
        <v>85</v>
      </c>
      <c r="N54" s="156">
        <v>115</v>
      </c>
      <c r="O54" s="122">
        <v>91</v>
      </c>
      <c r="P54" s="163">
        <v>0</v>
      </c>
      <c r="Q54" s="157">
        <v>0</v>
      </c>
      <c r="R54" s="157">
        <v>0</v>
      </c>
      <c r="S54" s="157">
        <v>0</v>
      </c>
      <c r="T54" s="157">
        <v>0</v>
      </c>
      <c r="U54" s="157">
        <v>0</v>
      </c>
      <c r="V54" s="158">
        <v>0</v>
      </c>
      <c r="W54" s="447">
        <v>0</v>
      </c>
      <c r="X54" s="157">
        <v>5.4054054054054057E-2</v>
      </c>
      <c r="Y54" s="158">
        <v>0</v>
      </c>
      <c r="Z54" s="597">
        <v>0.03</v>
      </c>
      <c r="AA54" s="210">
        <v>0.04</v>
      </c>
      <c r="AB54" s="194">
        <v>0.03</v>
      </c>
      <c r="AC54" s="316"/>
    </row>
    <row r="55" spans="1:35" s="129" customFormat="1" ht="13.7" customHeight="1" x14ac:dyDescent="0.15">
      <c r="A55" s="798"/>
      <c r="B55" s="453">
        <v>50</v>
      </c>
      <c r="C55" s="511">
        <v>0</v>
      </c>
      <c r="D55" s="501">
        <v>0</v>
      </c>
      <c r="E55" s="501">
        <v>1</v>
      </c>
      <c r="F55" s="501">
        <v>0</v>
      </c>
      <c r="G55" s="501">
        <v>1</v>
      </c>
      <c r="H55" s="501">
        <v>0</v>
      </c>
      <c r="I55" s="510">
        <v>0</v>
      </c>
      <c r="J55" s="213">
        <v>2</v>
      </c>
      <c r="K55" s="409">
        <v>1</v>
      </c>
      <c r="L55" s="192">
        <v>0</v>
      </c>
      <c r="M55" s="587">
        <v>107</v>
      </c>
      <c r="N55" s="156">
        <v>132</v>
      </c>
      <c r="O55" s="122">
        <v>90</v>
      </c>
      <c r="P55" s="163">
        <v>0</v>
      </c>
      <c r="Q55" s="157">
        <v>0</v>
      </c>
      <c r="R55" s="157">
        <v>0.2</v>
      </c>
      <c r="S55" s="157">
        <v>0</v>
      </c>
      <c r="T55" s="157">
        <v>0.25</v>
      </c>
      <c r="U55" s="157">
        <v>0</v>
      </c>
      <c r="V55" s="158">
        <v>0</v>
      </c>
      <c r="W55" s="447">
        <v>5.4054054054054057E-2</v>
      </c>
      <c r="X55" s="157">
        <v>2.7027027027027029E-2</v>
      </c>
      <c r="Y55" s="158">
        <v>0</v>
      </c>
      <c r="Z55" s="597">
        <v>0.03</v>
      </c>
      <c r="AA55" s="210">
        <v>0.04</v>
      </c>
      <c r="AB55" s="194">
        <v>0.03</v>
      </c>
      <c r="AC55" s="316"/>
      <c r="AI55" s="584"/>
    </row>
    <row r="56" spans="1:35" s="129" customFormat="1" ht="13.7" customHeight="1" x14ac:dyDescent="0.15">
      <c r="A56" s="798"/>
      <c r="B56" s="453">
        <v>51</v>
      </c>
      <c r="C56" s="511">
        <v>0</v>
      </c>
      <c r="D56" s="501">
        <v>0</v>
      </c>
      <c r="E56" s="501">
        <v>0</v>
      </c>
      <c r="F56" s="501">
        <v>0</v>
      </c>
      <c r="G56" s="501">
        <v>1</v>
      </c>
      <c r="H56" s="501">
        <v>1</v>
      </c>
      <c r="I56" s="510">
        <v>0</v>
      </c>
      <c r="J56" s="213">
        <v>2</v>
      </c>
      <c r="K56" s="409">
        <v>1</v>
      </c>
      <c r="L56" s="192">
        <v>0</v>
      </c>
      <c r="M56" s="587">
        <v>108</v>
      </c>
      <c r="N56" s="156">
        <v>97</v>
      </c>
      <c r="O56" s="122">
        <v>89</v>
      </c>
      <c r="P56" s="163">
        <v>0</v>
      </c>
      <c r="Q56" s="157">
        <v>0</v>
      </c>
      <c r="R56" s="157">
        <v>0</v>
      </c>
      <c r="S56" s="157">
        <v>0</v>
      </c>
      <c r="T56" s="157">
        <v>0.25</v>
      </c>
      <c r="U56" s="157">
        <v>0.25</v>
      </c>
      <c r="V56" s="158">
        <v>0</v>
      </c>
      <c r="W56" s="447">
        <v>5.4054054054054057E-2</v>
      </c>
      <c r="X56" s="157">
        <v>2.7027027027027029E-2</v>
      </c>
      <c r="Y56" s="158">
        <v>0</v>
      </c>
      <c r="Z56" s="597">
        <v>0.03</v>
      </c>
      <c r="AA56" s="210">
        <v>0.03</v>
      </c>
      <c r="AB56" s="194">
        <v>0.03</v>
      </c>
      <c r="AC56" s="316"/>
    </row>
    <row r="57" spans="1:35" s="129" customFormat="1" ht="13.7" customHeight="1" x14ac:dyDescent="0.15">
      <c r="A57" s="799"/>
      <c r="B57" s="453">
        <v>52</v>
      </c>
      <c r="C57" s="511">
        <v>0</v>
      </c>
      <c r="D57" s="501">
        <v>0</v>
      </c>
      <c r="E57" s="501">
        <v>0</v>
      </c>
      <c r="F57" s="501">
        <v>0</v>
      </c>
      <c r="G57" s="501">
        <v>0</v>
      </c>
      <c r="H57" s="501">
        <v>0</v>
      </c>
      <c r="I57" s="510">
        <v>0</v>
      </c>
      <c r="J57" s="213">
        <v>0</v>
      </c>
      <c r="K57" s="409">
        <v>2</v>
      </c>
      <c r="L57" s="192">
        <v>1</v>
      </c>
      <c r="M57" s="587">
        <v>56</v>
      </c>
      <c r="N57" s="156">
        <v>57</v>
      </c>
      <c r="O57" s="122">
        <v>50</v>
      </c>
      <c r="P57" s="163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447">
        <v>0</v>
      </c>
      <c r="X57" s="157">
        <v>5.4054054054054057E-2</v>
      </c>
      <c r="Y57" s="158">
        <v>2.7027027027027029E-2</v>
      </c>
      <c r="Z57" s="597">
        <v>0.02</v>
      </c>
      <c r="AA57" s="210">
        <v>0.02</v>
      </c>
      <c r="AB57" s="708">
        <v>0.02</v>
      </c>
      <c r="AC57" s="316"/>
    </row>
    <row r="58" spans="1:35" s="129" customFormat="1" ht="15.95" customHeight="1" x14ac:dyDescent="0.15">
      <c r="A58" s="721" t="s">
        <v>20</v>
      </c>
      <c r="B58" s="722"/>
      <c r="C58" s="571">
        <v>4</v>
      </c>
      <c r="D58" s="179">
        <v>17</v>
      </c>
      <c r="E58" s="179">
        <v>22</v>
      </c>
      <c r="F58" s="179">
        <v>32</v>
      </c>
      <c r="G58" s="179">
        <v>10</v>
      </c>
      <c r="H58" s="179">
        <v>5</v>
      </c>
      <c r="I58" s="179">
        <v>5</v>
      </c>
      <c r="J58" s="417">
        <v>95</v>
      </c>
      <c r="K58" s="95">
        <v>69</v>
      </c>
      <c r="L58" s="179">
        <v>100</v>
      </c>
      <c r="M58" s="93">
        <v>6864</v>
      </c>
      <c r="N58" s="8">
        <v>4933</v>
      </c>
      <c r="O58" s="8">
        <v>7324</v>
      </c>
      <c r="P58" s="220">
        <v>1.3333333333333333</v>
      </c>
      <c r="Q58" s="10">
        <v>2.833333333333333</v>
      </c>
      <c r="R58" s="10">
        <v>4.4000000000000004</v>
      </c>
      <c r="S58" s="10">
        <v>2.9272727272727268</v>
      </c>
      <c r="T58" s="10">
        <v>2.5</v>
      </c>
      <c r="U58" s="10">
        <v>1.25</v>
      </c>
      <c r="V58" s="10">
        <v>1.25</v>
      </c>
      <c r="W58" s="419">
        <v>2.5675675675675675</v>
      </c>
      <c r="X58" s="10">
        <v>1.8716216216216206</v>
      </c>
      <c r="Y58" s="44">
        <v>2.7027027027027026</v>
      </c>
      <c r="Z58" s="419">
        <v>2.19</v>
      </c>
      <c r="AA58" s="10">
        <v>1.57</v>
      </c>
      <c r="AB58" s="201">
        <v>2.3199999999999998</v>
      </c>
    </row>
    <row r="59" spans="1:35" s="203" customFormat="1" ht="13.7" customHeight="1" x14ac:dyDescent="0.15">
      <c r="B59" s="242"/>
      <c r="C59" s="202"/>
      <c r="D59" s="202"/>
      <c r="E59" s="202"/>
      <c r="F59" s="202"/>
      <c r="G59" s="202"/>
      <c r="H59" s="202"/>
      <c r="I59" s="202"/>
      <c r="J59" s="241"/>
      <c r="K59" s="202"/>
      <c r="M59" s="4"/>
      <c r="N59" s="4"/>
      <c r="O59" s="59"/>
      <c r="P59" s="4"/>
      <c r="Q59" s="241"/>
      <c r="R59" s="59"/>
      <c r="S59" s="59"/>
      <c r="T59" s="59"/>
      <c r="U59" s="59"/>
      <c r="V59" s="59"/>
      <c r="W59" s="59"/>
      <c r="X59" s="59"/>
      <c r="Y59" s="59"/>
      <c r="Z59" s="59"/>
      <c r="AA59" s="202"/>
      <c r="AB59" s="202"/>
    </row>
  </sheetData>
  <mergeCells count="33">
    <mergeCell ref="A41:A44"/>
    <mergeCell ref="W3:Y3"/>
    <mergeCell ref="W4:W5"/>
    <mergeCell ref="X4:X5"/>
    <mergeCell ref="M4:M5"/>
    <mergeCell ref="N4:N5"/>
    <mergeCell ref="M3:O3"/>
    <mergeCell ref="Z4:Z5"/>
    <mergeCell ref="O4:O5"/>
    <mergeCell ref="A14:A18"/>
    <mergeCell ref="A19:A22"/>
    <mergeCell ref="A27:A31"/>
    <mergeCell ref="A32:A35"/>
    <mergeCell ref="P2:AB2"/>
    <mergeCell ref="C2:O2"/>
    <mergeCell ref="C3:I3"/>
    <mergeCell ref="J3:L3"/>
    <mergeCell ref="P3:V3"/>
    <mergeCell ref="J4:J5"/>
    <mergeCell ref="Z3:AB3"/>
    <mergeCell ref="Y4:Y5"/>
    <mergeCell ref="AB4:AB5"/>
    <mergeCell ref="AA4:AA5"/>
    <mergeCell ref="A58:B58"/>
    <mergeCell ref="K4:K5"/>
    <mergeCell ref="L4:L5"/>
    <mergeCell ref="A6:A9"/>
    <mergeCell ref="A10:A13"/>
    <mergeCell ref="A23:A26"/>
    <mergeCell ref="A45:A48"/>
    <mergeCell ref="A54:A57"/>
    <mergeCell ref="A49:A53"/>
    <mergeCell ref="A36:A40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67" orientation="landscape" horizontalDpi="1200" verticalDpi="1200" r:id="rId1"/>
  <headerFooter alignWithMargins="0"/>
  <ignoredErrors>
    <ignoredError sqref="AB4:AB5 K4:AA5 J4:J5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27E9F-CF19-4BC9-8B62-6F204FCA6C66}">
  <sheetPr codeName="Sheet15">
    <pageSetUpPr fitToPage="1"/>
  </sheetPr>
  <dimension ref="A1:AI58"/>
  <sheetViews>
    <sheetView showGridLines="0" showZeros="0" zoomScaleNormal="100" workbookViewId="0"/>
  </sheetViews>
  <sheetFormatPr defaultRowHeight="10.5" x14ac:dyDescent="0.15"/>
  <cols>
    <col min="1" max="1" width="3.625" style="58" customWidth="1"/>
    <col min="2" max="2" width="4.625" style="56" customWidth="1"/>
    <col min="3" max="8" width="7.625" style="5" customWidth="1"/>
    <col min="9" max="11" width="8.5" style="5" customWidth="1"/>
    <col min="12" max="14" width="9.125" style="5" customWidth="1"/>
    <col min="15" max="20" width="7.625" style="5" customWidth="1"/>
    <col min="21" max="23" width="8.5" style="5" customWidth="1"/>
    <col min="24" max="26" width="9.125" style="5" customWidth="1"/>
    <col min="27" max="16384" width="9" style="58"/>
  </cols>
  <sheetData>
    <row r="1" spans="1:29" s="54" customFormat="1" ht="24.95" customHeight="1" x14ac:dyDescent="0.15">
      <c r="A1" s="12" t="s">
        <v>30</v>
      </c>
      <c r="B1" s="23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9" s="104" customFormat="1" ht="18" customHeight="1" x14ac:dyDescent="0.15">
      <c r="A2" s="103"/>
      <c r="B2" s="238"/>
      <c r="C2" s="723" t="s">
        <v>48</v>
      </c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5"/>
      <c r="O2" s="726" t="s">
        <v>48</v>
      </c>
      <c r="P2" s="737"/>
      <c r="Q2" s="737"/>
      <c r="R2" s="737"/>
      <c r="S2" s="737"/>
      <c r="T2" s="737"/>
      <c r="U2" s="737"/>
      <c r="V2" s="737"/>
      <c r="W2" s="737"/>
      <c r="X2" s="737"/>
      <c r="Y2" s="737"/>
      <c r="Z2" s="738"/>
    </row>
    <row r="3" spans="1:29" s="104" customFormat="1" ht="18" customHeight="1" x14ac:dyDescent="0.15">
      <c r="A3" s="105"/>
      <c r="B3" s="240"/>
      <c r="C3" s="734" t="str">
        <f>'（参考）インフルエンザ【2023年】 '!C3:I3</f>
        <v>2023年　保健所別</v>
      </c>
      <c r="D3" s="735"/>
      <c r="E3" s="735"/>
      <c r="F3" s="735"/>
      <c r="G3" s="735"/>
      <c r="H3" s="736"/>
      <c r="I3" s="731" t="s">
        <v>13</v>
      </c>
      <c r="J3" s="732"/>
      <c r="K3" s="804"/>
      <c r="L3" s="731" t="s">
        <v>19</v>
      </c>
      <c r="M3" s="732"/>
      <c r="N3" s="733"/>
      <c r="O3" s="772" t="str">
        <f>C3</f>
        <v>2023年　保健所別</v>
      </c>
      <c r="P3" s="735"/>
      <c r="Q3" s="735"/>
      <c r="R3" s="735"/>
      <c r="S3" s="735"/>
      <c r="T3" s="736"/>
      <c r="U3" s="731" t="s">
        <v>13</v>
      </c>
      <c r="V3" s="732"/>
      <c r="W3" s="804"/>
      <c r="X3" s="731" t="s">
        <v>19</v>
      </c>
      <c r="Y3" s="732"/>
      <c r="Z3" s="804"/>
    </row>
    <row r="4" spans="1:29" s="61" customFormat="1" ht="6.95" customHeight="1" x14ac:dyDescent="0.15">
      <c r="A4" s="239"/>
      <c r="B4" s="240"/>
      <c r="C4" s="71"/>
      <c r="D4" s="72"/>
      <c r="E4" s="72"/>
      <c r="F4" s="72"/>
      <c r="G4" s="72"/>
      <c r="H4" s="71"/>
      <c r="I4" s="813">
        <f>'（参考）インフルエンザ【2023年】 '!J4:J5</f>
        <v>2023</v>
      </c>
      <c r="J4" s="809">
        <f>'（参考）インフルエンザ【2023年】 '!K4:K5</f>
        <v>2022</v>
      </c>
      <c r="K4" s="815">
        <f>'（参考）インフルエンザ【2023年】 '!L4:L5</f>
        <v>2021</v>
      </c>
      <c r="L4" s="813">
        <f>'（参考）インフルエンザ【2023年】 '!M4:M5</f>
        <v>2023</v>
      </c>
      <c r="M4" s="811">
        <f>'（参考）インフルエンザ【2023年】 '!N4:N5</f>
        <v>2022</v>
      </c>
      <c r="N4" s="819">
        <f>'（参考）インフルエンザ【2023年】 '!O4:O5</f>
        <v>2021</v>
      </c>
      <c r="O4" s="245"/>
      <c r="P4" s="72"/>
      <c r="Q4" s="72"/>
      <c r="R4" s="72"/>
      <c r="S4" s="72"/>
      <c r="T4" s="71"/>
      <c r="U4" s="807">
        <f>'（参考）インフルエンザ【2023年】 '!W4:W5</f>
        <v>2023</v>
      </c>
      <c r="V4" s="811">
        <f>'（参考）インフルエンザ【2023年】 '!X4:X5</f>
        <v>2022</v>
      </c>
      <c r="W4" s="805">
        <f>'（参考）インフルエンザ【2023年】 '!Y4:Y5</f>
        <v>2021</v>
      </c>
      <c r="X4" s="807">
        <f>'（参考）インフルエンザ【2023年】 '!Z4:Z5</f>
        <v>2023</v>
      </c>
      <c r="Y4" s="811">
        <f>'（参考）インフルエンザ【2023年】 '!AA4:AA5</f>
        <v>2022</v>
      </c>
      <c r="Z4" s="817">
        <f>'（参考）インフルエンザ【2023年】 '!AB4:AB5</f>
        <v>2021</v>
      </c>
    </row>
    <row r="5" spans="1:29" s="62" customFormat="1" ht="65.099999999999994" customHeight="1" x14ac:dyDescent="0.2">
      <c r="A5" s="246" t="s">
        <v>14</v>
      </c>
      <c r="B5" s="247" t="s">
        <v>15</v>
      </c>
      <c r="C5" s="248" t="s">
        <v>41</v>
      </c>
      <c r="D5" s="57" t="s">
        <v>42</v>
      </c>
      <c r="E5" s="57" t="s">
        <v>12</v>
      </c>
      <c r="F5" s="57" t="s">
        <v>51</v>
      </c>
      <c r="G5" s="57" t="s">
        <v>43</v>
      </c>
      <c r="H5" s="249" t="s">
        <v>44</v>
      </c>
      <c r="I5" s="814"/>
      <c r="J5" s="810"/>
      <c r="K5" s="816"/>
      <c r="L5" s="814"/>
      <c r="M5" s="812"/>
      <c r="N5" s="820"/>
      <c r="O5" s="250" t="s">
        <v>41</v>
      </c>
      <c r="P5" s="57" t="s">
        <v>42</v>
      </c>
      <c r="Q5" s="57" t="s">
        <v>12</v>
      </c>
      <c r="R5" s="57" t="s">
        <v>51</v>
      </c>
      <c r="S5" s="57" t="s">
        <v>43</v>
      </c>
      <c r="T5" s="249" t="s">
        <v>44</v>
      </c>
      <c r="U5" s="808"/>
      <c r="V5" s="812"/>
      <c r="W5" s="806"/>
      <c r="X5" s="808"/>
      <c r="Y5" s="812"/>
      <c r="Z5" s="818"/>
      <c r="AA5" s="524"/>
    </row>
    <row r="6" spans="1:29" s="42" customFormat="1" ht="13.7" customHeight="1" x14ac:dyDescent="0.2">
      <c r="A6" s="749">
        <v>1</v>
      </c>
      <c r="B6" s="711">
        <v>1</v>
      </c>
      <c r="C6" s="64">
        <v>0</v>
      </c>
      <c r="D6" s="401">
        <v>0</v>
      </c>
      <c r="E6" s="401">
        <v>0</v>
      </c>
      <c r="F6" s="401">
        <v>0</v>
      </c>
      <c r="G6" s="402">
        <v>0</v>
      </c>
      <c r="H6" s="402">
        <v>0</v>
      </c>
      <c r="I6" s="612">
        <v>0</v>
      </c>
      <c r="J6" s="401">
        <v>0</v>
      </c>
      <c r="K6" s="401">
        <v>0</v>
      </c>
      <c r="L6" s="595">
        <v>4</v>
      </c>
      <c r="M6" s="596">
        <v>4</v>
      </c>
      <c r="N6" s="403">
        <v>3</v>
      </c>
      <c r="O6" s="405">
        <v>0</v>
      </c>
      <c r="P6" s="406">
        <v>0</v>
      </c>
      <c r="Q6" s="406">
        <v>0</v>
      </c>
      <c r="R6" s="406">
        <v>0</v>
      </c>
      <c r="S6" s="164">
        <v>0</v>
      </c>
      <c r="T6" s="164">
        <v>0</v>
      </c>
      <c r="U6" s="446">
        <v>0</v>
      </c>
      <c r="V6" s="406">
        <v>0</v>
      </c>
      <c r="W6" s="406">
        <v>0</v>
      </c>
      <c r="X6" s="597">
        <v>0.01</v>
      </c>
      <c r="Y6" s="210">
        <v>0.01</v>
      </c>
      <c r="Z6" s="407">
        <v>0</v>
      </c>
    </row>
    <row r="7" spans="1:29" s="42" customFormat="1" ht="13.7" customHeight="1" x14ac:dyDescent="0.2">
      <c r="A7" s="749"/>
      <c r="B7" s="530">
        <v>2</v>
      </c>
      <c r="C7" s="408">
        <v>0</v>
      </c>
      <c r="D7" s="409">
        <v>0</v>
      </c>
      <c r="E7" s="409">
        <v>0</v>
      </c>
      <c r="F7" s="409">
        <v>0</v>
      </c>
      <c r="G7" s="410">
        <v>0</v>
      </c>
      <c r="H7" s="410">
        <v>0</v>
      </c>
      <c r="I7" s="613">
        <v>0</v>
      </c>
      <c r="J7" s="409">
        <v>0</v>
      </c>
      <c r="K7" s="409">
        <v>0</v>
      </c>
      <c r="L7" s="587">
        <v>15</v>
      </c>
      <c r="M7" s="156">
        <v>2</v>
      </c>
      <c r="N7" s="122">
        <v>2</v>
      </c>
      <c r="O7" s="163">
        <v>0</v>
      </c>
      <c r="P7" s="157">
        <v>0</v>
      </c>
      <c r="Q7" s="157">
        <v>0</v>
      </c>
      <c r="R7" s="157">
        <v>0</v>
      </c>
      <c r="S7" s="158">
        <v>0</v>
      </c>
      <c r="T7" s="158">
        <v>0</v>
      </c>
      <c r="U7" s="447">
        <v>0</v>
      </c>
      <c r="V7" s="157">
        <v>0</v>
      </c>
      <c r="W7" s="157">
        <v>0</v>
      </c>
      <c r="X7" s="597">
        <v>0.02</v>
      </c>
      <c r="Y7" s="210">
        <v>0</v>
      </c>
      <c r="Z7" s="197">
        <v>0</v>
      </c>
    </row>
    <row r="8" spans="1:29" s="42" customFormat="1" ht="13.7" customHeight="1" x14ac:dyDescent="0.2">
      <c r="A8" s="749"/>
      <c r="B8" s="445">
        <v>3</v>
      </c>
      <c r="C8" s="408">
        <v>0</v>
      </c>
      <c r="D8" s="409">
        <v>0</v>
      </c>
      <c r="E8" s="409">
        <v>0</v>
      </c>
      <c r="F8" s="409">
        <v>0</v>
      </c>
      <c r="G8" s="410">
        <v>0</v>
      </c>
      <c r="H8" s="410">
        <v>0</v>
      </c>
      <c r="I8" s="613">
        <v>0</v>
      </c>
      <c r="J8" s="409">
        <v>0</v>
      </c>
      <c r="K8" s="409">
        <v>0</v>
      </c>
      <c r="L8" s="587">
        <v>5</v>
      </c>
      <c r="M8" s="156">
        <v>3</v>
      </c>
      <c r="N8" s="122">
        <v>3</v>
      </c>
      <c r="O8" s="163">
        <v>0</v>
      </c>
      <c r="P8" s="157">
        <v>0</v>
      </c>
      <c r="Q8" s="157">
        <v>0</v>
      </c>
      <c r="R8" s="157">
        <v>0</v>
      </c>
      <c r="S8" s="158">
        <v>0</v>
      </c>
      <c r="T8" s="158">
        <v>0</v>
      </c>
      <c r="U8" s="447">
        <v>0</v>
      </c>
      <c r="V8" s="157">
        <v>0</v>
      </c>
      <c r="W8" s="157">
        <v>0</v>
      </c>
      <c r="X8" s="597">
        <v>0.01</v>
      </c>
      <c r="Y8" s="210">
        <v>0</v>
      </c>
      <c r="Z8" s="197">
        <v>0</v>
      </c>
    </row>
    <row r="9" spans="1:29" s="42" customFormat="1" ht="13.7" customHeight="1" x14ac:dyDescent="0.2">
      <c r="A9" s="750"/>
      <c r="B9" s="441">
        <v>4</v>
      </c>
      <c r="C9" s="411">
        <v>0</v>
      </c>
      <c r="D9" s="412">
        <v>0</v>
      </c>
      <c r="E9" s="412">
        <v>0</v>
      </c>
      <c r="F9" s="412">
        <v>0</v>
      </c>
      <c r="G9" s="413">
        <v>0</v>
      </c>
      <c r="H9" s="413">
        <v>0</v>
      </c>
      <c r="I9" s="615">
        <v>0</v>
      </c>
      <c r="J9" s="412">
        <v>0</v>
      </c>
      <c r="K9" s="581">
        <v>1</v>
      </c>
      <c r="L9" s="592">
        <v>6</v>
      </c>
      <c r="M9" s="159">
        <v>3</v>
      </c>
      <c r="N9" s="136">
        <v>1</v>
      </c>
      <c r="O9" s="167">
        <v>0</v>
      </c>
      <c r="P9" s="160">
        <v>0</v>
      </c>
      <c r="Q9" s="160">
        <v>0</v>
      </c>
      <c r="R9" s="160">
        <v>0</v>
      </c>
      <c r="S9" s="161">
        <v>0</v>
      </c>
      <c r="T9" s="161">
        <v>0</v>
      </c>
      <c r="U9" s="448">
        <v>0</v>
      </c>
      <c r="V9" s="160">
        <v>0</v>
      </c>
      <c r="W9" s="160">
        <v>0.125</v>
      </c>
      <c r="X9" s="598">
        <v>0.01</v>
      </c>
      <c r="Y9" s="216">
        <v>0</v>
      </c>
      <c r="Z9" s="199">
        <v>0</v>
      </c>
    </row>
    <row r="10" spans="1:29" s="42" customFormat="1" ht="13.7" customHeight="1" x14ac:dyDescent="0.2">
      <c r="A10" s="749">
        <v>2</v>
      </c>
      <c r="B10" s="445">
        <v>5</v>
      </c>
      <c r="C10" s="408">
        <v>0</v>
      </c>
      <c r="D10" s="409">
        <v>0</v>
      </c>
      <c r="E10" s="409">
        <v>0</v>
      </c>
      <c r="F10" s="409">
        <v>0</v>
      </c>
      <c r="G10" s="410">
        <v>0</v>
      </c>
      <c r="H10" s="410">
        <v>0</v>
      </c>
      <c r="I10" s="613">
        <v>0</v>
      </c>
      <c r="J10" s="409">
        <v>0</v>
      </c>
      <c r="K10" s="580">
        <v>0</v>
      </c>
      <c r="L10" s="587">
        <v>3</v>
      </c>
      <c r="M10" s="156">
        <v>7</v>
      </c>
      <c r="N10" s="122">
        <v>4</v>
      </c>
      <c r="O10" s="163">
        <v>0</v>
      </c>
      <c r="P10" s="157">
        <v>0</v>
      </c>
      <c r="Q10" s="157">
        <v>0</v>
      </c>
      <c r="R10" s="157">
        <v>0</v>
      </c>
      <c r="S10" s="158">
        <v>0</v>
      </c>
      <c r="T10" s="158">
        <v>0</v>
      </c>
      <c r="U10" s="447">
        <v>0</v>
      </c>
      <c r="V10" s="157">
        <v>0</v>
      </c>
      <c r="W10" s="157">
        <v>0</v>
      </c>
      <c r="X10" s="597">
        <v>0</v>
      </c>
      <c r="Y10" s="210">
        <v>0.01</v>
      </c>
      <c r="Z10" s="197">
        <v>0.01</v>
      </c>
    </row>
    <row r="11" spans="1:29" s="3" customFormat="1" ht="13.7" customHeight="1" x14ac:dyDescent="0.15">
      <c r="A11" s="749"/>
      <c r="B11" s="445">
        <v>6</v>
      </c>
      <c r="C11" s="121">
        <v>0</v>
      </c>
      <c r="D11" s="156">
        <v>0</v>
      </c>
      <c r="E11" s="156">
        <v>0</v>
      </c>
      <c r="F11" s="156">
        <v>0</v>
      </c>
      <c r="G11" s="123">
        <v>0</v>
      </c>
      <c r="H11" s="123">
        <v>0</v>
      </c>
      <c r="I11" s="587">
        <v>0</v>
      </c>
      <c r="J11" s="156">
        <v>0</v>
      </c>
      <c r="K11" s="580">
        <v>0</v>
      </c>
      <c r="L11" s="587">
        <v>7</v>
      </c>
      <c r="M11" s="156">
        <v>1</v>
      </c>
      <c r="N11" s="122">
        <v>4</v>
      </c>
      <c r="O11" s="163">
        <v>0</v>
      </c>
      <c r="P11" s="157">
        <v>0</v>
      </c>
      <c r="Q11" s="157">
        <v>0</v>
      </c>
      <c r="R11" s="157">
        <v>0</v>
      </c>
      <c r="S11" s="158">
        <v>0</v>
      </c>
      <c r="T11" s="158">
        <v>0</v>
      </c>
      <c r="U11" s="447">
        <v>0</v>
      </c>
      <c r="V11" s="157">
        <v>0</v>
      </c>
      <c r="W11" s="157">
        <v>0</v>
      </c>
      <c r="X11" s="597">
        <v>0.01</v>
      </c>
      <c r="Y11" s="210">
        <v>0</v>
      </c>
      <c r="Z11" s="197">
        <v>0.01</v>
      </c>
    </row>
    <row r="12" spans="1:29" s="3" customFormat="1" ht="13.7" customHeight="1" x14ac:dyDescent="0.15">
      <c r="A12" s="749"/>
      <c r="B12" s="445">
        <v>7</v>
      </c>
      <c r="C12" s="121">
        <v>0</v>
      </c>
      <c r="D12" s="156">
        <v>0</v>
      </c>
      <c r="E12" s="156">
        <v>0</v>
      </c>
      <c r="F12" s="156">
        <v>0</v>
      </c>
      <c r="G12" s="123">
        <v>0</v>
      </c>
      <c r="H12" s="123">
        <v>0</v>
      </c>
      <c r="I12" s="587">
        <v>0</v>
      </c>
      <c r="J12" s="156">
        <v>0</v>
      </c>
      <c r="K12" s="580">
        <v>0</v>
      </c>
      <c r="L12" s="587">
        <v>5</v>
      </c>
      <c r="M12" s="156">
        <v>2</v>
      </c>
      <c r="N12" s="122">
        <v>2</v>
      </c>
      <c r="O12" s="163">
        <v>0</v>
      </c>
      <c r="P12" s="157">
        <v>0</v>
      </c>
      <c r="Q12" s="157">
        <v>0</v>
      </c>
      <c r="R12" s="157">
        <v>0</v>
      </c>
      <c r="S12" s="158">
        <v>0</v>
      </c>
      <c r="T12" s="158">
        <v>0</v>
      </c>
      <c r="U12" s="447">
        <v>0</v>
      </c>
      <c r="V12" s="157">
        <v>0</v>
      </c>
      <c r="W12" s="157">
        <v>0</v>
      </c>
      <c r="X12" s="597">
        <v>0.01</v>
      </c>
      <c r="Y12" s="210">
        <v>0</v>
      </c>
      <c r="Z12" s="197">
        <v>0</v>
      </c>
    </row>
    <row r="13" spans="1:29" s="3" customFormat="1" ht="13.7" customHeight="1" x14ac:dyDescent="0.15">
      <c r="A13" s="749"/>
      <c r="B13" s="445">
        <v>8</v>
      </c>
      <c r="C13" s="121">
        <v>0</v>
      </c>
      <c r="D13" s="156">
        <v>0</v>
      </c>
      <c r="E13" s="156">
        <v>0</v>
      </c>
      <c r="F13" s="156">
        <v>0</v>
      </c>
      <c r="G13" s="123">
        <v>0</v>
      </c>
      <c r="H13" s="123">
        <v>0</v>
      </c>
      <c r="I13" s="587">
        <v>0</v>
      </c>
      <c r="J13" s="156">
        <v>0</v>
      </c>
      <c r="K13" s="581">
        <v>0</v>
      </c>
      <c r="L13" s="587">
        <v>5</v>
      </c>
      <c r="M13" s="156">
        <v>5</v>
      </c>
      <c r="N13" s="122">
        <v>2</v>
      </c>
      <c r="O13" s="163">
        <v>0</v>
      </c>
      <c r="P13" s="157">
        <v>0</v>
      </c>
      <c r="Q13" s="157">
        <v>0</v>
      </c>
      <c r="R13" s="157">
        <v>0</v>
      </c>
      <c r="S13" s="158">
        <v>0</v>
      </c>
      <c r="T13" s="158">
        <v>0</v>
      </c>
      <c r="U13" s="447">
        <v>0</v>
      </c>
      <c r="V13" s="157">
        <v>0</v>
      </c>
      <c r="W13" s="157">
        <v>0</v>
      </c>
      <c r="X13" s="597">
        <v>0.01</v>
      </c>
      <c r="Y13" s="210">
        <v>0.01</v>
      </c>
      <c r="Z13" s="197">
        <v>0</v>
      </c>
    </row>
    <row r="14" spans="1:29" s="3" customFormat="1" ht="13.7" customHeight="1" x14ac:dyDescent="0.15">
      <c r="A14" s="759">
        <v>3</v>
      </c>
      <c r="B14" s="455">
        <v>9</v>
      </c>
      <c r="C14" s="151">
        <v>0</v>
      </c>
      <c r="D14" s="217">
        <v>0</v>
      </c>
      <c r="E14" s="217">
        <v>0</v>
      </c>
      <c r="F14" s="217">
        <v>0</v>
      </c>
      <c r="G14" s="153">
        <v>0</v>
      </c>
      <c r="H14" s="153">
        <v>0</v>
      </c>
      <c r="I14" s="593">
        <v>0</v>
      </c>
      <c r="J14" s="217">
        <v>0</v>
      </c>
      <c r="K14" s="580">
        <v>0</v>
      </c>
      <c r="L14" s="593">
        <v>9</v>
      </c>
      <c r="M14" s="217">
        <v>2</v>
      </c>
      <c r="N14" s="152">
        <v>2</v>
      </c>
      <c r="O14" s="170">
        <v>0</v>
      </c>
      <c r="P14" s="171">
        <v>0</v>
      </c>
      <c r="Q14" s="171">
        <v>0</v>
      </c>
      <c r="R14" s="171">
        <v>0</v>
      </c>
      <c r="S14" s="177">
        <v>0</v>
      </c>
      <c r="T14" s="177">
        <v>0</v>
      </c>
      <c r="U14" s="449">
        <v>0</v>
      </c>
      <c r="V14" s="171">
        <v>0</v>
      </c>
      <c r="W14" s="171">
        <v>0</v>
      </c>
      <c r="X14" s="599">
        <v>0.01</v>
      </c>
      <c r="Y14" s="208">
        <v>0</v>
      </c>
      <c r="Z14" s="235">
        <v>0</v>
      </c>
      <c r="AA14" s="79"/>
      <c r="AB14" s="79"/>
    </row>
    <row r="15" spans="1:29" s="3" customFormat="1" ht="13.7" customHeight="1" x14ac:dyDescent="0.15">
      <c r="A15" s="749"/>
      <c r="B15" s="445">
        <v>10</v>
      </c>
      <c r="C15" s="121">
        <v>0</v>
      </c>
      <c r="D15" s="156">
        <v>0</v>
      </c>
      <c r="E15" s="156">
        <v>0</v>
      </c>
      <c r="F15" s="156">
        <v>0</v>
      </c>
      <c r="G15" s="123">
        <v>0</v>
      </c>
      <c r="H15" s="123">
        <v>0</v>
      </c>
      <c r="I15" s="587">
        <v>0</v>
      </c>
      <c r="J15" s="156">
        <v>0</v>
      </c>
      <c r="K15" s="580">
        <v>0</v>
      </c>
      <c r="L15" s="587">
        <v>5</v>
      </c>
      <c r="M15" s="156">
        <v>2</v>
      </c>
      <c r="N15" s="122">
        <v>1</v>
      </c>
      <c r="O15" s="163">
        <v>0</v>
      </c>
      <c r="P15" s="157">
        <v>0</v>
      </c>
      <c r="Q15" s="157">
        <v>0</v>
      </c>
      <c r="R15" s="157">
        <v>0</v>
      </c>
      <c r="S15" s="158">
        <v>0</v>
      </c>
      <c r="T15" s="158">
        <v>0</v>
      </c>
      <c r="U15" s="447">
        <v>0</v>
      </c>
      <c r="V15" s="157">
        <v>0</v>
      </c>
      <c r="W15" s="157">
        <v>0</v>
      </c>
      <c r="X15" s="597">
        <v>0.01</v>
      </c>
      <c r="Y15" s="210">
        <v>0</v>
      </c>
      <c r="Z15" s="197">
        <v>0</v>
      </c>
      <c r="AA15" s="79"/>
      <c r="AB15" s="79"/>
    </row>
    <row r="16" spans="1:29" s="3" customFormat="1" ht="13.7" customHeight="1" x14ac:dyDescent="0.15">
      <c r="A16" s="749"/>
      <c r="B16" s="445">
        <v>11</v>
      </c>
      <c r="C16" s="121">
        <v>0</v>
      </c>
      <c r="D16" s="156">
        <v>0</v>
      </c>
      <c r="E16" s="156">
        <v>0</v>
      </c>
      <c r="F16" s="156">
        <v>0</v>
      </c>
      <c r="G16" s="123">
        <v>0</v>
      </c>
      <c r="H16" s="123">
        <v>0</v>
      </c>
      <c r="I16" s="587">
        <v>0</v>
      </c>
      <c r="J16" s="156">
        <v>0</v>
      </c>
      <c r="K16" s="580">
        <v>0</v>
      </c>
      <c r="L16" s="587">
        <v>3</v>
      </c>
      <c r="M16" s="156">
        <v>4</v>
      </c>
      <c r="N16" s="122">
        <v>2</v>
      </c>
      <c r="O16" s="163">
        <v>0</v>
      </c>
      <c r="P16" s="157">
        <v>0</v>
      </c>
      <c r="Q16" s="157">
        <v>0</v>
      </c>
      <c r="R16" s="157">
        <v>0</v>
      </c>
      <c r="S16" s="158">
        <v>0</v>
      </c>
      <c r="T16" s="158">
        <v>0</v>
      </c>
      <c r="U16" s="447">
        <v>0</v>
      </c>
      <c r="V16" s="157">
        <v>0</v>
      </c>
      <c r="W16" s="157">
        <v>0</v>
      </c>
      <c r="X16" s="597">
        <v>0</v>
      </c>
      <c r="Y16" s="210">
        <v>0.01</v>
      </c>
      <c r="Z16" s="197">
        <v>0</v>
      </c>
      <c r="AA16" s="79"/>
      <c r="AB16" s="79"/>
      <c r="AC16" s="577"/>
    </row>
    <row r="17" spans="1:28" s="3" customFormat="1" ht="13.7" customHeight="1" x14ac:dyDescent="0.15">
      <c r="A17" s="749"/>
      <c r="B17" s="445">
        <v>12</v>
      </c>
      <c r="C17" s="121">
        <v>0</v>
      </c>
      <c r="D17" s="156">
        <v>0</v>
      </c>
      <c r="E17" s="156">
        <v>0</v>
      </c>
      <c r="F17" s="156">
        <v>0</v>
      </c>
      <c r="G17" s="123">
        <v>0</v>
      </c>
      <c r="H17" s="123">
        <v>0</v>
      </c>
      <c r="I17" s="587">
        <v>0</v>
      </c>
      <c r="J17" s="156">
        <v>0</v>
      </c>
      <c r="K17" s="580">
        <v>0</v>
      </c>
      <c r="L17" s="587">
        <v>8</v>
      </c>
      <c r="M17" s="156">
        <v>2</v>
      </c>
      <c r="N17" s="122">
        <v>1</v>
      </c>
      <c r="O17" s="163">
        <v>0</v>
      </c>
      <c r="P17" s="157">
        <v>0</v>
      </c>
      <c r="Q17" s="157">
        <v>0</v>
      </c>
      <c r="R17" s="157">
        <v>0</v>
      </c>
      <c r="S17" s="158">
        <v>0</v>
      </c>
      <c r="T17" s="158">
        <v>0</v>
      </c>
      <c r="U17" s="447">
        <v>0</v>
      </c>
      <c r="V17" s="157">
        <v>0</v>
      </c>
      <c r="W17" s="157">
        <v>0</v>
      </c>
      <c r="X17" s="597">
        <v>0.01</v>
      </c>
      <c r="Y17" s="210">
        <v>0</v>
      </c>
      <c r="Z17" s="197">
        <v>0</v>
      </c>
      <c r="AA17" s="79"/>
      <c r="AB17" s="79"/>
    </row>
    <row r="18" spans="1:28" s="3" customFormat="1" ht="13.7" customHeight="1" x14ac:dyDescent="0.15">
      <c r="A18" s="750"/>
      <c r="B18" s="441">
        <v>13</v>
      </c>
      <c r="C18" s="135">
        <v>0</v>
      </c>
      <c r="D18" s="159">
        <v>0</v>
      </c>
      <c r="E18" s="159">
        <v>0</v>
      </c>
      <c r="F18" s="159">
        <v>0</v>
      </c>
      <c r="G18" s="137">
        <v>0</v>
      </c>
      <c r="H18" s="137">
        <v>0</v>
      </c>
      <c r="I18" s="592">
        <v>0</v>
      </c>
      <c r="J18" s="159">
        <v>0</v>
      </c>
      <c r="K18" s="580">
        <v>0</v>
      </c>
      <c r="L18" s="592">
        <v>3</v>
      </c>
      <c r="M18" s="159">
        <v>3</v>
      </c>
      <c r="N18" s="136" t="s">
        <v>58</v>
      </c>
      <c r="O18" s="167">
        <v>0</v>
      </c>
      <c r="P18" s="160">
        <v>0</v>
      </c>
      <c r="Q18" s="160">
        <v>0</v>
      </c>
      <c r="R18" s="160">
        <v>0</v>
      </c>
      <c r="S18" s="161">
        <v>0</v>
      </c>
      <c r="T18" s="161">
        <v>0</v>
      </c>
      <c r="U18" s="448">
        <v>0</v>
      </c>
      <c r="V18" s="160">
        <v>0</v>
      </c>
      <c r="W18" s="160">
        <v>0</v>
      </c>
      <c r="X18" s="598">
        <v>0</v>
      </c>
      <c r="Y18" s="216">
        <v>0</v>
      </c>
      <c r="Z18" s="199" t="s">
        <v>58</v>
      </c>
      <c r="AA18" s="79"/>
      <c r="AB18" s="79"/>
    </row>
    <row r="19" spans="1:28" s="3" customFormat="1" ht="13.7" customHeight="1" x14ac:dyDescent="0.15">
      <c r="A19" s="749">
        <v>4</v>
      </c>
      <c r="B19" s="445">
        <v>14</v>
      </c>
      <c r="C19" s="121">
        <v>0</v>
      </c>
      <c r="D19" s="156">
        <v>0</v>
      </c>
      <c r="E19" s="156">
        <v>0</v>
      </c>
      <c r="F19" s="156">
        <v>0</v>
      </c>
      <c r="G19" s="123">
        <v>0</v>
      </c>
      <c r="H19" s="123">
        <v>0</v>
      </c>
      <c r="I19" s="587">
        <v>0</v>
      </c>
      <c r="J19" s="156">
        <v>0</v>
      </c>
      <c r="K19" s="582">
        <v>0</v>
      </c>
      <c r="L19" s="587">
        <v>4</v>
      </c>
      <c r="M19" s="156">
        <v>1</v>
      </c>
      <c r="N19" s="122">
        <v>1</v>
      </c>
      <c r="O19" s="163">
        <v>0</v>
      </c>
      <c r="P19" s="157">
        <v>0</v>
      </c>
      <c r="Q19" s="157">
        <v>0</v>
      </c>
      <c r="R19" s="157">
        <v>0</v>
      </c>
      <c r="S19" s="158">
        <v>0</v>
      </c>
      <c r="T19" s="158">
        <v>0</v>
      </c>
      <c r="U19" s="447">
        <v>0</v>
      </c>
      <c r="V19" s="157">
        <v>0</v>
      </c>
      <c r="W19" s="157">
        <v>0</v>
      </c>
      <c r="X19" s="597">
        <v>0.01</v>
      </c>
      <c r="Y19" s="210">
        <v>0</v>
      </c>
      <c r="Z19" s="197">
        <v>0</v>
      </c>
    </row>
    <row r="20" spans="1:28" s="3" customFormat="1" ht="13.7" customHeight="1" x14ac:dyDescent="0.15">
      <c r="A20" s="749"/>
      <c r="B20" s="445">
        <v>15</v>
      </c>
      <c r="C20" s="121">
        <v>0</v>
      </c>
      <c r="D20" s="156">
        <v>0</v>
      </c>
      <c r="E20" s="156">
        <v>0</v>
      </c>
      <c r="F20" s="156">
        <v>0</v>
      </c>
      <c r="G20" s="123">
        <v>0</v>
      </c>
      <c r="H20" s="123">
        <v>0</v>
      </c>
      <c r="I20" s="587">
        <v>0</v>
      </c>
      <c r="J20" s="156">
        <v>0</v>
      </c>
      <c r="K20" s="580">
        <v>0</v>
      </c>
      <c r="L20" s="587">
        <v>7</v>
      </c>
      <c r="M20" s="156">
        <v>4</v>
      </c>
      <c r="N20" s="122">
        <v>4</v>
      </c>
      <c r="O20" s="163">
        <v>0</v>
      </c>
      <c r="P20" s="157">
        <v>0</v>
      </c>
      <c r="Q20" s="157">
        <v>0</v>
      </c>
      <c r="R20" s="157">
        <v>0</v>
      </c>
      <c r="S20" s="158">
        <v>0</v>
      </c>
      <c r="T20" s="158">
        <v>0</v>
      </c>
      <c r="U20" s="447">
        <v>0</v>
      </c>
      <c r="V20" s="157">
        <v>0</v>
      </c>
      <c r="W20" s="157">
        <v>0</v>
      </c>
      <c r="X20" s="597">
        <v>0.01</v>
      </c>
      <c r="Y20" s="210">
        <v>0.01</v>
      </c>
      <c r="Z20" s="197">
        <v>0.01</v>
      </c>
    </row>
    <row r="21" spans="1:28" s="3" customFormat="1" ht="13.7" customHeight="1" x14ac:dyDescent="0.15">
      <c r="A21" s="749"/>
      <c r="B21" s="445">
        <v>16</v>
      </c>
      <c r="C21" s="121">
        <v>0</v>
      </c>
      <c r="D21" s="156">
        <v>0</v>
      </c>
      <c r="E21" s="156">
        <v>0</v>
      </c>
      <c r="F21" s="156">
        <v>0</v>
      </c>
      <c r="G21" s="123">
        <v>0</v>
      </c>
      <c r="H21" s="123">
        <v>0</v>
      </c>
      <c r="I21" s="587">
        <v>0</v>
      </c>
      <c r="J21" s="156">
        <v>0</v>
      </c>
      <c r="K21" s="580">
        <v>0</v>
      </c>
      <c r="L21" s="587">
        <v>12</v>
      </c>
      <c r="M21" s="156">
        <v>1</v>
      </c>
      <c r="N21" s="122">
        <v>2</v>
      </c>
      <c r="O21" s="163">
        <v>0</v>
      </c>
      <c r="P21" s="157">
        <v>0</v>
      </c>
      <c r="Q21" s="157">
        <v>0</v>
      </c>
      <c r="R21" s="157">
        <v>0</v>
      </c>
      <c r="S21" s="158">
        <v>0</v>
      </c>
      <c r="T21" s="158">
        <v>0</v>
      </c>
      <c r="U21" s="447">
        <v>0</v>
      </c>
      <c r="V21" s="157">
        <v>0</v>
      </c>
      <c r="W21" s="157">
        <v>0</v>
      </c>
      <c r="X21" s="597">
        <v>0.02</v>
      </c>
      <c r="Y21" s="210">
        <v>0</v>
      </c>
      <c r="Z21" s="197">
        <v>0</v>
      </c>
    </row>
    <row r="22" spans="1:28" s="3" customFormat="1" ht="13.7" customHeight="1" x14ac:dyDescent="0.15">
      <c r="A22" s="750"/>
      <c r="B22" s="441">
        <v>17</v>
      </c>
      <c r="C22" s="135">
        <v>0</v>
      </c>
      <c r="D22" s="159">
        <v>0</v>
      </c>
      <c r="E22" s="159">
        <v>0</v>
      </c>
      <c r="F22" s="159">
        <v>0</v>
      </c>
      <c r="G22" s="137">
        <v>0</v>
      </c>
      <c r="H22" s="137">
        <v>0</v>
      </c>
      <c r="I22" s="592">
        <v>0</v>
      </c>
      <c r="J22" s="159">
        <v>0</v>
      </c>
      <c r="K22" s="581">
        <v>0</v>
      </c>
      <c r="L22" s="592">
        <v>10</v>
      </c>
      <c r="M22" s="159">
        <v>5</v>
      </c>
      <c r="N22" s="136">
        <v>2</v>
      </c>
      <c r="O22" s="167">
        <v>0</v>
      </c>
      <c r="P22" s="160">
        <v>0</v>
      </c>
      <c r="Q22" s="160">
        <v>0</v>
      </c>
      <c r="R22" s="160">
        <v>0</v>
      </c>
      <c r="S22" s="161">
        <v>0</v>
      </c>
      <c r="T22" s="161">
        <v>0</v>
      </c>
      <c r="U22" s="448">
        <v>0</v>
      </c>
      <c r="V22" s="160">
        <v>0</v>
      </c>
      <c r="W22" s="160">
        <v>0</v>
      </c>
      <c r="X22" s="598">
        <v>0.01</v>
      </c>
      <c r="Y22" s="216">
        <v>0.01</v>
      </c>
      <c r="Z22" s="199">
        <v>0</v>
      </c>
    </row>
    <row r="23" spans="1:28" s="3" customFormat="1" ht="13.7" customHeight="1" x14ac:dyDescent="0.15">
      <c r="A23" s="759">
        <v>5</v>
      </c>
      <c r="B23" s="530">
        <v>18</v>
      </c>
      <c r="C23" s="121">
        <v>0</v>
      </c>
      <c r="D23" s="156">
        <v>0</v>
      </c>
      <c r="E23" s="156">
        <v>0</v>
      </c>
      <c r="F23" s="156">
        <v>0</v>
      </c>
      <c r="G23" s="123">
        <v>0</v>
      </c>
      <c r="H23" s="123">
        <v>0</v>
      </c>
      <c r="I23" s="587">
        <v>0</v>
      </c>
      <c r="J23" s="156">
        <v>0</v>
      </c>
      <c r="K23" s="580">
        <v>0</v>
      </c>
      <c r="L23" s="587">
        <v>7</v>
      </c>
      <c r="M23" s="156">
        <v>0</v>
      </c>
      <c r="N23" s="122">
        <v>2</v>
      </c>
      <c r="O23" s="163">
        <v>0</v>
      </c>
      <c r="P23" s="157">
        <v>0</v>
      </c>
      <c r="Q23" s="157">
        <v>0</v>
      </c>
      <c r="R23" s="157">
        <v>0</v>
      </c>
      <c r="S23" s="158">
        <v>0</v>
      </c>
      <c r="T23" s="158">
        <v>0</v>
      </c>
      <c r="U23" s="447">
        <v>0</v>
      </c>
      <c r="V23" s="157">
        <v>0</v>
      </c>
      <c r="W23" s="157">
        <v>0</v>
      </c>
      <c r="X23" s="597">
        <v>0.01</v>
      </c>
      <c r="Y23" s="210">
        <v>0</v>
      </c>
      <c r="Z23" s="197">
        <v>0</v>
      </c>
    </row>
    <row r="24" spans="1:28" s="3" customFormat="1" ht="13.7" customHeight="1" x14ac:dyDescent="0.15">
      <c r="A24" s="749"/>
      <c r="B24" s="530">
        <v>19</v>
      </c>
      <c r="C24" s="121">
        <v>0</v>
      </c>
      <c r="D24" s="156">
        <v>0</v>
      </c>
      <c r="E24" s="156">
        <v>0</v>
      </c>
      <c r="F24" s="156">
        <v>0</v>
      </c>
      <c r="G24" s="123">
        <v>0</v>
      </c>
      <c r="H24" s="123">
        <v>0</v>
      </c>
      <c r="I24" s="587">
        <v>0</v>
      </c>
      <c r="J24" s="156">
        <v>0</v>
      </c>
      <c r="K24" s="580">
        <v>0</v>
      </c>
      <c r="L24" s="587">
        <v>12</v>
      </c>
      <c r="M24" s="156">
        <v>4</v>
      </c>
      <c r="N24" s="122">
        <v>2</v>
      </c>
      <c r="O24" s="163">
        <v>0</v>
      </c>
      <c r="P24" s="157">
        <v>0</v>
      </c>
      <c r="Q24" s="157">
        <v>0</v>
      </c>
      <c r="R24" s="157">
        <v>0</v>
      </c>
      <c r="S24" s="158">
        <v>0</v>
      </c>
      <c r="T24" s="158">
        <v>0</v>
      </c>
      <c r="U24" s="447">
        <v>0</v>
      </c>
      <c r="V24" s="157">
        <v>0</v>
      </c>
      <c r="W24" s="157">
        <v>0</v>
      </c>
      <c r="X24" s="597">
        <v>0.02</v>
      </c>
      <c r="Y24" s="210">
        <v>0.01</v>
      </c>
      <c r="Z24" s="197">
        <v>0</v>
      </c>
    </row>
    <row r="25" spans="1:28" s="3" customFormat="1" ht="13.5" customHeight="1" x14ac:dyDescent="0.15">
      <c r="A25" s="749"/>
      <c r="B25" s="445">
        <v>20</v>
      </c>
      <c r="C25" s="121">
        <v>0</v>
      </c>
      <c r="D25" s="156">
        <v>0</v>
      </c>
      <c r="E25" s="156">
        <v>0</v>
      </c>
      <c r="F25" s="156">
        <v>0</v>
      </c>
      <c r="G25" s="123">
        <v>0</v>
      </c>
      <c r="H25" s="123">
        <v>0</v>
      </c>
      <c r="I25" s="587">
        <v>0</v>
      </c>
      <c r="J25" s="156">
        <v>0</v>
      </c>
      <c r="K25" s="580">
        <v>0</v>
      </c>
      <c r="L25" s="587">
        <v>10</v>
      </c>
      <c r="M25" s="156">
        <v>2</v>
      </c>
      <c r="N25" s="122">
        <v>4</v>
      </c>
      <c r="O25" s="163">
        <v>0</v>
      </c>
      <c r="P25" s="157">
        <v>0</v>
      </c>
      <c r="Q25" s="157">
        <v>0</v>
      </c>
      <c r="R25" s="157">
        <v>0</v>
      </c>
      <c r="S25" s="158">
        <v>0</v>
      </c>
      <c r="T25" s="158">
        <v>0</v>
      </c>
      <c r="U25" s="447">
        <v>0</v>
      </c>
      <c r="V25" s="157">
        <v>0</v>
      </c>
      <c r="W25" s="157">
        <v>0</v>
      </c>
      <c r="X25" s="597">
        <v>0.01</v>
      </c>
      <c r="Y25" s="210">
        <v>0</v>
      </c>
      <c r="Z25" s="197">
        <v>0.01</v>
      </c>
    </row>
    <row r="26" spans="1:28" s="3" customFormat="1" ht="13.5" customHeight="1" x14ac:dyDescent="0.15">
      <c r="A26" s="750"/>
      <c r="B26" s="441">
        <v>21</v>
      </c>
      <c r="C26" s="135">
        <v>0</v>
      </c>
      <c r="D26" s="159">
        <v>0</v>
      </c>
      <c r="E26" s="159">
        <v>0</v>
      </c>
      <c r="F26" s="159">
        <v>0</v>
      </c>
      <c r="G26" s="137">
        <v>0</v>
      </c>
      <c r="H26" s="137">
        <v>0</v>
      </c>
      <c r="I26" s="592">
        <v>0</v>
      </c>
      <c r="J26" s="159">
        <v>0</v>
      </c>
      <c r="K26" s="580">
        <v>0</v>
      </c>
      <c r="L26" s="592">
        <v>12</v>
      </c>
      <c r="M26" s="159">
        <v>2</v>
      </c>
      <c r="N26" s="136">
        <v>2</v>
      </c>
      <c r="O26" s="167">
        <v>0</v>
      </c>
      <c r="P26" s="160">
        <v>0</v>
      </c>
      <c r="Q26" s="160">
        <v>0</v>
      </c>
      <c r="R26" s="160">
        <v>0</v>
      </c>
      <c r="S26" s="161">
        <v>0</v>
      </c>
      <c r="T26" s="161">
        <v>0</v>
      </c>
      <c r="U26" s="448">
        <v>0</v>
      </c>
      <c r="V26" s="160">
        <v>0</v>
      </c>
      <c r="W26" s="160">
        <v>0</v>
      </c>
      <c r="X26" s="598">
        <v>0.02</v>
      </c>
      <c r="Y26" s="216">
        <v>0</v>
      </c>
      <c r="Z26" s="199">
        <v>0</v>
      </c>
    </row>
    <row r="27" spans="1:28" s="3" customFormat="1" ht="13.7" customHeight="1" x14ac:dyDescent="0.15">
      <c r="A27" s="759">
        <v>6</v>
      </c>
      <c r="B27" s="445">
        <v>22</v>
      </c>
      <c r="C27" s="121">
        <v>0</v>
      </c>
      <c r="D27" s="156">
        <v>0</v>
      </c>
      <c r="E27" s="156">
        <v>0</v>
      </c>
      <c r="F27" s="156">
        <v>0</v>
      </c>
      <c r="G27" s="123">
        <v>0</v>
      </c>
      <c r="H27" s="123">
        <v>0</v>
      </c>
      <c r="I27" s="587">
        <v>0</v>
      </c>
      <c r="J27" s="156">
        <v>0</v>
      </c>
      <c r="K27" s="582">
        <v>0</v>
      </c>
      <c r="L27" s="587">
        <v>8</v>
      </c>
      <c r="M27" s="156">
        <v>2</v>
      </c>
      <c r="N27" s="122">
        <v>1</v>
      </c>
      <c r="O27" s="163">
        <v>0</v>
      </c>
      <c r="P27" s="157">
        <v>0</v>
      </c>
      <c r="Q27" s="157">
        <v>0</v>
      </c>
      <c r="R27" s="157">
        <v>0</v>
      </c>
      <c r="S27" s="158">
        <v>0</v>
      </c>
      <c r="T27" s="158">
        <v>0</v>
      </c>
      <c r="U27" s="447">
        <v>0</v>
      </c>
      <c r="V27" s="157">
        <v>0</v>
      </c>
      <c r="W27" s="157">
        <v>0</v>
      </c>
      <c r="X27" s="597">
        <v>0.01</v>
      </c>
      <c r="Y27" s="210">
        <v>0</v>
      </c>
      <c r="Z27" s="197">
        <v>0</v>
      </c>
      <c r="AA27" s="79"/>
      <c r="AB27" s="79"/>
    </row>
    <row r="28" spans="1:28" s="3" customFormat="1" ht="13.7" customHeight="1" x14ac:dyDescent="0.15">
      <c r="A28" s="749"/>
      <c r="B28" s="445">
        <v>23</v>
      </c>
      <c r="C28" s="121">
        <v>0</v>
      </c>
      <c r="D28" s="156">
        <v>0</v>
      </c>
      <c r="E28" s="156">
        <v>0</v>
      </c>
      <c r="F28" s="156">
        <v>0</v>
      </c>
      <c r="G28" s="123">
        <v>0</v>
      </c>
      <c r="H28" s="123">
        <v>0</v>
      </c>
      <c r="I28" s="587">
        <v>0</v>
      </c>
      <c r="J28" s="156">
        <v>0</v>
      </c>
      <c r="K28" s="580">
        <v>0</v>
      </c>
      <c r="L28" s="587">
        <v>14</v>
      </c>
      <c r="M28" s="156">
        <v>1</v>
      </c>
      <c r="N28" s="122" t="s">
        <v>58</v>
      </c>
      <c r="O28" s="163">
        <v>0</v>
      </c>
      <c r="P28" s="157">
        <v>0</v>
      </c>
      <c r="Q28" s="157">
        <v>0</v>
      </c>
      <c r="R28" s="157">
        <v>0</v>
      </c>
      <c r="S28" s="158">
        <v>0</v>
      </c>
      <c r="T28" s="158">
        <v>0</v>
      </c>
      <c r="U28" s="447">
        <v>0</v>
      </c>
      <c r="V28" s="157">
        <v>0</v>
      </c>
      <c r="W28" s="157">
        <v>0</v>
      </c>
      <c r="X28" s="597">
        <v>0.02</v>
      </c>
      <c r="Y28" s="210">
        <v>0</v>
      </c>
      <c r="Z28" s="197" t="s">
        <v>58</v>
      </c>
      <c r="AA28" s="79"/>
      <c r="AB28" s="79"/>
    </row>
    <row r="29" spans="1:28" s="3" customFormat="1" ht="13.7" customHeight="1" x14ac:dyDescent="0.15">
      <c r="A29" s="749"/>
      <c r="B29" s="445">
        <v>24</v>
      </c>
      <c r="C29" s="121">
        <v>0</v>
      </c>
      <c r="D29" s="156">
        <v>0</v>
      </c>
      <c r="E29" s="156">
        <v>0</v>
      </c>
      <c r="F29" s="156">
        <v>0</v>
      </c>
      <c r="G29" s="123">
        <v>0</v>
      </c>
      <c r="H29" s="123">
        <v>0</v>
      </c>
      <c r="I29" s="587">
        <v>0</v>
      </c>
      <c r="J29" s="156">
        <v>0</v>
      </c>
      <c r="K29" s="580">
        <v>0</v>
      </c>
      <c r="L29" s="587">
        <v>8</v>
      </c>
      <c r="M29" s="156">
        <v>11</v>
      </c>
      <c r="N29" s="122">
        <v>2</v>
      </c>
      <c r="O29" s="163">
        <v>0</v>
      </c>
      <c r="P29" s="157">
        <v>0</v>
      </c>
      <c r="Q29" s="157">
        <v>0</v>
      </c>
      <c r="R29" s="157">
        <v>0</v>
      </c>
      <c r="S29" s="158">
        <v>0</v>
      </c>
      <c r="T29" s="158">
        <v>0</v>
      </c>
      <c r="U29" s="447">
        <v>0</v>
      </c>
      <c r="V29" s="157">
        <v>0</v>
      </c>
      <c r="W29" s="157">
        <v>0</v>
      </c>
      <c r="X29" s="597">
        <v>0.01</v>
      </c>
      <c r="Y29" s="210">
        <v>0.02</v>
      </c>
      <c r="Z29" s="197">
        <v>0</v>
      </c>
      <c r="AA29" s="79"/>
      <c r="AB29" s="79"/>
    </row>
    <row r="30" spans="1:28" s="3" customFormat="1" ht="13.7" customHeight="1" x14ac:dyDescent="0.15">
      <c r="A30" s="749"/>
      <c r="B30" s="445">
        <v>25</v>
      </c>
      <c r="C30" s="121">
        <v>0</v>
      </c>
      <c r="D30" s="156">
        <v>0</v>
      </c>
      <c r="E30" s="156">
        <v>0</v>
      </c>
      <c r="F30" s="156">
        <v>0</v>
      </c>
      <c r="G30" s="123">
        <v>0</v>
      </c>
      <c r="H30" s="123">
        <v>0</v>
      </c>
      <c r="I30" s="587">
        <v>0</v>
      </c>
      <c r="J30" s="156">
        <v>0</v>
      </c>
      <c r="K30" s="580">
        <v>0</v>
      </c>
      <c r="L30" s="587">
        <v>9</v>
      </c>
      <c r="M30" s="156">
        <v>2</v>
      </c>
      <c r="N30" s="122">
        <v>3</v>
      </c>
      <c r="O30" s="163">
        <v>0</v>
      </c>
      <c r="P30" s="157">
        <v>0</v>
      </c>
      <c r="Q30" s="157">
        <v>0</v>
      </c>
      <c r="R30" s="157">
        <v>0</v>
      </c>
      <c r="S30" s="158">
        <v>0</v>
      </c>
      <c r="T30" s="158">
        <v>0</v>
      </c>
      <c r="U30" s="447">
        <v>0</v>
      </c>
      <c r="V30" s="157">
        <v>0</v>
      </c>
      <c r="W30" s="157">
        <v>0</v>
      </c>
      <c r="X30" s="597">
        <v>0.01</v>
      </c>
      <c r="Y30" s="210">
        <v>0</v>
      </c>
      <c r="Z30" s="197">
        <v>0</v>
      </c>
      <c r="AA30" s="79"/>
      <c r="AB30" s="79"/>
    </row>
    <row r="31" spans="1:28" s="3" customFormat="1" ht="13.7" customHeight="1" x14ac:dyDescent="0.15">
      <c r="A31" s="750"/>
      <c r="B31" s="441">
        <v>26</v>
      </c>
      <c r="C31" s="135">
        <v>0</v>
      </c>
      <c r="D31" s="159">
        <v>0</v>
      </c>
      <c r="E31" s="159">
        <v>0</v>
      </c>
      <c r="F31" s="159">
        <v>0</v>
      </c>
      <c r="G31" s="137">
        <v>0</v>
      </c>
      <c r="H31" s="137">
        <v>0</v>
      </c>
      <c r="I31" s="592">
        <v>0</v>
      </c>
      <c r="J31" s="159">
        <v>0</v>
      </c>
      <c r="K31" s="581">
        <v>0</v>
      </c>
      <c r="L31" s="592">
        <v>7</v>
      </c>
      <c r="M31" s="159">
        <v>6</v>
      </c>
      <c r="N31" s="136">
        <v>3</v>
      </c>
      <c r="O31" s="167">
        <v>0</v>
      </c>
      <c r="P31" s="160">
        <v>0</v>
      </c>
      <c r="Q31" s="160">
        <v>0</v>
      </c>
      <c r="R31" s="160">
        <v>0</v>
      </c>
      <c r="S31" s="161">
        <v>0</v>
      </c>
      <c r="T31" s="161">
        <v>0</v>
      </c>
      <c r="U31" s="448">
        <v>0</v>
      </c>
      <c r="V31" s="160">
        <v>0</v>
      </c>
      <c r="W31" s="160">
        <v>0</v>
      </c>
      <c r="X31" s="598">
        <v>0.01</v>
      </c>
      <c r="Y31" s="216">
        <v>0.01</v>
      </c>
      <c r="Z31" s="199">
        <v>0</v>
      </c>
      <c r="AA31" s="79"/>
      <c r="AB31" s="79"/>
    </row>
    <row r="32" spans="1:28" s="3" customFormat="1" ht="13.7" customHeight="1" x14ac:dyDescent="0.15">
      <c r="A32" s="749">
        <v>7</v>
      </c>
      <c r="B32" s="445">
        <v>27</v>
      </c>
      <c r="C32" s="121">
        <v>0</v>
      </c>
      <c r="D32" s="156">
        <v>0</v>
      </c>
      <c r="E32" s="156">
        <v>0</v>
      </c>
      <c r="F32" s="156">
        <v>0</v>
      </c>
      <c r="G32" s="123">
        <v>0</v>
      </c>
      <c r="H32" s="123">
        <v>0</v>
      </c>
      <c r="I32" s="587">
        <v>0</v>
      </c>
      <c r="J32" s="156">
        <v>0</v>
      </c>
      <c r="K32" s="580">
        <v>0</v>
      </c>
      <c r="L32" s="587">
        <v>7</v>
      </c>
      <c r="M32" s="156">
        <v>2</v>
      </c>
      <c r="N32" s="122">
        <v>4</v>
      </c>
      <c r="O32" s="163">
        <v>0</v>
      </c>
      <c r="P32" s="157">
        <v>0</v>
      </c>
      <c r="Q32" s="157">
        <v>0</v>
      </c>
      <c r="R32" s="157">
        <v>0</v>
      </c>
      <c r="S32" s="158">
        <v>0</v>
      </c>
      <c r="T32" s="158">
        <v>0</v>
      </c>
      <c r="U32" s="447">
        <v>0</v>
      </c>
      <c r="V32" s="157">
        <v>0</v>
      </c>
      <c r="W32" s="157">
        <v>0</v>
      </c>
      <c r="X32" s="597">
        <v>0.01</v>
      </c>
      <c r="Y32" s="210">
        <v>0</v>
      </c>
      <c r="Z32" s="197">
        <v>0.01</v>
      </c>
    </row>
    <row r="33" spans="1:26" s="3" customFormat="1" ht="13.7" customHeight="1" x14ac:dyDescent="0.15">
      <c r="A33" s="749"/>
      <c r="B33" s="445">
        <v>28</v>
      </c>
      <c r="C33" s="121">
        <v>0</v>
      </c>
      <c r="D33" s="156">
        <v>0</v>
      </c>
      <c r="E33" s="156">
        <v>0</v>
      </c>
      <c r="F33" s="156">
        <v>0</v>
      </c>
      <c r="G33" s="123">
        <v>0</v>
      </c>
      <c r="H33" s="123">
        <v>0</v>
      </c>
      <c r="I33" s="587">
        <v>0</v>
      </c>
      <c r="J33" s="156">
        <v>0</v>
      </c>
      <c r="K33" s="580">
        <v>0</v>
      </c>
      <c r="L33" s="587">
        <v>12</v>
      </c>
      <c r="M33" s="156">
        <v>6</v>
      </c>
      <c r="N33" s="122">
        <v>7</v>
      </c>
      <c r="O33" s="163">
        <v>0</v>
      </c>
      <c r="P33" s="157">
        <v>0</v>
      </c>
      <c r="Q33" s="157">
        <v>0</v>
      </c>
      <c r="R33" s="157">
        <v>0</v>
      </c>
      <c r="S33" s="158">
        <v>0</v>
      </c>
      <c r="T33" s="158">
        <v>0</v>
      </c>
      <c r="U33" s="447">
        <v>0</v>
      </c>
      <c r="V33" s="157">
        <v>0</v>
      </c>
      <c r="W33" s="157">
        <v>0</v>
      </c>
      <c r="X33" s="597">
        <v>0.02</v>
      </c>
      <c r="Y33" s="210">
        <v>0.01</v>
      </c>
      <c r="Z33" s="197">
        <v>0.01</v>
      </c>
    </row>
    <row r="34" spans="1:26" s="3" customFormat="1" ht="13.7" customHeight="1" x14ac:dyDescent="0.15">
      <c r="A34" s="749"/>
      <c r="B34" s="445">
        <v>29</v>
      </c>
      <c r="C34" s="121">
        <v>0</v>
      </c>
      <c r="D34" s="156">
        <v>0</v>
      </c>
      <c r="E34" s="156">
        <v>0</v>
      </c>
      <c r="F34" s="156">
        <v>0</v>
      </c>
      <c r="G34" s="123">
        <v>0</v>
      </c>
      <c r="H34" s="123">
        <v>0</v>
      </c>
      <c r="I34" s="587">
        <v>0</v>
      </c>
      <c r="J34" s="156">
        <v>0</v>
      </c>
      <c r="K34" s="580">
        <v>0</v>
      </c>
      <c r="L34" s="587">
        <v>8</v>
      </c>
      <c r="M34" s="156">
        <v>7</v>
      </c>
      <c r="N34" s="122">
        <v>5</v>
      </c>
      <c r="O34" s="163">
        <v>0</v>
      </c>
      <c r="P34" s="157">
        <v>0</v>
      </c>
      <c r="Q34" s="157">
        <v>0</v>
      </c>
      <c r="R34" s="157">
        <v>0</v>
      </c>
      <c r="S34" s="158">
        <v>0</v>
      </c>
      <c r="T34" s="158">
        <v>0</v>
      </c>
      <c r="U34" s="447">
        <v>0</v>
      </c>
      <c r="V34" s="157">
        <v>0</v>
      </c>
      <c r="W34" s="157">
        <v>0</v>
      </c>
      <c r="X34" s="597">
        <v>0.01</v>
      </c>
      <c r="Y34" s="210">
        <v>0.01</v>
      </c>
      <c r="Z34" s="197">
        <v>0.01</v>
      </c>
    </row>
    <row r="35" spans="1:26" s="3" customFormat="1" ht="13.7" customHeight="1" x14ac:dyDescent="0.15">
      <c r="A35" s="750"/>
      <c r="B35" s="441">
        <v>30</v>
      </c>
      <c r="C35" s="135">
        <v>0</v>
      </c>
      <c r="D35" s="159">
        <v>0</v>
      </c>
      <c r="E35" s="159">
        <v>0</v>
      </c>
      <c r="F35" s="159">
        <v>0</v>
      </c>
      <c r="G35" s="137">
        <v>0</v>
      </c>
      <c r="H35" s="137">
        <v>0</v>
      </c>
      <c r="I35" s="592">
        <v>0</v>
      </c>
      <c r="J35" s="159">
        <v>0</v>
      </c>
      <c r="K35" s="580">
        <v>0</v>
      </c>
      <c r="L35" s="592">
        <v>8</v>
      </c>
      <c r="M35" s="159">
        <v>1</v>
      </c>
      <c r="N35" s="136">
        <v>4</v>
      </c>
      <c r="O35" s="167">
        <v>0</v>
      </c>
      <c r="P35" s="160">
        <v>0</v>
      </c>
      <c r="Q35" s="160">
        <v>0</v>
      </c>
      <c r="R35" s="160">
        <v>0</v>
      </c>
      <c r="S35" s="161">
        <v>0</v>
      </c>
      <c r="T35" s="161">
        <v>0</v>
      </c>
      <c r="U35" s="448">
        <v>0</v>
      </c>
      <c r="V35" s="160">
        <v>0</v>
      </c>
      <c r="W35" s="160">
        <v>0</v>
      </c>
      <c r="X35" s="598">
        <v>0.01</v>
      </c>
      <c r="Y35" s="216">
        <v>0</v>
      </c>
      <c r="Z35" s="199">
        <v>0.01</v>
      </c>
    </row>
    <row r="36" spans="1:26" s="3" customFormat="1" ht="13.7" customHeight="1" x14ac:dyDescent="0.15">
      <c r="A36" s="759">
        <v>8</v>
      </c>
      <c r="B36" s="455">
        <v>31</v>
      </c>
      <c r="C36" s="151">
        <v>0</v>
      </c>
      <c r="D36" s="217">
        <v>0</v>
      </c>
      <c r="E36" s="217">
        <v>0</v>
      </c>
      <c r="F36" s="217">
        <v>0</v>
      </c>
      <c r="G36" s="153">
        <v>0</v>
      </c>
      <c r="H36" s="153">
        <v>0</v>
      </c>
      <c r="I36" s="593">
        <v>0</v>
      </c>
      <c r="J36" s="217">
        <v>0</v>
      </c>
      <c r="K36" s="582">
        <v>0</v>
      </c>
      <c r="L36" s="593">
        <v>9</v>
      </c>
      <c r="M36" s="217">
        <v>1</v>
      </c>
      <c r="N36" s="152">
        <v>4</v>
      </c>
      <c r="O36" s="170">
        <v>0</v>
      </c>
      <c r="P36" s="171">
        <v>0</v>
      </c>
      <c r="Q36" s="171">
        <v>0</v>
      </c>
      <c r="R36" s="171">
        <v>0</v>
      </c>
      <c r="S36" s="177">
        <v>0</v>
      </c>
      <c r="T36" s="177">
        <v>0</v>
      </c>
      <c r="U36" s="449">
        <v>0</v>
      </c>
      <c r="V36" s="171">
        <v>0</v>
      </c>
      <c r="W36" s="171">
        <v>0</v>
      </c>
      <c r="X36" s="599">
        <v>0.01</v>
      </c>
      <c r="Y36" s="208">
        <v>0</v>
      </c>
      <c r="Z36" s="235">
        <v>0.01</v>
      </c>
    </row>
    <row r="37" spans="1:26" s="3" customFormat="1" ht="13.7" customHeight="1" x14ac:dyDescent="0.15">
      <c r="A37" s="749"/>
      <c r="B37" s="445">
        <v>32</v>
      </c>
      <c r="C37" s="121">
        <v>0</v>
      </c>
      <c r="D37" s="156">
        <v>0</v>
      </c>
      <c r="E37" s="156">
        <v>0</v>
      </c>
      <c r="F37" s="156">
        <v>0</v>
      </c>
      <c r="G37" s="123">
        <v>0</v>
      </c>
      <c r="H37" s="123">
        <v>0</v>
      </c>
      <c r="I37" s="587">
        <v>0</v>
      </c>
      <c r="J37" s="156">
        <v>0</v>
      </c>
      <c r="K37" s="580">
        <v>0</v>
      </c>
      <c r="L37" s="587">
        <v>3</v>
      </c>
      <c r="M37" s="156">
        <v>0</v>
      </c>
      <c r="N37" s="122">
        <v>2</v>
      </c>
      <c r="O37" s="163">
        <v>0</v>
      </c>
      <c r="P37" s="157">
        <v>0</v>
      </c>
      <c r="Q37" s="157">
        <v>0</v>
      </c>
      <c r="R37" s="157">
        <v>0</v>
      </c>
      <c r="S37" s="158">
        <v>0</v>
      </c>
      <c r="T37" s="158">
        <v>0</v>
      </c>
      <c r="U37" s="447">
        <v>0</v>
      </c>
      <c r="V37" s="157">
        <v>0</v>
      </c>
      <c r="W37" s="157">
        <v>0</v>
      </c>
      <c r="X37" s="597">
        <v>0</v>
      </c>
      <c r="Y37" s="210">
        <v>0</v>
      </c>
      <c r="Z37" s="197">
        <v>0</v>
      </c>
    </row>
    <row r="38" spans="1:26" s="3" customFormat="1" ht="13.7" customHeight="1" x14ac:dyDescent="0.15">
      <c r="A38" s="749"/>
      <c r="B38" s="445">
        <v>33</v>
      </c>
      <c r="C38" s="121">
        <v>0</v>
      </c>
      <c r="D38" s="156">
        <v>0</v>
      </c>
      <c r="E38" s="156">
        <v>0</v>
      </c>
      <c r="F38" s="156">
        <v>0</v>
      </c>
      <c r="G38" s="123">
        <v>0</v>
      </c>
      <c r="H38" s="123">
        <v>0</v>
      </c>
      <c r="I38" s="587">
        <v>0</v>
      </c>
      <c r="J38" s="156">
        <v>0</v>
      </c>
      <c r="K38" s="580">
        <v>0</v>
      </c>
      <c r="L38" s="587">
        <v>4</v>
      </c>
      <c r="M38" s="156">
        <v>5</v>
      </c>
      <c r="N38" s="122">
        <v>6</v>
      </c>
      <c r="O38" s="163">
        <v>0</v>
      </c>
      <c r="P38" s="157">
        <v>0</v>
      </c>
      <c r="Q38" s="157">
        <v>0</v>
      </c>
      <c r="R38" s="157">
        <v>0</v>
      </c>
      <c r="S38" s="158">
        <v>0</v>
      </c>
      <c r="T38" s="158">
        <v>0</v>
      </c>
      <c r="U38" s="447">
        <v>0</v>
      </c>
      <c r="V38" s="157">
        <v>0</v>
      </c>
      <c r="W38" s="157">
        <v>0</v>
      </c>
      <c r="X38" s="597">
        <v>0.01</v>
      </c>
      <c r="Y38" s="210">
        <v>0.01</v>
      </c>
      <c r="Z38" s="197">
        <v>0.01</v>
      </c>
    </row>
    <row r="39" spans="1:26" s="3" customFormat="1" ht="13.7" customHeight="1" x14ac:dyDescent="0.15">
      <c r="A39" s="749"/>
      <c r="B39" s="445">
        <v>34</v>
      </c>
      <c r="C39" s="121">
        <v>0</v>
      </c>
      <c r="D39" s="156">
        <v>0</v>
      </c>
      <c r="E39" s="156">
        <v>0</v>
      </c>
      <c r="F39" s="156">
        <v>0</v>
      </c>
      <c r="G39" s="123">
        <v>0</v>
      </c>
      <c r="H39" s="123">
        <v>0</v>
      </c>
      <c r="I39" s="587">
        <v>0</v>
      </c>
      <c r="J39" s="156">
        <v>0</v>
      </c>
      <c r="K39" s="580">
        <v>0</v>
      </c>
      <c r="L39" s="587">
        <v>13</v>
      </c>
      <c r="M39" s="156">
        <v>1</v>
      </c>
      <c r="N39" s="122">
        <v>3</v>
      </c>
      <c r="O39" s="163">
        <v>0</v>
      </c>
      <c r="P39" s="157">
        <v>0</v>
      </c>
      <c r="Q39" s="157">
        <v>0</v>
      </c>
      <c r="R39" s="157">
        <v>0</v>
      </c>
      <c r="S39" s="158">
        <v>0</v>
      </c>
      <c r="T39" s="158">
        <v>0</v>
      </c>
      <c r="U39" s="447">
        <v>0</v>
      </c>
      <c r="V39" s="157">
        <v>0</v>
      </c>
      <c r="W39" s="157">
        <v>0</v>
      </c>
      <c r="X39" s="597">
        <v>0.02</v>
      </c>
      <c r="Y39" s="210">
        <v>0</v>
      </c>
      <c r="Z39" s="197">
        <v>0</v>
      </c>
    </row>
    <row r="40" spans="1:26" s="3" customFormat="1" ht="13.7" customHeight="1" x14ac:dyDescent="0.15">
      <c r="A40" s="750"/>
      <c r="B40" s="452">
        <v>35</v>
      </c>
      <c r="C40" s="135">
        <v>0</v>
      </c>
      <c r="D40" s="159">
        <v>0</v>
      </c>
      <c r="E40" s="159">
        <v>0</v>
      </c>
      <c r="F40" s="159">
        <v>0</v>
      </c>
      <c r="G40" s="137">
        <v>0</v>
      </c>
      <c r="H40" s="137">
        <v>0</v>
      </c>
      <c r="I40" s="592">
        <v>0</v>
      </c>
      <c r="J40" s="159">
        <v>0</v>
      </c>
      <c r="K40" s="581">
        <v>0</v>
      </c>
      <c r="L40" s="592">
        <v>6</v>
      </c>
      <c r="M40" s="159">
        <v>2</v>
      </c>
      <c r="N40" s="136">
        <v>4</v>
      </c>
      <c r="O40" s="167">
        <v>0</v>
      </c>
      <c r="P40" s="160">
        <v>0</v>
      </c>
      <c r="Q40" s="160">
        <v>0</v>
      </c>
      <c r="R40" s="160">
        <v>0</v>
      </c>
      <c r="S40" s="161">
        <v>0</v>
      </c>
      <c r="T40" s="161">
        <v>0</v>
      </c>
      <c r="U40" s="448">
        <v>0</v>
      </c>
      <c r="V40" s="160">
        <v>0</v>
      </c>
      <c r="W40" s="160">
        <v>0</v>
      </c>
      <c r="X40" s="598">
        <v>0.01</v>
      </c>
      <c r="Y40" s="216">
        <v>0</v>
      </c>
      <c r="Z40" s="199">
        <v>0.01</v>
      </c>
    </row>
    <row r="41" spans="1:26" s="3" customFormat="1" ht="13.7" customHeight="1" x14ac:dyDescent="0.15">
      <c r="A41" s="749">
        <v>9</v>
      </c>
      <c r="B41" s="527">
        <v>36</v>
      </c>
      <c r="C41" s="121">
        <v>0</v>
      </c>
      <c r="D41" s="156">
        <v>0</v>
      </c>
      <c r="E41" s="156">
        <v>0</v>
      </c>
      <c r="F41" s="156">
        <v>0</v>
      </c>
      <c r="G41" s="123">
        <v>0</v>
      </c>
      <c r="H41" s="123">
        <v>0</v>
      </c>
      <c r="I41" s="587">
        <v>0</v>
      </c>
      <c r="J41" s="156">
        <v>0</v>
      </c>
      <c r="K41" s="580">
        <v>0</v>
      </c>
      <c r="L41" s="587">
        <v>16</v>
      </c>
      <c r="M41" s="156">
        <v>6</v>
      </c>
      <c r="N41" s="122">
        <v>4</v>
      </c>
      <c r="O41" s="163">
        <v>0</v>
      </c>
      <c r="P41" s="157">
        <v>0</v>
      </c>
      <c r="Q41" s="157">
        <v>0</v>
      </c>
      <c r="R41" s="157">
        <v>0</v>
      </c>
      <c r="S41" s="158">
        <v>0</v>
      </c>
      <c r="T41" s="158">
        <v>0</v>
      </c>
      <c r="U41" s="447">
        <v>0</v>
      </c>
      <c r="V41" s="157">
        <v>0</v>
      </c>
      <c r="W41" s="157">
        <v>0</v>
      </c>
      <c r="X41" s="597">
        <v>0.02</v>
      </c>
      <c r="Y41" s="210">
        <v>0.01</v>
      </c>
      <c r="Z41" s="197">
        <v>0.01</v>
      </c>
    </row>
    <row r="42" spans="1:26" s="3" customFormat="1" ht="13.7" customHeight="1" x14ac:dyDescent="0.15">
      <c r="A42" s="749"/>
      <c r="B42" s="527">
        <v>37</v>
      </c>
      <c r="C42" s="121">
        <v>0</v>
      </c>
      <c r="D42" s="156">
        <v>0</v>
      </c>
      <c r="E42" s="156">
        <v>0</v>
      </c>
      <c r="F42" s="156">
        <v>0</v>
      </c>
      <c r="G42" s="123">
        <v>0</v>
      </c>
      <c r="H42" s="123">
        <v>0</v>
      </c>
      <c r="I42" s="587">
        <v>0</v>
      </c>
      <c r="J42" s="156">
        <v>0</v>
      </c>
      <c r="K42" s="580">
        <v>0</v>
      </c>
      <c r="L42" s="587">
        <v>10</v>
      </c>
      <c r="M42" s="156">
        <v>5</v>
      </c>
      <c r="N42" s="122">
        <v>1</v>
      </c>
      <c r="O42" s="163">
        <v>0</v>
      </c>
      <c r="P42" s="157">
        <v>0</v>
      </c>
      <c r="Q42" s="157">
        <v>0</v>
      </c>
      <c r="R42" s="157">
        <v>0</v>
      </c>
      <c r="S42" s="461">
        <v>0</v>
      </c>
      <c r="T42" s="158">
        <v>0</v>
      </c>
      <c r="U42" s="447">
        <v>0</v>
      </c>
      <c r="V42" s="157">
        <v>0</v>
      </c>
      <c r="W42" s="157">
        <v>0</v>
      </c>
      <c r="X42" s="597">
        <v>0.01</v>
      </c>
      <c r="Y42" s="210">
        <v>0.01</v>
      </c>
      <c r="Z42" s="197">
        <v>0</v>
      </c>
    </row>
    <row r="43" spans="1:26" s="3" customFormat="1" ht="13.7" customHeight="1" x14ac:dyDescent="0.15">
      <c r="A43" s="749"/>
      <c r="B43" s="527">
        <v>38</v>
      </c>
      <c r="C43" s="121">
        <v>0</v>
      </c>
      <c r="D43" s="156">
        <v>0</v>
      </c>
      <c r="E43" s="156">
        <v>0</v>
      </c>
      <c r="F43" s="156">
        <v>0</v>
      </c>
      <c r="G43" s="123">
        <v>0</v>
      </c>
      <c r="H43" s="123">
        <v>0</v>
      </c>
      <c r="I43" s="587">
        <v>0</v>
      </c>
      <c r="J43" s="156">
        <v>0</v>
      </c>
      <c r="K43" s="580">
        <v>0</v>
      </c>
      <c r="L43" s="587">
        <v>8</v>
      </c>
      <c r="M43" s="156">
        <v>4</v>
      </c>
      <c r="N43" s="122">
        <v>2</v>
      </c>
      <c r="O43" s="163">
        <v>0</v>
      </c>
      <c r="P43" s="157">
        <v>0</v>
      </c>
      <c r="Q43" s="157">
        <v>0</v>
      </c>
      <c r="R43" s="157">
        <v>0</v>
      </c>
      <c r="S43" s="158">
        <v>0</v>
      </c>
      <c r="T43" s="158">
        <v>0</v>
      </c>
      <c r="U43" s="447">
        <v>0</v>
      </c>
      <c r="V43" s="157">
        <v>0</v>
      </c>
      <c r="W43" s="157">
        <v>0</v>
      </c>
      <c r="X43" s="597">
        <v>0.01</v>
      </c>
      <c r="Y43" s="210">
        <v>0.01</v>
      </c>
      <c r="Z43" s="197">
        <v>0</v>
      </c>
    </row>
    <row r="44" spans="1:26" s="3" customFormat="1" ht="13.7" customHeight="1" x14ac:dyDescent="0.15">
      <c r="A44" s="750"/>
      <c r="B44" s="528">
        <v>39</v>
      </c>
      <c r="C44" s="135">
        <v>0</v>
      </c>
      <c r="D44" s="159">
        <v>0</v>
      </c>
      <c r="E44" s="159">
        <v>0</v>
      </c>
      <c r="F44" s="159">
        <v>0</v>
      </c>
      <c r="G44" s="137">
        <v>0</v>
      </c>
      <c r="H44" s="137">
        <v>0</v>
      </c>
      <c r="I44" s="592">
        <v>0</v>
      </c>
      <c r="J44" s="159">
        <v>0</v>
      </c>
      <c r="K44" s="580">
        <v>0</v>
      </c>
      <c r="L44" s="592">
        <v>11</v>
      </c>
      <c r="M44" s="159">
        <v>7</v>
      </c>
      <c r="N44" s="136">
        <v>7</v>
      </c>
      <c r="O44" s="167">
        <v>0</v>
      </c>
      <c r="P44" s="160">
        <v>0</v>
      </c>
      <c r="Q44" s="160">
        <v>0</v>
      </c>
      <c r="R44" s="160">
        <v>0</v>
      </c>
      <c r="S44" s="161">
        <v>0</v>
      </c>
      <c r="T44" s="161">
        <v>0</v>
      </c>
      <c r="U44" s="448">
        <v>0</v>
      </c>
      <c r="V44" s="160">
        <v>0</v>
      </c>
      <c r="W44" s="160">
        <v>0</v>
      </c>
      <c r="X44" s="598">
        <v>0.02</v>
      </c>
      <c r="Y44" s="216">
        <v>0.01</v>
      </c>
      <c r="Z44" s="199">
        <v>0.01</v>
      </c>
    </row>
    <row r="45" spans="1:26" s="3" customFormat="1" ht="13.7" customHeight="1" x14ac:dyDescent="0.15">
      <c r="A45" s="749">
        <v>10</v>
      </c>
      <c r="B45" s="454">
        <v>40</v>
      </c>
      <c r="C45" s="151">
        <v>0</v>
      </c>
      <c r="D45" s="217">
        <v>0</v>
      </c>
      <c r="E45" s="217">
        <v>1</v>
      </c>
      <c r="F45" s="217">
        <v>0</v>
      </c>
      <c r="G45" s="153">
        <v>0</v>
      </c>
      <c r="H45" s="153">
        <v>0</v>
      </c>
      <c r="I45" s="593">
        <v>1</v>
      </c>
      <c r="J45" s="217">
        <v>0</v>
      </c>
      <c r="K45" s="582">
        <v>0</v>
      </c>
      <c r="L45" s="593">
        <v>14</v>
      </c>
      <c r="M45" s="217">
        <v>4</v>
      </c>
      <c r="N45" s="152">
        <v>4</v>
      </c>
      <c r="O45" s="170">
        <v>0</v>
      </c>
      <c r="P45" s="171">
        <v>0</v>
      </c>
      <c r="Q45" s="171">
        <v>0.33333333333333331</v>
      </c>
      <c r="R45" s="171">
        <v>0</v>
      </c>
      <c r="S45" s="177">
        <v>0</v>
      </c>
      <c r="T45" s="177">
        <v>0</v>
      </c>
      <c r="U45" s="449">
        <v>0.125</v>
      </c>
      <c r="V45" s="171">
        <v>0</v>
      </c>
      <c r="W45" s="171">
        <v>0</v>
      </c>
      <c r="X45" s="597">
        <v>0.02</v>
      </c>
      <c r="Y45" s="210">
        <v>0.01</v>
      </c>
      <c r="Z45" s="235">
        <v>0.01</v>
      </c>
    </row>
    <row r="46" spans="1:26" s="3" customFormat="1" ht="13.7" customHeight="1" x14ac:dyDescent="0.15">
      <c r="A46" s="749"/>
      <c r="B46" s="453">
        <v>41</v>
      </c>
      <c r="C46" s="121">
        <v>0</v>
      </c>
      <c r="D46" s="156">
        <v>0</v>
      </c>
      <c r="E46" s="156">
        <v>0</v>
      </c>
      <c r="F46" s="156">
        <v>0</v>
      </c>
      <c r="G46" s="123">
        <v>0</v>
      </c>
      <c r="H46" s="123">
        <v>0</v>
      </c>
      <c r="I46" s="587">
        <v>0</v>
      </c>
      <c r="J46" s="156">
        <v>0</v>
      </c>
      <c r="K46" s="580">
        <v>0</v>
      </c>
      <c r="L46" s="587">
        <v>8</v>
      </c>
      <c r="M46" s="156">
        <v>1</v>
      </c>
      <c r="N46" s="122">
        <v>1</v>
      </c>
      <c r="O46" s="163">
        <v>0</v>
      </c>
      <c r="P46" s="157">
        <v>0</v>
      </c>
      <c r="Q46" s="157">
        <v>0</v>
      </c>
      <c r="R46" s="157">
        <v>0</v>
      </c>
      <c r="S46" s="158">
        <v>0</v>
      </c>
      <c r="T46" s="158">
        <v>0</v>
      </c>
      <c r="U46" s="447">
        <v>0</v>
      </c>
      <c r="V46" s="157">
        <v>0</v>
      </c>
      <c r="W46" s="157">
        <v>0</v>
      </c>
      <c r="X46" s="597">
        <v>0.01</v>
      </c>
      <c r="Y46" s="210">
        <v>0</v>
      </c>
      <c r="Z46" s="197">
        <v>0</v>
      </c>
    </row>
    <row r="47" spans="1:26" s="3" customFormat="1" ht="13.7" customHeight="1" x14ac:dyDescent="0.15">
      <c r="A47" s="749"/>
      <c r="B47" s="453">
        <v>42</v>
      </c>
      <c r="C47" s="121">
        <v>0</v>
      </c>
      <c r="D47" s="156">
        <v>0</v>
      </c>
      <c r="E47" s="156">
        <v>0</v>
      </c>
      <c r="F47" s="156">
        <v>0</v>
      </c>
      <c r="G47" s="123">
        <v>0</v>
      </c>
      <c r="H47" s="123">
        <v>0</v>
      </c>
      <c r="I47" s="587">
        <v>0</v>
      </c>
      <c r="J47" s="156">
        <v>0</v>
      </c>
      <c r="K47" s="580">
        <v>0</v>
      </c>
      <c r="L47" s="587">
        <v>7</v>
      </c>
      <c r="M47" s="156">
        <v>5</v>
      </c>
      <c r="N47" s="122">
        <v>3</v>
      </c>
      <c r="O47" s="163">
        <v>0</v>
      </c>
      <c r="P47" s="157">
        <v>0</v>
      </c>
      <c r="Q47" s="157">
        <v>0</v>
      </c>
      <c r="R47" s="157">
        <v>0</v>
      </c>
      <c r="S47" s="158">
        <v>0</v>
      </c>
      <c r="T47" s="158">
        <v>0</v>
      </c>
      <c r="U47" s="447">
        <v>0</v>
      </c>
      <c r="V47" s="157">
        <v>0</v>
      </c>
      <c r="W47" s="157">
        <v>0</v>
      </c>
      <c r="X47" s="597">
        <v>0.01</v>
      </c>
      <c r="Y47" s="210">
        <v>0.01</v>
      </c>
      <c r="Z47" s="197">
        <v>0</v>
      </c>
    </row>
    <row r="48" spans="1:26" s="3" customFormat="1" ht="13.7" customHeight="1" x14ac:dyDescent="0.15">
      <c r="A48" s="749"/>
      <c r="B48" s="453">
        <v>43</v>
      </c>
      <c r="C48" s="121">
        <v>0</v>
      </c>
      <c r="D48" s="156">
        <v>0</v>
      </c>
      <c r="E48" s="156">
        <v>0</v>
      </c>
      <c r="F48" s="156">
        <v>0</v>
      </c>
      <c r="G48" s="123">
        <v>0</v>
      </c>
      <c r="H48" s="123">
        <v>0</v>
      </c>
      <c r="I48" s="587">
        <v>0</v>
      </c>
      <c r="J48" s="156">
        <v>0</v>
      </c>
      <c r="K48" s="580">
        <v>0</v>
      </c>
      <c r="L48" s="587">
        <v>9</v>
      </c>
      <c r="M48" s="156">
        <v>3</v>
      </c>
      <c r="N48" s="122">
        <v>4</v>
      </c>
      <c r="O48" s="163">
        <v>0</v>
      </c>
      <c r="P48" s="157">
        <v>0</v>
      </c>
      <c r="Q48" s="157">
        <v>0</v>
      </c>
      <c r="R48" s="157">
        <v>0</v>
      </c>
      <c r="S48" s="158">
        <v>0</v>
      </c>
      <c r="T48" s="158">
        <v>0</v>
      </c>
      <c r="U48" s="447">
        <v>0</v>
      </c>
      <c r="V48" s="157">
        <v>0</v>
      </c>
      <c r="W48" s="157">
        <v>0</v>
      </c>
      <c r="X48" s="597">
        <v>0.01</v>
      </c>
      <c r="Y48" s="210">
        <v>0</v>
      </c>
      <c r="Z48" s="197">
        <v>0.01</v>
      </c>
    </row>
    <row r="49" spans="1:35" s="3" customFormat="1" ht="13.7" customHeight="1" x14ac:dyDescent="0.15">
      <c r="A49" s="759">
        <v>11</v>
      </c>
      <c r="B49" s="454">
        <v>44</v>
      </c>
      <c r="C49" s="152">
        <v>0</v>
      </c>
      <c r="D49" s="217">
        <v>0</v>
      </c>
      <c r="E49" s="217">
        <v>0</v>
      </c>
      <c r="F49" s="217">
        <v>0</v>
      </c>
      <c r="G49" s="153">
        <v>0</v>
      </c>
      <c r="H49" s="153">
        <v>0</v>
      </c>
      <c r="I49" s="593">
        <v>0</v>
      </c>
      <c r="J49" s="217">
        <v>0</v>
      </c>
      <c r="K49" s="582">
        <v>0</v>
      </c>
      <c r="L49" s="593">
        <v>8</v>
      </c>
      <c r="M49" s="217">
        <v>2</v>
      </c>
      <c r="N49" s="152" t="s">
        <v>58</v>
      </c>
      <c r="O49" s="170">
        <v>0</v>
      </c>
      <c r="P49" s="171">
        <v>0</v>
      </c>
      <c r="Q49" s="171">
        <v>0</v>
      </c>
      <c r="R49" s="171">
        <v>0</v>
      </c>
      <c r="S49" s="177">
        <v>0</v>
      </c>
      <c r="T49" s="177">
        <v>0</v>
      </c>
      <c r="U49" s="449">
        <v>0</v>
      </c>
      <c r="V49" s="171">
        <v>0</v>
      </c>
      <c r="W49" s="171">
        <v>0</v>
      </c>
      <c r="X49" s="599">
        <v>0.01</v>
      </c>
      <c r="Y49" s="208">
        <v>0</v>
      </c>
      <c r="Z49" s="235" t="s">
        <v>58</v>
      </c>
      <c r="AA49" s="79"/>
      <c r="AB49" s="79"/>
    </row>
    <row r="50" spans="1:35" s="3" customFormat="1" ht="13.7" customHeight="1" x14ac:dyDescent="0.15">
      <c r="A50" s="749"/>
      <c r="B50" s="527">
        <v>45</v>
      </c>
      <c r="C50" s="122">
        <v>0</v>
      </c>
      <c r="D50" s="156">
        <v>0</v>
      </c>
      <c r="E50" s="156">
        <v>0</v>
      </c>
      <c r="F50" s="156">
        <v>0</v>
      </c>
      <c r="G50" s="123">
        <v>0</v>
      </c>
      <c r="H50" s="123">
        <v>0</v>
      </c>
      <c r="I50" s="587">
        <v>0</v>
      </c>
      <c r="J50" s="156">
        <v>0</v>
      </c>
      <c r="K50" s="580">
        <v>0</v>
      </c>
      <c r="L50" s="587">
        <v>4</v>
      </c>
      <c r="M50" s="156">
        <v>0</v>
      </c>
      <c r="N50" s="122">
        <v>3</v>
      </c>
      <c r="O50" s="163">
        <v>0</v>
      </c>
      <c r="P50" s="157">
        <v>0</v>
      </c>
      <c r="Q50" s="157">
        <v>0</v>
      </c>
      <c r="R50" s="157">
        <v>0</v>
      </c>
      <c r="S50" s="158">
        <v>0</v>
      </c>
      <c r="T50" s="158">
        <v>0</v>
      </c>
      <c r="U50" s="447">
        <v>0</v>
      </c>
      <c r="V50" s="157">
        <v>0</v>
      </c>
      <c r="W50" s="157">
        <v>0</v>
      </c>
      <c r="X50" s="597">
        <v>0.01</v>
      </c>
      <c r="Y50" s="210">
        <v>0</v>
      </c>
      <c r="Z50" s="197">
        <v>0</v>
      </c>
      <c r="AA50" s="79"/>
      <c r="AB50" s="79"/>
    </row>
    <row r="51" spans="1:35" s="3" customFormat="1" ht="13.7" customHeight="1" x14ac:dyDescent="0.15">
      <c r="A51" s="749"/>
      <c r="B51" s="527">
        <v>46</v>
      </c>
      <c r="C51" s="122">
        <v>0</v>
      </c>
      <c r="D51" s="156">
        <v>0</v>
      </c>
      <c r="E51" s="156">
        <v>1</v>
      </c>
      <c r="F51" s="156">
        <v>0</v>
      </c>
      <c r="G51" s="123">
        <v>0</v>
      </c>
      <c r="H51" s="123">
        <v>0</v>
      </c>
      <c r="I51" s="587">
        <v>1</v>
      </c>
      <c r="J51" s="156">
        <v>0</v>
      </c>
      <c r="K51" s="580">
        <v>0</v>
      </c>
      <c r="L51" s="587">
        <v>12</v>
      </c>
      <c r="M51" s="156">
        <v>1</v>
      </c>
      <c r="N51" s="122">
        <v>4</v>
      </c>
      <c r="O51" s="163">
        <v>0</v>
      </c>
      <c r="P51" s="157">
        <v>0</v>
      </c>
      <c r="Q51" s="157">
        <v>0.33333333333333331</v>
      </c>
      <c r="R51" s="157">
        <v>0</v>
      </c>
      <c r="S51" s="158">
        <v>0</v>
      </c>
      <c r="T51" s="158">
        <v>0</v>
      </c>
      <c r="U51" s="447">
        <v>0.125</v>
      </c>
      <c r="V51" s="157">
        <v>0</v>
      </c>
      <c r="W51" s="157">
        <v>0</v>
      </c>
      <c r="X51" s="597">
        <v>0.02</v>
      </c>
      <c r="Y51" s="210">
        <v>0</v>
      </c>
      <c r="Z51" s="197">
        <v>0.01</v>
      </c>
      <c r="AA51" s="79"/>
      <c r="AB51" s="79"/>
    </row>
    <row r="52" spans="1:35" s="3" customFormat="1" ht="13.7" customHeight="1" x14ac:dyDescent="0.15">
      <c r="A52" s="749"/>
      <c r="B52" s="453">
        <v>47</v>
      </c>
      <c r="C52" s="122">
        <v>0</v>
      </c>
      <c r="D52" s="156">
        <v>0</v>
      </c>
      <c r="E52" s="156">
        <v>0</v>
      </c>
      <c r="F52" s="156">
        <v>0</v>
      </c>
      <c r="G52" s="123">
        <v>0</v>
      </c>
      <c r="H52" s="123">
        <v>0</v>
      </c>
      <c r="I52" s="587">
        <v>0</v>
      </c>
      <c r="J52" s="156">
        <v>0</v>
      </c>
      <c r="K52" s="580">
        <v>0</v>
      </c>
      <c r="L52" s="587">
        <v>8</v>
      </c>
      <c r="M52" s="156">
        <v>0</v>
      </c>
      <c r="N52" s="122">
        <v>6</v>
      </c>
      <c r="O52" s="163">
        <v>0</v>
      </c>
      <c r="P52" s="157">
        <v>0</v>
      </c>
      <c r="Q52" s="157">
        <v>0</v>
      </c>
      <c r="R52" s="157">
        <v>0</v>
      </c>
      <c r="S52" s="158">
        <v>0</v>
      </c>
      <c r="T52" s="158">
        <v>0</v>
      </c>
      <c r="U52" s="447">
        <v>0</v>
      </c>
      <c r="V52" s="157">
        <v>0</v>
      </c>
      <c r="W52" s="157">
        <v>0</v>
      </c>
      <c r="X52" s="597">
        <v>0.01</v>
      </c>
      <c r="Y52" s="210">
        <v>0</v>
      </c>
      <c r="Z52" s="197">
        <v>0.01</v>
      </c>
      <c r="AA52" s="79"/>
      <c r="AB52" s="79"/>
    </row>
    <row r="53" spans="1:35" s="3" customFormat="1" ht="13.7" customHeight="1" x14ac:dyDescent="0.15">
      <c r="A53" s="750"/>
      <c r="B53" s="452">
        <v>48</v>
      </c>
      <c r="C53" s="136">
        <v>0</v>
      </c>
      <c r="D53" s="159">
        <v>0</v>
      </c>
      <c r="E53" s="159">
        <v>0</v>
      </c>
      <c r="F53" s="159">
        <v>0</v>
      </c>
      <c r="G53" s="137">
        <v>0</v>
      </c>
      <c r="H53" s="137">
        <v>0</v>
      </c>
      <c r="I53" s="592">
        <v>0</v>
      </c>
      <c r="J53" s="159">
        <v>1</v>
      </c>
      <c r="K53" s="581">
        <v>0</v>
      </c>
      <c r="L53" s="592">
        <v>5</v>
      </c>
      <c r="M53" s="159">
        <v>7</v>
      </c>
      <c r="N53" s="136">
        <v>1</v>
      </c>
      <c r="O53" s="167">
        <v>0</v>
      </c>
      <c r="P53" s="160">
        <v>0</v>
      </c>
      <c r="Q53" s="160">
        <v>0</v>
      </c>
      <c r="R53" s="160">
        <v>0</v>
      </c>
      <c r="S53" s="161">
        <v>0</v>
      </c>
      <c r="T53" s="161">
        <v>0</v>
      </c>
      <c r="U53" s="448">
        <v>0</v>
      </c>
      <c r="V53" s="160">
        <v>0.125</v>
      </c>
      <c r="W53" s="160">
        <v>0</v>
      </c>
      <c r="X53" s="598">
        <v>0.01</v>
      </c>
      <c r="Y53" s="216">
        <v>0.01</v>
      </c>
      <c r="Z53" s="199">
        <v>0</v>
      </c>
      <c r="AA53" s="198"/>
      <c r="AB53" s="79"/>
    </row>
    <row r="54" spans="1:35" s="3" customFormat="1" ht="13.7" customHeight="1" x14ac:dyDescent="0.15">
      <c r="A54" s="798">
        <v>12</v>
      </c>
      <c r="B54" s="453">
        <v>49</v>
      </c>
      <c r="C54" s="122">
        <v>0</v>
      </c>
      <c r="D54" s="156">
        <v>0</v>
      </c>
      <c r="E54" s="156">
        <v>0</v>
      </c>
      <c r="F54" s="156">
        <v>0</v>
      </c>
      <c r="G54" s="123">
        <v>0</v>
      </c>
      <c r="H54" s="123">
        <v>0</v>
      </c>
      <c r="I54" s="587">
        <v>0</v>
      </c>
      <c r="J54" s="156">
        <v>0</v>
      </c>
      <c r="K54" s="580">
        <v>0</v>
      </c>
      <c r="L54" s="587">
        <v>9</v>
      </c>
      <c r="M54" s="156">
        <v>6</v>
      </c>
      <c r="N54" s="122" t="s">
        <v>58</v>
      </c>
      <c r="O54" s="163">
        <v>0</v>
      </c>
      <c r="P54" s="157">
        <v>0</v>
      </c>
      <c r="Q54" s="157">
        <v>0</v>
      </c>
      <c r="R54" s="157">
        <v>0</v>
      </c>
      <c r="S54" s="158">
        <v>0</v>
      </c>
      <c r="T54" s="158">
        <v>0</v>
      </c>
      <c r="U54" s="447">
        <v>0</v>
      </c>
      <c r="V54" s="157">
        <v>0</v>
      </c>
      <c r="W54" s="157">
        <v>0</v>
      </c>
      <c r="X54" s="597">
        <v>0.01</v>
      </c>
      <c r="Y54" s="210">
        <v>0.01</v>
      </c>
      <c r="Z54" s="197" t="s">
        <v>58</v>
      </c>
      <c r="AB54" s="79"/>
    </row>
    <row r="55" spans="1:35" s="3" customFormat="1" ht="13.7" customHeight="1" x14ac:dyDescent="0.15">
      <c r="A55" s="798"/>
      <c r="B55" s="453">
        <v>50</v>
      </c>
      <c r="C55" s="122">
        <v>0</v>
      </c>
      <c r="D55" s="156">
        <v>0</v>
      </c>
      <c r="E55" s="156">
        <v>0</v>
      </c>
      <c r="F55" s="156">
        <v>0</v>
      </c>
      <c r="G55" s="123">
        <v>0</v>
      </c>
      <c r="H55" s="123">
        <v>0</v>
      </c>
      <c r="I55" s="587">
        <v>0</v>
      </c>
      <c r="J55" s="156">
        <v>0</v>
      </c>
      <c r="K55" s="580">
        <v>0</v>
      </c>
      <c r="L55" s="587">
        <v>12</v>
      </c>
      <c r="M55" s="156">
        <v>14</v>
      </c>
      <c r="N55" s="122">
        <v>2</v>
      </c>
      <c r="O55" s="163">
        <v>0</v>
      </c>
      <c r="P55" s="157">
        <v>0</v>
      </c>
      <c r="Q55" s="157">
        <v>0</v>
      </c>
      <c r="R55" s="157">
        <v>0</v>
      </c>
      <c r="S55" s="158">
        <v>0</v>
      </c>
      <c r="T55" s="158">
        <v>0</v>
      </c>
      <c r="U55" s="447">
        <v>0</v>
      </c>
      <c r="V55" s="157">
        <v>0</v>
      </c>
      <c r="W55" s="157">
        <v>0</v>
      </c>
      <c r="X55" s="597">
        <v>0.02</v>
      </c>
      <c r="Y55" s="210">
        <v>0.02</v>
      </c>
      <c r="Z55" s="197">
        <v>0</v>
      </c>
      <c r="AI55" s="585"/>
    </row>
    <row r="56" spans="1:35" s="3" customFormat="1" ht="13.7" customHeight="1" x14ac:dyDescent="0.15">
      <c r="A56" s="798"/>
      <c r="B56" s="453">
        <v>51</v>
      </c>
      <c r="C56" s="122">
        <v>0</v>
      </c>
      <c r="D56" s="156">
        <v>0</v>
      </c>
      <c r="E56" s="156">
        <v>0</v>
      </c>
      <c r="F56" s="156">
        <v>0</v>
      </c>
      <c r="G56" s="123">
        <v>0</v>
      </c>
      <c r="H56" s="123">
        <v>0</v>
      </c>
      <c r="I56" s="587">
        <v>0</v>
      </c>
      <c r="J56" s="156">
        <v>0</v>
      </c>
      <c r="K56" s="580">
        <v>0</v>
      </c>
      <c r="L56" s="587">
        <v>12</v>
      </c>
      <c r="M56" s="156">
        <v>11</v>
      </c>
      <c r="N56" s="122">
        <v>3</v>
      </c>
      <c r="O56" s="163">
        <v>0</v>
      </c>
      <c r="P56" s="157">
        <v>0</v>
      </c>
      <c r="Q56" s="157">
        <v>0</v>
      </c>
      <c r="R56" s="157">
        <v>0</v>
      </c>
      <c r="S56" s="158">
        <v>0</v>
      </c>
      <c r="T56" s="158">
        <v>0</v>
      </c>
      <c r="U56" s="447">
        <v>0</v>
      </c>
      <c r="V56" s="157">
        <v>0</v>
      </c>
      <c r="W56" s="157">
        <v>0</v>
      </c>
      <c r="X56" s="597">
        <v>0.02</v>
      </c>
      <c r="Y56" s="210">
        <v>0.02</v>
      </c>
      <c r="Z56" s="197">
        <v>0</v>
      </c>
    </row>
    <row r="57" spans="1:35" s="3" customFormat="1" ht="13.7" customHeight="1" x14ac:dyDescent="0.15">
      <c r="A57" s="799"/>
      <c r="B57" s="574">
        <v>52</v>
      </c>
      <c r="C57" s="122">
        <v>0</v>
      </c>
      <c r="D57" s="156">
        <v>0</v>
      </c>
      <c r="E57" s="156">
        <v>0</v>
      </c>
      <c r="F57" s="156">
        <v>0</v>
      </c>
      <c r="G57" s="123">
        <v>0</v>
      </c>
      <c r="H57" s="123">
        <v>0</v>
      </c>
      <c r="I57" s="587">
        <v>0</v>
      </c>
      <c r="J57" s="156">
        <v>0</v>
      </c>
      <c r="K57" s="580">
        <v>0</v>
      </c>
      <c r="L57" s="587">
        <v>3</v>
      </c>
      <c r="M57" s="156">
        <v>4</v>
      </c>
      <c r="N57" s="122">
        <v>2</v>
      </c>
      <c r="O57" s="163">
        <v>0</v>
      </c>
      <c r="P57" s="157">
        <v>0</v>
      </c>
      <c r="Q57" s="157">
        <v>0</v>
      </c>
      <c r="R57" s="157">
        <v>0</v>
      </c>
      <c r="S57" s="158">
        <v>0</v>
      </c>
      <c r="T57" s="158">
        <v>0</v>
      </c>
      <c r="U57" s="447">
        <v>0</v>
      </c>
      <c r="V57" s="157">
        <v>0</v>
      </c>
      <c r="W57" s="157">
        <v>0</v>
      </c>
      <c r="X57" s="597">
        <v>0</v>
      </c>
      <c r="Y57" s="210">
        <v>0.01</v>
      </c>
      <c r="Z57" s="197">
        <v>0</v>
      </c>
    </row>
    <row r="58" spans="1:35" s="3" customFormat="1" ht="15.95" customHeight="1" x14ac:dyDescent="0.15">
      <c r="A58" s="721" t="s">
        <v>20</v>
      </c>
      <c r="B58" s="722"/>
      <c r="C58" s="181">
        <v>0</v>
      </c>
      <c r="D58" s="8">
        <v>0</v>
      </c>
      <c r="E58" s="8">
        <v>2</v>
      </c>
      <c r="F58" s="8">
        <v>0</v>
      </c>
      <c r="G58" s="46">
        <v>0</v>
      </c>
      <c r="H58" s="46">
        <v>0</v>
      </c>
      <c r="I58" s="93">
        <v>2</v>
      </c>
      <c r="J58" s="8">
        <v>1</v>
      </c>
      <c r="K58" s="8">
        <v>1</v>
      </c>
      <c r="L58" s="93">
        <v>424</v>
      </c>
      <c r="M58" s="8">
        <v>186</v>
      </c>
      <c r="N58" s="251">
        <v>141</v>
      </c>
      <c r="O58" s="220">
        <v>0</v>
      </c>
      <c r="P58" s="10">
        <v>0</v>
      </c>
      <c r="Q58" s="10">
        <v>0.66666666666666663</v>
      </c>
      <c r="R58" s="10">
        <v>0</v>
      </c>
      <c r="S58" s="44">
        <v>0</v>
      </c>
      <c r="T58" s="44">
        <v>0</v>
      </c>
      <c r="U58" s="419">
        <v>0.25</v>
      </c>
      <c r="V58" s="10">
        <v>0.125</v>
      </c>
      <c r="W58" s="10">
        <v>0.125</v>
      </c>
      <c r="X58" s="419">
        <v>0.61</v>
      </c>
      <c r="Y58" s="10">
        <v>0.27</v>
      </c>
      <c r="Z58" s="11">
        <v>0.2</v>
      </c>
    </row>
  </sheetData>
  <mergeCells count="33">
    <mergeCell ref="L3:N3"/>
    <mergeCell ref="L4:L5"/>
    <mergeCell ref="V4:V5"/>
    <mergeCell ref="A54:A57"/>
    <mergeCell ref="A49:A53"/>
    <mergeCell ref="A32:A35"/>
    <mergeCell ref="A36:A40"/>
    <mergeCell ref="A41:A44"/>
    <mergeCell ref="N4:N5"/>
    <mergeCell ref="Z4:Z5"/>
    <mergeCell ref="Y4:Y5"/>
    <mergeCell ref="A27:A31"/>
    <mergeCell ref="X4:X5"/>
    <mergeCell ref="A10:A13"/>
    <mergeCell ref="A23:A26"/>
    <mergeCell ref="A58:B58"/>
    <mergeCell ref="M4:M5"/>
    <mergeCell ref="A45:A48"/>
    <mergeCell ref="A14:A18"/>
    <mergeCell ref="A19:A22"/>
    <mergeCell ref="I4:I5"/>
    <mergeCell ref="A6:A9"/>
    <mergeCell ref="K4:K5"/>
    <mergeCell ref="O2:Z2"/>
    <mergeCell ref="C2:N2"/>
    <mergeCell ref="C3:H3"/>
    <mergeCell ref="I3:K3"/>
    <mergeCell ref="O3:T3"/>
    <mergeCell ref="W4:W5"/>
    <mergeCell ref="U4:U5"/>
    <mergeCell ref="J4:J5"/>
    <mergeCell ref="X3:Z3"/>
    <mergeCell ref="U3:W3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67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FFDBE-E37B-46E1-9741-84022DD71372}">
  <sheetPr codeName="Sheet16">
    <pageSetUpPr fitToPage="1"/>
  </sheetPr>
  <dimension ref="A1:AI59"/>
  <sheetViews>
    <sheetView showGridLines="0" showZeros="0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.625" style="185" customWidth="1"/>
    <col min="2" max="2" width="4.625" style="56" customWidth="1"/>
    <col min="3" max="8" width="7.625" style="186" customWidth="1"/>
    <col min="9" max="9" width="8.5" style="5" customWidth="1"/>
    <col min="10" max="11" width="8.5" style="186" customWidth="1"/>
    <col min="12" max="14" width="9.125" style="5" customWidth="1"/>
    <col min="15" max="20" width="7.625" style="5" customWidth="1"/>
    <col min="21" max="23" width="8.5" style="5" customWidth="1"/>
    <col min="24" max="25" width="9.125" style="5" customWidth="1"/>
    <col min="26" max="26" width="9.125" style="186" customWidth="1"/>
    <col min="27" max="16384" width="9" style="185"/>
  </cols>
  <sheetData>
    <row r="1" spans="1:29" s="102" customFormat="1" ht="24.95" customHeight="1" x14ac:dyDescent="0.15">
      <c r="A1" s="100" t="s">
        <v>31</v>
      </c>
      <c r="B1" s="236"/>
      <c r="C1" s="101"/>
      <c r="D1" s="101"/>
      <c r="E1" s="101"/>
      <c r="F1" s="101"/>
      <c r="G1" s="101"/>
      <c r="H1" s="101"/>
      <c r="I1" s="1"/>
      <c r="J1" s="101"/>
      <c r="K1" s="10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01"/>
    </row>
    <row r="2" spans="1:29" s="104" customFormat="1" ht="18" customHeight="1" x14ac:dyDescent="0.15">
      <c r="A2" s="103"/>
      <c r="B2" s="238"/>
      <c r="C2" s="723" t="s">
        <v>48</v>
      </c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26" t="s">
        <v>47</v>
      </c>
      <c r="P2" s="737"/>
      <c r="Q2" s="737"/>
      <c r="R2" s="737"/>
      <c r="S2" s="737"/>
      <c r="T2" s="737"/>
      <c r="U2" s="737"/>
      <c r="V2" s="737"/>
      <c r="W2" s="737"/>
      <c r="X2" s="737"/>
      <c r="Y2" s="737"/>
      <c r="Z2" s="738"/>
    </row>
    <row r="3" spans="1:29" s="104" customFormat="1" ht="18" customHeight="1" x14ac:dyDescent="0.15">
      <c r="A3" s="105"/>
      <c r="B3" s="240"/>
      <c r="C3" s="734" t="str">
        <f>急性出血性結膜炎!C3</f>
        <v>2023年　保健所別</v>
      </c>
      <c r="D3" s="735"/>
      <c r="E3" s="735"/>
      <c r="F3" s="735"/>
      <c r="G3" s="735"/>
      <c r="H3" s="736"/>
      <c r="I3" s="731" t="s">
        <v>13</v>
      </c>
      <c r="J3" s="732"/>
      <c r="K3" s="804"/>
      <c r="L3" s="731" t="s">
        <v>19</v>
      </c>
      <c r="M3" s="732"/>
      <c r="N3" s="733"/>
      <c r="O3" s="772" t="str">
        <f>急性出血性結膜炎!C3</f>
        <v>2023年　保健所別</v>
      </c>
      <c r="P3" s="735"/>
      <c r="Q3" s="735"/>
      <c r="R3" s="735"/>
      <c r="S3" s="735"/>
      <c r="T3" s="736"/>
      <c r="U3" s="731" t="s">
        <v>13</v>
      </c>
      <c r="V3" s="732"/>
      <c r="W3" s="804"/>
      <c r="X3" s="731" t="s">
        <v>19</v>
      </c>
      <c r="Y3" s="732"/>
      <c r="Z3" s="804"/>
    </row>
    <row r="4" spans="1:29" s="61" customFormat="1" ht="6.95" customHeight="1" x14ac:dyDescent="0.15">
      <c r="A4" s="239"/>
      <c r="B4" s="240"/>
      <c r="C4" s="71"/>
      <c r="D4" s="72"/>
      <c r="E4" s="72"/>
      <c r="F4" s="72"/>
      <c r="G4" s="72"/>
      <c r="H4" s="71"/>
      <c r="I4" s="813">
        <f>'（参考）インフルエンザ【2023年】 '!J4:J5</f>
        <v>2023</v>
      </c>
      <c r="J4" s="809">
        <f>'（参考）インフルエンザ【2023年】 '!K4:K5</f>
        <v>2022</v>
      </c>
      <c r="K4" s="815">
        <f>'（参考）インフルエンザ【2023年】 '!L4:L5</f>
        <v>2021</v>
      </c>
      <c r="L4" s="813">
        <f>'（参考）インフルエンザ【2023年】 '!M4:M5</f>
        <v>2023</v>
      </c>
      <c r="M4" s="811">
        <f>'（参考）インフルエンザ【2023年】 '!N4:N5</f>
        <v>2022</v>
      </c>
      <c r="N4" s="819">
        <f>'（参考）インフルエンザ【2023年】 '!O4:O5</f>
        <v>2021</v>
      </c>
      <c r="O4" s="245"/>
      <c r="P4" s="72"/>
      <c r="Q4" s="72"/>
      <c r="R4" s="72"/>
      <c r="S4" s="72"/>
      <c r="T4" s="71"/>
      <c r="U4" s="807">
        <f>'（参考）インフルエンザ【2023年】 '!W4:W5</f>
        <v>2023</v>
      </c>
      <c r="V4" s="811">
        <f>'（参考）インフルエンザ【2023年】 '!X4:X5</f>
        <v>2022</v>
      </c>
      <c r="W4" s="805">
        <f>'（参考）インフルエンザ【2023年】 '!Y4:Y5</f>
        <v>2021</v>
      </c>
      <c r="X4" s="807">
        <f>'（参考）インフルエンザ【2023年】 '!Z4:Z5</f>
        <v>2023</v>
      </c>
      <c r="Y4" s="811">
        <f>'（参考）インフルエンザ【2023年】 '!AA4:AA5</f>
        <v>2022</v>
      </c>
      <c r="Z4" s="817">
        <f>'（参考）インフルエンザ【2023年】 '!AB4:AB5</f>
        <v>2021</v>
      </c>
    </row>
    <row r="5" spans="1:29" s="62" customFormat="1" ht="65.099999999999994" customHeight="1" x14ac:dyDescent="0.2">
      <c r="A5" s="246" t="s">
        <v>14</v>
      </c>
      <c r="B5" s="247" t="s">
        <v>15</v>
      </c>
      <c r="C5" s="248" t="s">
        <v>41</v>
      </c>
      <c r="D5" s="57" t="s">
        <v>42</v>
      </c>
      <c r="E5" s="57" t="s">
        <v>12</v>
      </c>
      <c r="F5" s="57" t="s">
        <v>51</v>
      </c>
      <c r="G5" s="57" t="s">
        <v>43</v>
      </c>
      <c r="H5" s="249" t="s">
        <v>44</v>
      </c>
      <c r="I5" s="814"/>
      <c r="J5" s="810"/>
      <c r="K5" s="816"/>
      <c r="L5" s="814"/>
      <c r="M5" s="812"/>
      <c r="N5" s="820"/>
      <c r="O5" s="250" t="s">
        <v>41</v>
      </c>
      <c r="P5" s="57" t="s">
        <v>42</v>
      </c>
      <c r="Q5" s="57" t="s">
        <v>12</v>
      </c>
      <c r="R5" s="57" t="s">
        <v>51</v>
      </c>
      <c r="S5" s="57" t="s">
        <v>43</v>
      </c>
      <c r="T5" s="249" t="s">
        <v>44</v>
      </c>
      <c r="U5" s="808"/>
      <c r="V5" s="812"/>
      <c r="W5" s="806"/>
      <c r="X5" s="808"/>
      <c r="Y5" s="812"/>
      <c r="Z5" s="818"/>
    </row>
    <row r="6" spans="1:29" s="42" customFormat="1" ht="13.7" customHeight="1" x14ac:dyDescent="0.2">
      <c r="A6" s="749">
        <v>1</v>
      </c>
      <c r="B6" s="711">
        <v>1</v>
      </c>
      <c r="C6" s="513">
        <v>0</v>
      </c>
      <c r="D6" s="514">
        <v>2</v>
      </c>
      <c r="E6" s="514">
        <v>0</v>
      </c>
      <c r="F6" s="514">
        <v>0</v>
      </c>
      <c r="G6" s="515">
        <v>0</v>
      </c>
      <c r="H6" s="515">
        <v>0</v>
      </c>
      <c r="I6" s="612">
        <v>2</v>
      </c>
      <c r="J6" s="401">
        <v>2</v>
      </c>
      <c r="K6" s="401">
        <v>14</v>
      </c>
      <c r="L6" s="595">
        <v>150</v>
      </c>
      <c r="M6" s="596">
        <v>134</v>
      </c>
      <c r="N6" s="403">
        <v>159</v>
      </c>
      <c r="O6" s="405">
        <v>0</v>
      </c>
      <c r="P6" s="406">
        <v>2</v>
      </c>
      <c r="Q6" s="406">
        <v>0</v>
      </c>
      <c r="R6" s="406">
        <v>0</v>
      </c>
      <c r="S6" s="164">
        <v>0</v>
      </c>
      <c r="T6" s="164">
        <v>0</v>
      </c>
      <c r="U6" s="446">
        <v>0.25</v>
      </c>
      <c r="V6" s="406">
        <v>0.25</v>
      </c>
      <c r="W6" s="406">
        <v>1.75</v>
      </c>
      <c r="X6" s="446">
        <v>0.22</v>
      </c>
      <c r="Y6" s="406">
        <v>0.19</v>
      </c>
      <c r="Z6" s="407">
        <v>0.23</v>
      </c>
    </row>
    <row r="7" spans="1:29" s="42" customFormat="1" ht="13.7" customHeight="1" x14ac:dyDescent="0.2">
      <c r="A7" s="749"/>
      <c r="B7" s="530">
        <v>2</v>
      </c>
      <c r="C7" s="516">
        <v>0</v>
      </c>
      <c r="D7" s="512">
        <v>2</v>
      </c>
      <c r="E7" s="512">
        <v>0</v>
      </c>
      <c r="F7" s="512">
        <v>1</v>
      </c>
      <c r="G7" s="517">
        <v>0</v>
      </c>
      <c r="H7" s="517">
        <v>0</v>
      </c>
      <c r="I7" s="613">
        <v>3</v>
      </c>
      <c r="J7" s="409">
        <v>3</v>
      </c>
      <c r="K7" s="409">
        <v>11</v>
      </c>
      <c r="L7" s="587">
        <v>169</v>
      </c>
      <c r="M7" s="156">
        <v>128</v>
      </c>
      <c r="N7" s="122">
        <v>146</v>
      </c>
      <c r="O7" s="163">
        <v>0</v>
      </c>
      <c r="P7" s="157">
        <v>2</v>
      </c>
      <c r="Q7" s="157">
        <v>0</v>
      </c>
      <c r="R7" s="157">
        <v>1</v>
      </c>
      <c r="S7" s="158">
        <v>0</v>
      </c>
      <c r="T7" s="158">
        <v>0</v>
      </c>
      <c r="U7" s="447">
        <v>0.375</v>
      </c>
      <c r="V7" s="157">
        <v>0.375</v>
      </c>
      <c r="W7" s="157">
        <v>1.375</v>
      </c>
      <c r="X7" s="597">
        <v>0.24</v>
      </c>
      <c r="Y7" s="210">
        <v>0.18</v>
      </c>
      <c r="Z7" s="197">
        <v>0.21</v>
      </c>
    </row>
    <row r="8" spans="1:29" s="42" customFormat="1" ht="13.7" customHeight="1" x14ac:dyDescent="0.2">
      <c r="A8" s="749"/>
      <c r="B8" s="445">
        <v>3</v>
      </c>
      <c r="C8" s="516">
        <v>0</v>
      </c>
      <c r="D8" s="512">
        <v>1</v>
      </c>
      <c r="E8" s="512">
        <v>1</v>
      </c>
      <c r="F8" s="512">
        <v>0</v>
      </c>
      <c r="G8" s="517">
        <v>0</v>
      </c>
      <c r="H8" s="517">
        <v>0</v>
      </c>
      <c r="I8" s="613">
        <v>2</v>
      </c>
      <c r="J8" s="409">
        <v>10</v>
      </c>
      <c r="K8" s="580">
        <v>6</v>
      </c>
      <c r="L8" s="587">
        <v>145</v>
      </c>
      <c r="M8" s="156">
        <v>118</v>
      </c>
      <c r="N8" s="122">
        <v>120</v>
      </c>
      <c r="O8" s="163">
        <v>0</v>
      </c>
      <c r="P8" s="157">
        <v>1</v>
      </c>
      <c r="Q8" s="157">
        <v>0.33333333333333331</v>
      </c>
      <c r="R8" s="157">
        <v>0</v>
      </c>
      <c r="S8" s="158">
        <v>0</v>
      </c>
      <c r="T8" s="158">
        <v>0</v>
      </c>
      <c r="U8" s="447">
        <v>0.25</v>
      </c>
      <c r="V8" s="157">
        <v>1.25</v>
      </c>
      <c r="W8" s="157">
        <v>0.75</v>
      </c>
      <c r="X8" s="597">
        <v>0.21</v>
      </c>
      <c r="Y8" s="210">
        <v>0.17</v>
      </c>
      <c r="Z8" s="197">
        <v>0.17</v>
      </c>
    </row>
    <row r="9" spans="1:29" s="42" customFormat="1" ht="13.7" customHeight="1" x14ac:dyDescent="0.2">
      <c r="A9" s="750"/>
      <c r="B9" s="441">
        <v>4</v>
      </c>
      <c r="C9" s="518">
        <v>0</v>
      </c>
      <c r="D9" s="519">
        <v>1</v>
      </c>
      <c r="E9" s="519">
        <v>0</v>
      </c>
      <c r="F9" s="519">
        <v>0</v>
      </c>
      <c r="G9" s="520">
        <v>0</v>
      </c>
      <c r="H9" s="520">
        <v>0</v>
      </c>
      <c r="I9" s="615">
        <v>1</v>
      </c>
      <c r="J9" s="412">
        <v>7</v>
      </c>
      <c r="K9" s="581">
        <v>8</v>
      </c>
      <c r="L9" s="592">
        <v>131</v>
      </c>
      <c r="M9" s="159">
        <v>122</v>
      </c>
      <c r="N9" s="136">
        <v>128</v>
      </c>
      <c r="O9" s="167">
        <v>0</v>
      </c>
      <c r="P9" s="160">
        <v>1</v>
      </c>
      <c r="Q9" s="160">
        <v>0</v>
      </c>
      <c r="R9" s="160">
        <v>0</v>
      </c>
      <c r="S9" s="161">
        <v>0</v>
      </c>
      <c r="T9" s="161">
        <v>0</v>
      </c>
      <c r="U9" s="448">
        <v>0.125</v>
      </c>
      <c r="V9" s="160">
        <v>0.875</v>
      </c>
      <c r="W9" s="160">
        <v>1</v>
      </c>
      <c r="X9" s="598">
        <v>0.19</v>
      </c>
      <c r="Y9" s="216">
        <v>0.18</v>
      </c>
      <c r="Z9" s="199">
        <v>0.18</v>
      </c>
    </row>
    <row r="10" spans="1:29" s="42" customFormat="1" ht="13.7" customHeight="1" x14ac:dyDescent="0.2">
      <c r="A10" s="749">
        <v>2</v>
      </c>
      <c r="B10" s="445">
        <v>5</v>
      </c>
      <c r="C10" s="516">
        <v>0</v>
      </c>
      <c r="D10" s="512">
        <v>1</v>
      </c>
      <c r="E10" s="512">
        <v>1</v>
      </c>
      <c r="F10" s="512">
        <v>1</v>
      </c>
      <c r="G10" s="517">
        <v>1</v>
      </c>
      <c r="H10" s="517">
        <v>0</v>
      </c>
      <c r="I10" s="613">
        <v>4</v>
      </c>
      <c r="J10" s="409">
        <v>6</v>
      </c>
      <c r="K10" s="580">
        <v>2</v>
      </c>
      <c r="L10" s="587">
        <v>144</v>
      </c>
      <c r="M10" s="156">
        <v>113</v>
      </c>
      <c r="N10" s="122">
        <v>113</v>
      </c>
      <c r="O10" s="163">
        <v>0</v>
      </c>
      <c r="P10" s="157">
        <v>1</v>
      </c>
      <c r="Q10" s="157">
        <v>0.33333333333333331</v>
      </c>
      <c r="R10" s="157">
        <v>1</v>
      </c>
      <c r="S10" s="158">
        <v>1</v>
      </c>
      <c r="T10" s="158">
        <v>0</v>
      </c>
      <c r="U10" s="447">
        <v>0.5</v>
      </c>
      <c r="V10" s="157">
        <v>0.75</v>
      </c>
      <c r="W10" s="157">
        <v>0.25</v>
      </c>
      <c r="X10" s="597">
        <v>0.21</v>
      </c>
      <c r="Y10" s="210">
        <v>0.16</v>
      </c>
      <c r="Z10" s="197">
        <v>0.16</v>
      </c>
    </row>
    <row r="11" spans="1:29" s="3" customFormat="1" ht="13.7" customHeight="1" x14ac:dyDescent="0.15">
      <c r="A11" s="749"/>
      <c r="B11" s="445">
        <v>6</v>
      </c>
      <c r="C11" s="516">
        <v>1</v>
      </c>
      <c r="D11" s="512">
        <v>1</v>
      </c>
      <c r="E11" s="512">
        <v>2</v>
      </c>
      <c r="F11" s="512">
        <v>0</v>
      </c>
      <c r="G11" s="517">
        <v>1</v>
      </c>
      <c r="H11" s="517">
        <v>0</v>
      </c>
      <c r="I11" s="587">
        <v>5</v>
      </c>
      <c r="J11" s="156">
        <v>7</v>
      </c>
      <c r="K11" s="580">
        <v>10</v>
      </c>
      <c r="L11" s="587">
        <v>125</v>
      </c>
      <c r="M11" s="156">
        <v>83</v>
      </c>
      <c r="N11" s="122">
        <v>98</v>
      </c>
      <c r="O11" s="163">
        <v>1</v>
      </c>
      <c r="P11" s="157">
        <v>1</v>
      </c>
      <c r="Q11" s="157">
        <v>0.66666666666666663</v>
      </c>
      <c r="R11" s="157">
        <v>0</v>
      </c>
      <c r="S11" s="158">
        <v>1</v>
      </c>
      <c r="T11" s="158">
        <v>0</v>
      </c>
      <c r="U11" s="447">
        <v>0.625</v>
      </c>
      <c r="V11" s="157">
        <v>0.875</v>
      </c>
      <c r="W11" s="157">
        <v>1.25</v>
      </c>
      <c r="X11" s="597">
        <v>0.18</v>
      </c>
      <c r="Y11" s="210">
        <v>0.12</v>
      </c>
      <c r="Z11" s="197">
        <v>0.14000000000000001</v>
      </c>
    </row>
    <row r="12" spans="1:29" s="3" customFormat="1" ht="13.7" customHeight="1" x14ac:dyDescent="0.15">
      <c r="A12" s="749"/>
      <c r="B12" s="445">
        <v>7</v>
      </c>
      <c r="C12" s="516">
        <v>1</v>
      </c>
      <c r="D12" s="512">
        <v>4</v>
      </c>
      <c r="E12" s="512">
        <v>1</v>
      </c>
      <c r="F12" s="512">
        <v>0</v>
      </c>
      <c r="G12" s="517">
        <v>0</v>
      </c>
      <c r="H12" s="517">
        <v>0</v>
      </c>
      <c r="I12" s="587">
        <v>6</v>
      </c>
      <c r="J12" s="156">
        <v>4</v>
      </c>
      <c r="K12" s="580">
        <v>7</v>
      </c>
      <c r="L12" s="587">
        <v>156</v>
      </c>
      <c r="M12" s="156">
        <v>93</v>
      </c>
      <c r="N12" s="122">
        <v>135</v>
      </c>
      <c r="O12" s="163">
        <v>1</v>
      </c>
      <c r="P12" s="157">
        <v>4</v>
      </c>
      <c r="Q12" s="157">
        <v>0.33333333333333331</v>
      </c>
      <c r="R12" s="157">
        <v>0</v>
      </c>
      <c r="S12" s="158">
        <v>0</v>
      </c>
      <c r="T12" s="158">
        <v>0</v>
      </c>
      <c r="U12" s="447">
        <v>0.75</v>
      </c>
      <c r="V12" s="157">
        <v>0.5</v>
      </c>
      <c r="W12" s="157">
        <v>0.875</v>
      </c>
      <c r="X12" s="597">
        <v>0.22</v>
      </c>
      <c r="Y12" s="210">
        <v>0.13</v>
      </c>
      <c r="Z12" s="197">
        <v>0.19</v>
      </c>
    </row>
    <row r="13" spans="1:29" s="3" customFormat="1" ht="13.7" customHeight="1" x14ac:dyDescent="0.15">
      <c r="A13" s="749"/>
      <c r="B13" s="445">
        <v>8</v>
      </c>
      <c r="C13" s="516">
        <v>0</v>
      </c>
      <c r="D13" s="512">
        <v>1</v>
      </c>
      <c r="E13" s="512">
        <v>0</v>
      </c>
      <c r="F13" s="512">
        <v>0</v>
      </c>
      <c r="G13" s="517">
        <v>0</v>
      </c>
      <c r="H13" s="517">
        <v>0</v>
      </c>
      <c r="I13" s="587">
        <v>1</v>
      </c>
      <c r="J13" s="156">
        <v>4</v>
      </c>
      <c r="K13" s="581">
        <v>4</v>
      </c>
      <c r="L13" s="587">
        <v>122</v>
      </c>
      <c r="M13" s="156">
        <v>79</v>
      </c>
      <c r="N13" s="122">
        <v>114</v>
      </c>
      <c r="O13" s="163">
        <v>0</v>
      </c>
      <c r="P13" s="157">
        <v>1</v>
      </c>
      <c r="Q13" s="157">
        <v>0</v>
      </c>
      <c r="R13" s="157">
        <v>0</v>
      </c>
      <c r="S13" s="158">
        <v>0</v>
      </c>
      <c r="T13" s="158">
        <v>0</v>
      </c>
      <c r="U13" s="447">
        <v>0.125</v>
      </c>
      <c r="V13" s="157">
        <v>0.5</v>
      </c>
      <c r="W13" s="157">
        <v>0.5</v>
      </c>
      <c r="X13" s="597">
        <v>0.18</v>
      </c>
      <c r="Y13" s="210">
        <v>0.11</v>
      </c>
      <c r="Z13" s="197">
        <v>0.16</v>
      </c>
    </row>
    <row r="14" spans="1:29" s="3" customFormat="1" ht="13.7" customHeight="1" x14ac:dyDescent="0.15">
      <c r="A14" s="759">
        <v>3</v>
      </c>
      <c r="B14" s="455">
        <v>9</v>
      </c>
      <c r="C14" s="521">
        <v>1</v>
      </c>
      <c r="D14" s="522">
        <v>1</v>
      </c>
      <c r="E14" s="522">
        <v>0</v>
      </c>
      <c r="F14" s="522">
        <v>1</v>
      </c>
      <c r="G14" s="523">
        <v>0</v>
      </c>
      <c r="H14" s="523">
        <v>0</v>
      </c>
      <c r="I14" s="593">
        <v>3</v>
      </c>
      <c r="J14" s="217">
        <v>5</v>
      </c>
      <c r="K14" s="580">
        <v>7</v>
      </c>
      <c r="L14" s="593">
        <v>129</v>
      </c>
      <c r="M14" s="217">
        <v>106</v>
      </c>
      <c r="N14" s="152">
        <v>106</v>
      </c>
      <c r="O14" s="170">
        <v>1</v>
      </c>
      <c r="P14" s="171">
        <v>1</v>
      </c>
      <c r="Q14" s="171">
        <v>0</v>
      </c>
      <c r="R14" s="171">
        <v>1</v>
      </c>
      <c r="S14" s="177">
        <v>0</v>
      </c>
      <c r="T14" s="177">
        <v>0</v>
      </c>
      <c r="U14" s="449">
        <v>0.375</v>
      </c>
      <c r="V14" s="171">
        <v>0.625</v>
      </c>
      <c r="W14" s="171">
        <v>0.875</v>
      </c>
      <c r="X14" s="599">
        <v>0.19</v>
      </c>
      <c r="Y14" s="208">
        <v>0.15</v>
      </c>
      <c r="Z14" s="235">
        <v>0.15</v>
      </c>
      <c r="AA14" s="79"/>
      <c r="AB14" s="79"/>
    </row>
    <row r="15" spans="1:29" s="3" customFormat="1" ht="13.7" customHeight="1" x14ac:dyDescent="0.15">
      <c r="A15" s="749"/>
      <c r="B15" s="445">
        <v>10</v>
      </c>
      <c r="C15" s="516">
        <v>2</v>
      </c>
      <c r="D15" s="512">
        <v>0</v>
      </c>
      <c r="E15" s="512">
        <v>1</v>
      </c>
      <c r="F15" s="512">
        <v>1</v>
      </c>
      <c r="G15" s="517">
        <v>0</v>
      </c>
      <c r="H15" s="517">
        <v>0</v>
      </c>
      <c r="I15" s="587">
        <v>4</v>
      </c>
      <c r="J15" s="156">
        <v>5</v>
      </c>
      <c r="K15" s="580">
        <v>1</v>
      </c>
      <c r="L15" s="587">
        <v>143</v>
      </c>
      <c r="M15" s="156">
        <v>95</v>
      </c>
      <c r="N15" s="122">
        <v>121</v>
      </c>
      <c r="O15" s="163">
        <v>2</v>
      </c>
      <c r="P15" s="157">
        <v>0</v>
      </c>
      <c r="Q15" s="157">
        <v>0.33333333333333331</v>
      </c>
      <c r="R15" s="157">
        <v>1</v>
      </c>
      <c r="S15" s="158">
        <v>0</v>
      </c>
      <c r="T15" s="158">
        <v>0</v>
      </c>
      <c r="U15" s="447">
        <v>0.5</v>
      </c>
      <c r="V15" s="157">
        <v>0.625</v>
      </c>
      <c r="W15" s="157">
        <v>0.125</v>
      </c>
      <c r="X15" s="597">
        <v>0.21</v>
      </c>
      <c r="Y15" s="210">
        <v>0.14000000000000001</v>
      </c>
      <c r="Z15" s="197">
        <v>0.17</v>
      </c>
      <c r="AA15" s="79"/>
      <c r="AB15" s="79"/>
    </row>
    <row r="16" spans="1:29" s="3" customFormat="1" ht="13.7" customHeight="1" x14ac:dyDescent="0.15">
      <c r="A16" s="749"/>
      <c r="B16" s="445">
        <v>11</v>
      </c>
      <c r="C16" s="516">
        <v>1</v>
      </c>
      <c r="D16" s="512">
        <v>2</v>
      </c>
      <c r="E16" s="512">
        <v>0</v>
      </c>
      <c r="F16" s="512">
        <v>0</v>
      </c>
      <c r="G16" s="517">
        <v>0</v>
      </c>
      <c r="H16" s="517">
        <v>0</v>
      </c>
      <c r="I16" s="587">
        <v>3</v>
      </c>
      <c r="J16" s="156">
        <v>3</v>
      </c>
      <c r="K16" s="580">
        <v>2</v>
      </c>
      <c r="L16" s="587">
        <v>143</v>
      </c>
      <c r="M16" s="156">
        <v>82</v>
      </c>
      <c r="N16" s="122">
        <v>105</v>
      </c>
      <c r="O16" s="163">
        <v>1</v>
      </c>
      <c r="P16" s="157">
        <v>2</v>
      </c>
      <c r="Q16" s="157">
        <v>0</v>
      </c>
      <c r="R16" s="157">
        <v>0</v>
      </c>
      <c r="S16" s="158">
        <v>0</v>
      </c>
      <c r="T16" s="158">
        <v>0</v>
      </c>
      <c r="U16" s="447">
        <v>0.375</v>
      </c>
      <c r="V16" s="157">
        <v>0.375</v>
      </c>
      <c r="W16" s="157">
        <v>0.25</v>
      </c>
      <c r="X16" s="597">
        <v>0.21</v>
      </c>
      <c r="Y16" s="210">
        <v>0.12</v>
      </c>
      <c r="Z16" s="197">
        <v>0.15</v>
      </c>
      <c r="AA16" s="79"/>
      <c r="AB16" s="79"/>
      <c r="AC16" s="577"/>
    </row>
    <row r="17" spans="1:28" s="3" customFormat="1" ht="13.7" customHeight="1" x14ac:dyDescent="0.15">
      <c r="A17" s="749"/>
      <c r="B17" s="445">
        <v>12</v>
      </c>
      <c r="C17" s="516">
        <v>0</v>
      </c>
      <c r="D17" s="512">
        <v>0</v>
      </c>
      <c r="E17" s="512">
        <v>0</v>
      </c>
      <c r="F17" s="512">
        <v>0</v>
      </c>
      <c r="G17" s="517">
        <v>0</v>
      </c>
      <c r="H17" s="517">
        <v>0</v>
      </c>
      <c r="I17" s="587">
        <v>0</v>
      </c>
      <c r="J17" s="156">
        <v>0</v>
      </c>
      <c r="K17" s="580">
        <v>11</v>
      </c>
      <c r="L17" s="587">
        <v>108</v>
      </c>
      <c r="M17" s="156">
        <v>63</v>
      </c>
      <c r="N17" s="122">
        <v>104</v>
      </c>
      <c r="O17" s="163">
        <v>0</v>
      </c>
      <c r="P17" s="157">
        <v>0</v>
      </c>
      <c r="Q17" s="157">
        <v>0</v>
      </c>
      <c r="R17" s="157">
        <v>0</v>
      </c>
      <c r="S17" s="158">
        <v>0</v>
      </c>
      <c r="T17" s="158">
        <v>0</v>
      </c>
      <c r="U17" s="447">
        <v>0</v>
      </c>
      <c r="V17" s="157">
        <v>0</v>
      </c>
      <c r="W17" s="157">
        <v>1.375</v>
      </c>
      <c r="X17" s="597">
        <v>0.16</v>
      </c>
      <c r="Y17" s="210">
        <v>0.09</v>
      </c>
      <c r="Z17" s="197">
        <v>0.15</v>
      </c>
      <c r="AA17" s="79"/>
      <c r="AB17" s="79"/>
    </row>
    <row r="18" spans="1:28" s="3" customFormat="1" ht="13.7" customHeight="1" x14ac:dyDescent="0.15">
      <c r="A18" s="750"/>
      <c r="B18" s="441">
        <v>13</v>
      </c>
      <c r="C18" s="518">
        <v>0</v>
      </c>
      <c r="D18" s="519">
        <v>2</v>
      </c>
      <c r="E18" s="519">
        <v>0</v>
      </c>
      <c r="F18" s="519">
        <v>0</v>
      </c>
      <c r="G18" s="520">
        <v>0</v>
      </c>
      <c r="H18" s="520">
        <v>0</v>
      </c>
      <c r="I18" s="592">
        <v>2</v>
      </c>
      <c r="J18" s="159">
        <v>7</v>
      </c>
      <c r="K18" s="580">
        <v>3</v>
      </c>
      <c r="L18" s="592">
        <v>156</v>
      </c>
      <c r="M18" s="159">
        <v>99</v>
      </c>
      <c r="N18" s="136">
        <v>95</v>
      </c>
      <c r="O18" s="167">
        <v>0</v>
      </c>
      <c r="P18" s="160">
        <v>2</v>
      </c>
      <c r="Q18" s="160">
        <v>0</v>
      </c>
      <c r="R18" s="160">
        <v>0</v>
      </c>
      <c r="S18" s="161">
        <v>0</v>
      </c>
      <c r="T18" s="161">
        <v>0</v>
      </c>
      <c r="U18" s="448">
        <v>0.25</v>
      </c>
      <c r="V18" s="160">
        <v>0.875</v>
      </c>
      <c r="W18" s="160">
        <v>0.375</v>
      </c>
      <c r="X18" s="598">
        <v>0.22</v>
      </c>
      <c r="Y18" s="216">
        <v>0.14000000000000001</v>
      </c>
      <c r="Z18" s="199">
        <v>0.14000000000000001</v>
      </c>
      <c r="AA18" s="79"/>
      <c r="AB18" s="79"/>
    </row>
    <row r="19" spans="1:28" s="3" customFormat="1" ht="13.7" customHeight="1" x14ac:dyDescent="0.15">
      <c r="A19" s="749">
        <v>4</v>
      </c>
      <c r="B19" s="445">
        <v>14</v>
      </c>
      <c r="C19" s="516">
        <v>0</v>
      </c>
      <c r="D19" s="512">
        <v>3</v>
      </c>
      <c r="E19" s="512">
        <v>1</v>
      </c>
      <c r="F19" s="512">
        <v>3</v>
      </c>
      <c r="G19" s="517">
        <v>1</v>
      </c>
      <c r="H19" s="517">
        <v>0</v>
      </c>
      <c r="I19" s="587">
        <v>8</v>
      </c>
      <c r="J19" s="156">
        <v>2</v>
      </c>
      <c r="K19" s="582">
        <v>6</v>
      </c>
      <c r="L19" s="587">
        <v>191</v>
      </c>
      <c r="M19" s="156">
        <v>106</v>
      </c>
      <c r="N19" s="122">
        <v>137</v>
      </c>
      <c r="O19" s="163">
        <v>0</v>
      </c>
      <c r="P19" s="157">
        <v>3</v>
      </c>
      <c r="Q19" s="157">
        <v>0.33333333333333331</v>
      </c>
      <c r="R19" s="157">
        <v>3</v>
      </c>
      <c r="S19" s="158">
        <v>1</v>
      </c>
      <c r="T19" s="158">
        <v>0</v>
      </c>
      <c r="U19" s="447">
        <v>1</v>
      </c>
      <c r="V19" s="157">
        <v>0.25</v>
      </c>
      <c r="W19" s="157">
        <v>0.75</v>
      </c>
      <c r="X19" s="597">
        <v>0.27</v>
      </c>
      <c r="Y19" s="210">
        <v>0.15</v>
      </c>
      <c r="Z19" s="197">
        <v>0.2</v>
      </c>
    </row>
    <row r="20" spans="1:28" s="3" customFormat="1" ht="13.7" customHeight="1" x14ac:dyDescent="0.15">
      <c r="A20" s="749"/>
      <c r="B20" s="445">
        <v>15</v>
      </c>
      <c r="C20" s="516">
        <v>0</v>
      </c>
      <c r="D20" s="512">
        <v>1</v>
      </c>
      <c r="E20" s="512">
        <v>1</v>
      </c>
      <c r="F20" s="512">
        <v>2</v>
      </c>
      <c r="G20" s="517">
        <v>2</v>
      </c>
      <c r="H20" s="517">
        <v>0</v>
      </c>
      <c r="I20" s="587">
        <v>6</v>
      </c>
      <c r="J20" s="156">
        <v>4</v>
      </c>
      <c r="K20" s="580">
        <v>0</v>
      </c>
      <c r="L20" s="587">
        <v>170</v>
      </c>
      <c r="M20" s="156">
        <v>95</v>
      </c>
      <c r="N20" s="122">
        <v>115</v>
      </c>
      <c r="O20" s="163">
        <v>0</v>
      </c>
      <c r="P20" s="157">
        <v>1</v>
      </c>
      <c r="Q20" s="157">
        <v>0.33333333333333331</v>
      </c>
      <c r="R20" s="157">
        <v>2</v>
      </c>
      <c r="S20" s="158">
        <v>2</v>
      </c>
      <c r="T20" s="158">
        <v>0</v>
      </c>
      <c r="U20" s="447">
        <v>0.75</v>
      </c>
      <c r="V20" s="157">
        <v>0.5</v>
      </c>
      <c r="W20" s="157">
        <v>0</v>
      </c>
      <c r="X20" s="597">
        <v>0.25</v>
      </c>
      <c r="Y20" s="210">
        <v>0.14000000000000001</v>
      </c>
      <c r="Z20" s="197">
        <v>0.16</v>
      </c>
    </row>
    <row r="21" spans="1:28" s="3" customFormat="1" ht="13.7" customHeight="1" x14ac:dyDescent="0.15">
      <c r="A21" s="749"/>
      <c r="B21" s="445">
        <v>16</v>
      </c>
      <c r="C21" s="516">
        <v>0</v>
      </c>
      <c r="D21" s="512">
        <v>5</v>
      </c>
      <c r="E21" s="512">
        <v>1</v>
      </c>
      <c r="F21" s="512">
        <v>1</v>
      </c>
      <c r="G21" s="517">
        <v>0</v>
      </c>
      <c r="H21" s="517">
        <v>0</v>
      </c>
      <c r="I21" s="587">
        <v>7</v>
      </c>
      <c r="J21" s="156">
        <v>7</v>
      </c>
      <c r="K21" s="580">
        <v>8</v>
      </c>
      <c r="L21" s="587">
        <v>193</v>
      </c>
      <c r="M21" s="156">
        <v>105</v>
      </c>
      <c r="N21" s="122">
        <v>118</v>
      </c>
      <c r="O21" s="163">
        <v>0</v>
      </c>
      <c r="P21" s="157">
        <v>5</v>
      </c>
      <c r="Q21" s="157">
        <v>0.33333333333333331</v>
      </c>
      <c r="R21" s="157">
        <v>1</v>
      </c>
      <c r="S21" s="158">
        <v>0</v>
      </c>
      <c r="T21" s="158">
        <v>0</v>
      </c>
      <c r="U21" s="447">
        <v>0.875</v>
      </c>
      <c r="V21" s="157">
        <v>0.875</v>
      </c>
      <c r="W21" s="157">
        <v>1</v>
      </c>
      <c r="X21" s="597">
        <v>0.28000000000000003</v>
      </c>
      <c r="Y21" s="210">
        <v>0.15</v>
      </c>
      <c r="Z21" s="197">
        <v>0.17</v>
      </c>
    </row>
    <row r="22" spans="1:28" s="3" customFormat="1" ht="13.7" customHeight="1" x14ac:dyDescent="0.15">
      <c r="A22" s="750"/>
      <c r="B22" s="441">
        <v>17</v>
      </c>
      <c r="C22" s="518">
        <v>1</v>
      </c>
      <c r="D22" s="519">
        <v>2</v>
      </c>
      <c r="E22" s="519">
        <v>0</v>
      </c>
      <c r="F22" s="519">
        <v>0</v>
      </c>
      <c r="G22" s="520">
        <v>0</v>
      </c>
      <c r="H22" s="520">
        <v>0</v>
      </c>
      <c r="I22" s="592">
        <v>3</v>
      </c>
      <c r="J22" s="159">
        <v>10</v>
      </c>
      <c r="K22" s="581">
        <v>7</v>
      </c>
      <c r="L22" s="592">
        <v>170</v>
      </c>
      <c r="M22" s="159">
        <v>97</v>
      </c>
      <c r="N22" s="136">
        <v>113</v>
      </c>
      <c r="O22" s="167">
        <v>1</v>
      </c>
      <c r="P22" s="160">
        <v>2</v>
      </c>
      <c r="Q22" s="160">
        <v>0</v>
      </c>
      <c r="R22" s="160">
        <v>0</v>
      </c>
      <c r="S22" s="161">
        <v>0</v>
      </c>
      <c r="T22" s="161">
        <v>0</v>
      </c>
      <c r="U22" s="448">
        <v>0.375</v>
      </c>
      <c r="V22" s="160">
        <v>1.4285714285714286</v>
      </c>
      <c r="W22" s="160">
        <v>0.875</v>
      </c>
      <c r="X22" s="598">
        <v>0.25</v>
      </c>
      <c r="Y22" s="216">
        <v>0.14000000000000001</v>
      </c>
      <c r="Z22" s="199">
        <v>0.16</v>
      </c>
    </row>
    <row r="23" spans="1:28" s="3" customFormat="1" ht="13.7" customHeight="1" x14ac:dyDescent="0.15">
      <c r="A23" s="759">
        <v>5</v>
      </c>
      <c r="B23" s="530">
        <v>18</v>
      </c>
      <c r="C23" s="516">
        <v>0</v>
      </c>
      <c r="D23" s="512">
        <v>3</v>
      </c>
      <c r="E23" s="512">
        <v>0</v>
      </c>
      <c r="F23" s="512">
        <v>0</v>
      </c>
      <c r="G23" s="517">
        <v>0</v>
      </c>
      <c r="H23" s="517">
        <v>0</v>
      </c>
      <c r="I23" s="587">
        <v>3</v>
      </c>
      <c r="J23" s="156">
        <v>4</v>
      </c>
      <c r="K23" s="580">
        <v>3</v>
      </c>
      <c r="L23" s="587">
        <v>158</v>
      </c>
      <c r="M23" s="156">
        <v>116</v>
      </c>
      <c r="N23" s="122">
        <v>102</v>
      </c>
      <c r="O23" s="163">
        <v>0</v>
      </c>
      <c r="P23" s="157">
        <v>3</v>
      </c>
      <c r="Q23" s="157">
        <v>0</v>
      </c>
      <c r="R23" s="157">
        <v>0</v>
      </c>
      <c r="S23" s="158">
        <v>0</v>
      </c>
      <c r="T23" s="158">
        <v>0</v>
      </c>
      <c r="U23" s="447">
        <v>0.375</v>
      </c>
      <c r="V23" s="157">
        <v>0.5</v>
      </c>
      <c r="W23" s="157">
        <v>0.375</v>
      </c>
      <c r="X23" s="597">
        <v>0.23</v>
      </c>
      <c r="Y23" s="210">
        <v>0.17</v>
      </c>
      <c r="Z23" s="197">
        <v>0.15</v>
      </c>
    </row>
    <row r="24" spans="1:28" s="3" customFormat="1" ht="13.7" customHeight="1" x14ac:dyDescent="0.15">
      <c r="A24" s="749"/>
      <c r="B24" s="530">
        <v>19</v>
      </c>
      <c r="C24" s="516">
        <v>3</v>
      </c>
      <c r="D24" s="512">
        <v>4</v>
      </c>
      <c r="E24" s="512">
        <v>1</v>
      </c>
      <c r="F24" s="512">
        <v>1</v>
      </c>
      <c r="G24" s="517">
        <v>5</v>
      </c>
      <c r="H24" s="517">
        <v>0</v>
      </c>
      <c r="I24" s="587">
        <v>14</v>
      </c>
      <c r="J24" s="156">
        <v>4</v>
      </c>
      <c r="K24" s="580">
        <v>8</v>
      </c>
      <c r="L24" s="587">
        <v>274</v>
      </c>
      <c r="M24" s="156">
        <v>119</v>
      </c>
      <c r="N24" s="122">
        <v>142</v>
      </c>
      <c r="O24" s="163">
        <v>3</v>
      </c>
      <c r="P24" s="157">
        <v>4</v>
      </c>
      <c r="Q24" s="157">
        <v>0.33333333333333331</v>
      </c>
      <c r="R24" s="157">
        <v>1</v>
      </c>
      <c r="S24" s="158">
        <v>5</v>
      </c>
      <c r="T24" s="158">
        <v>0</v>
      </c>
      <c r="U24" s="447">
        <v>1.75</v>
      </c>
      <c r="V24" s="157">
        <v>0.5</v>
      </c>
      <c r="W24" s="157">
        <v>1</v>
      </c>
      <c r="X24" s="597">
        <v>0.39</v>
      </c>
      <c r="Y24" s="210">
        <v>0.17</v>
      </c>
      <c r="Z24" s="197">
        <v>0.2</v>
      </c>
    </row>
    <row r="25" spans="1:28" s="3" customFormat="1" ht="13.5" customHeight="1" x14ac:dyDescent="0.15">
      <c r="A25" s="749"/>
      <c r="B25" s="445">
        <v>20</v>
      </c>
      <c r="C25" s="516">
        <v>1</v>
      </c>
      <c r="D25" s="512">
        <v>3</v>
      </c>
      <c r="E25" s="512">
        <v>1</v>
      </c>
      <c r="F25" s="512">
        <v>0</v>
      </c>
      <c r="G25" s="517">
        <v>1</v>
      </c>
      <c r="H25" s="517">
        <v>0</v>
      </c>
      <c r="I25" s="587">
        <v>6</v>
      </c>
      <c r="J25" s="156">
        <v>7</v>
      </c>
      <c r="K25" s="580">
        <v>8</v>
      </c>
      <c r="L25" s="587">
        <v>251</v>
      </c>
      <c r="M25" s="156">
        <v>109</v>
      </c>
      <c r="N25" s="122">
        <v>145</v>
      </c>
      <c r="O25" s="163">
        <v>1</v>
      </c>
      <c r="P25" s="157">
        <v>3</v>
      </c>
      <c r="Q25" s="157">
        <v>0.33333333333333331</v>
      </c>
      <c r="R25" s="157">
        <v>0</v>
      </c>
      <c r="S25" s="158">
        <v>1</v>
      </c>
      <c r="T25" s="158">
        <v>0</v>
      </c>
      <c r="U25" s="447">
        <v>0.75</v>
      </c>
      <c r="V25" s="157">
        <v>0.875</v>
      </c>
      <c r="W25" s="157">
        <v>1</v>
      </c>
      <c r="X25" s="597">
        <v>0.36</v>
      </c>
      <c r="Y25" s="210">
        <v>0.16</v>
      </c>
      <c r="Z25" s="197">
        <v>0.21</v>
      </c>
    </row>
    <row r="26" spans="1:28" s="3" customFormat="1" ht="13.5" customHeight="1" x14ac:dyDescent="0.15">
      <c r="A26" s="750"/>
      <c r="B26" s="441">
        <v>21</v>
      </c>
      <c r="C26" s="518">
        <v>5</v>
      </c>
      <c r="D26" s="519">
        <v>4</v>
      </c>
      <c r="E26" s="519">
        <v>1</v>
      </c>
      <c r="F26" s="519">
        <v>0</v>
      </c>
      <c r="G26" s="520">
        <v>2</v>
      </c>
      <c r="H26" s="520">
        <v>0</v>
      </c>
      <c r="I26" s="592">
        <v>12</v>
      </c>
      <c r="J26" s="159">
        <v>7</v>
      </c>
      <c r="K26" s="580">
        <v>6</v>
      </c>
      <c r="L26" s="592">
        <v>217</v>
      </c>
      <c r="M26" s="159">
        <v>118</v>
      </c>
      <c r="N26" s="136">
        <v>159</v>
      </c>
      <c r="O26" s="167">
        <v>5</v>
      </c>
      <c r="P26" s="160">
        <v>4</v>
      </c>
      <c r="Q26" s="160">
        <v>0.33333333333333331</v>
      </c>
      <c r="R26" s="160">
        <v>0</v>
      </c>
      <c r="S26" s="161">
        <v>2</v>
      </c>
      <c r="T26" s="161">
        <v>0</v>
      </c>
      <c r="U26" s="448">
        <v>1.5</v>
      </c>
      <c r="V26" s="160">
        <v>0.875</v>
      </c>
      <c r="W26" s="160">
        <v>0.75</v>
      </c>
      <c r="X26" s="598">
        <v>0.31</v>
      </c>
      <c r="Y26" s="216">
        <v>0.17</v>
      </c>
      <c r="Z26" s="199">
        <v>0.23</v>
      </c>
    </row>
    <row r="27" spans="1:28" s="3" customFormat="1" ht="13.7" customHeight="1" x14ac:dyDescent="0.15">
      <c r="A27" s="759">
        <v>6</v>
      </c>
      <c r="B27" s="445">
        <v>22</v>
      </c>
      <c r="C27" s="516">
        <v>2</v>
      </c>
      <c r="D27" s="512">
        <v>1</v>
      </c>
      <c r="E27" s="512">
        <v>1</v>
      </c>
      <c r="F27" s="512">
        <v>0</v>
      </c>
      <c r="G27" s="517">
        <v>2</v>
      </c>
      <c r="H27" s="517">
        <v>0</v>
      </c>
      <c r="I27" s="587">
        <v>6</v>
      </c>
      <c r="J27" s="156">
        <v>0</v>
      </c>
      <c r="K27" s="582">
        <v>5</v>
      </c>
      <c r="L27" s="587">
        <v>226</v>
      </c>
      <c r="M27" s="156">
        <v>136</v>
      </c>
      <c r="N27" s="122">
        <v>132</v>
      </c>
      <c r="O27" s="163">
        <v>2</v>
      </c>
      <c r="P27" s="157">
        <v>1</v>
      </c>
      <c r="Q27" s="157">
        <v>0.33333333333333331</v>
      </c>
      <c r="R27" s="157">
        <v>0</v>
      </c>
      <c r="S27" s="158">
        <v>2</v>
      </c>
      <c r="T27" s="158">
        <v>0</v>
      </c>
      <c r="U27" s="447">
        <v>0.75</v>
      </c>
      <c r="V27" s="157">
        <v>0</v>
      </c>
      <c r="W27" s="157">
        <v>0.625</v>
      </c>
      <c r="X27" s="597">
        <v>0.32</v>
      </c>
      <c r="Y27" s="210">
        <v>0.2</v>
      </c>
      <c r="Z27" s="197">
        <v>0.19</v>
      </c>
      <c r="AA27" s="79"/>
      <c r="AB27" s="79"/>
    </row>
    <row r="28" spans="1:28" s="3" customFormat="1" ht="13.7" customHeight="1" x14ac:dyDescent="0.15">
      <c r="A28" s="749"/>
      <c r="B28" s="445">
        <v>23</v>
      </c>
      <c r="C28" s="516">
        <v>0</v>
      </c>
      <c r="D28" s="512">
        <v>2</v>
      </c>
      <c r="E28" s="512">
        <v>2</v>
      </c>
      <c r="F28" s="512">
        <v>0</v>
      </c>
      <c r="G28" s="517">
        <v>1</v>
      </c>
      <c r="H28" s="517">
        <v>0</v>
      </c>
      <c r="I28" s="587">
        <v>5</v>
      </c>
      <c r="J28" s="156">
        <v>8</v>
      </c>
      <c r="K28" s="580">
        <v>4</v>
      </c>
      <c r="L28" s="587">
        <v>242</v>
      </c>
      <c r="M28" s="156">
        <v>148</v>
      </c>
      <c r="N28" s="122">
        <v>141</v>
      </c>
      <c r="O28" s="163">
        <v>0</v>
      </c>
      <c r="P28" s="157">
        <v>2</v>
      </c>
      <c r="Q28" s="157">
        <v>0.66666666666666663</v>
      </c>
      <c r="R28" s="157">
        <v>0</v>
      </c>
      <c r="S28" s="158">
        <v>1</v>
      </c>
      <c r="T28" s="158">
        <v>0</v>
      </c>
      <c r="U28" s="447">
        <v>0.625</v>
      </c>
      <c r="V28" s="157">
        <v>1</v>
      </c>
      <c r="W28" s="157">
        <v>0.5</v>
      </c>
      <c r="X28" s="597">
        <v>0.35</v>
      </c>
      <c r="Y28" s="210">
        <v>0.21</v>
      </c>
      <c r="Z28" s="197">
        <v>0.2</v>
      </c>
      <c r="AA28" s="79"/>
      <c r="AB28" s="79"/>
    </row>
    <row r="29" spans="1:28" s="3" customFormat="1" ht="13.7" customHeight="1" x14ac:dyDescent="0.15">
      <c r="A29" s="749"/>
      <c r="B29" s="445">
        <v>24</v>
      </c>
      <c r="C29" s="516">
        <v>1</v>
      </c>
      <c r="D29" s="512">
        <v>3</v>
      </c>
      <c r="E29" s="512">
        <v>2</v>
      </c>
      <c r="F29" s="512">
        <v>0</v>
      </c>
      <c r="G29" s="517">
        <v>3</v>
      </c>
      <c r="H29" s="517">
        <v>0</v>
      </c>
      <c r="I29" s="587">
        <v>9</v>
      </c>
      <c r="J29" s="156">
        <v>9</v>
      </c>
      <c r="K29" s="580">
        <v>9</v>
      </c>
      <c r="L29" s="587">
        <v>242</v>
      </c>
      <c r="M29" s="156">
        <v>134</v>
      </c>
      <c r="N29" s="122">
        <v>141</v>
      </c>
      <c r="O29" s="163">
        <v>1</v>
      </c>
      <c r="P29" s="157">
        <v>3</v>
      </c>
      <c r="Q29" s="157">
        <v>0.66666666666666663</v>
      </c>
      <c r="R29" s="157">
        <v>0</v>
      </c>
      <c r="S29" s="158">
        <v>3</v>
      </c>
      <c r="T29" s="158">
        <v>0</v>
      </c>
      <c r="U29" s="447">
        <v>1.125</v>
      </c>
      <c r="V29" s="157">
        <v>1.125</v>
      </c>
      <c r="W29" s="157">
        <v>1.125</v>
      </c>
      <c r="X29" s="597">
        <v>0.35</v>
      </c>
      <c r="Y29" s="210">
        <v>0.19</v>
      </c>
      <c r="Z29" s="197">
        <v>0.2</v>
      </c>
      <c r="AA29" s="79"/>
      <c r="AB29" s="79"/>
    </row>
    <row r="30" spans="1:28" s="3" customFormat="1" ht="13.7" customHeight="1" x14ac:dyDescent="0.15">
      <c r="A30" s="749"/>
      <c r="B30" s="445">
        <v>25</v>
      </c>
      <c r="C30" s="516">
        <v>1</v>
      </c>
      <c r="D30" s="512">
        <v>0</v>
      </c>
      <c r="E30" s="512">
        <v>0</v>
      </c>
      <c r="F30" s="512">
        <v>0</v>
      </c>
      <c r="G30" s="517">
        <v>5</v>
      </c>
      <c r="H30" s="517">
        <v>1</v>
      </c>
      <c r="I30" s="587">
        <v>7</v>
      </c>
      <c r="J30" s="156">
        <v>3</v>
      </c>
      <c r="K30" s="580">
        <v>6</v>
      </c>
      <c r="L30" s="587">
        <v>257</v>
      </c>
      <c r="M30" s="156">
        <v>123</v>
      </c>
      <c r="N30" s="122">
        <v>133</v>
      </c>
      <c r="O30" s="163">
        <v>1</v>
      </c>
      <c r="P30" s="157">
        <v>0</v>
      </c>
      <c r="Q30" s="157">
        <v>0</v>
      </c>
      <c r="R30" s="157">
        <v>0</v>
      </c>
      <c r="S30" s="158">
        <v>5</v>
      </c>
      <c r="T30" s="158">
        <v>1</v>
      </c>
      <c r="U30" s="447">
        <v>0.875</v>
      </c>
      <c r="V30" s="157">
        <v>0.375</v>
      </c>
      <c r="W30" s="157">
        <v>0.75</v>
      </c>
      <c r="X30" s="597">
        <v>0.37</v>
      </c>
      <c r="Y30" s="210">
        <v>0.18</v>
      </c>
      <c r="Z30" s="197">
        <v>0.19</v>
      </c>
      <c r="AA30" s="79"/>
      <c r="AB30" s="79"/>
    </row>
    <row r="31" spans="1:28" s="3" customFormat="1" ht="13.7" customHeight="1" x14ac:dyDescent="0.15">
      <c r="A31" s="750"/>
      <c r="B31" s="441">
        <v>26</v>
      </c>
      <c r="C31" s="518">
        <v>1</v>
      </c>
      <c r="D31" s="519">
        <v>2</v>
      </c>
      <c r="E31" s="519">
        <v>0</v>
      </c>
      <c r="F31" s="519">
        <v>0</v>
      </c>
      <c r="G31" s="520">
        <v>2</v>
      </c>
      <c r="H31" s="520">
        <v>0</v>
      </c>
      <c r="I31" s="592">
        <v>5</v>
      </c>
      <c r="J31" s="159">
        <v>6</v>
      </c>
      <c r="K31" s="581">
        <v>10</v>
      </c>
      <c r="L31" s="592">
        <v>266</v>
      </c>
      <c r="M31" s="159">
        <v>154</v>
      </c>
      <c r="N31" s="136">
        <v>138</v>
      </c>
      <c r="O31" s="167">
        <v>1</v>
      </c>
      <c r="P31" s="160">
        <v>2</v>
      </c>
      <c r="Q31" s="160">
        <v>0</v>
      </c>
      <c r="R31" s="160">
        <v>0</v>
      </c>
      <c r="S31" s="161">
        <v>2</v>
      </c>
      <c r="T31" s="161">
        <v>0</v>
      </c>
      <c r="U31" s="448">
        <v>0.625</v>
      </c>
      <c r="V31" s="160">
        <v>0.75</v>
      </c>
      <c r="W31" s="160">
        <v>1.25</v>
      </c>
      <c r="X31" s="598">
        <v>0.38</v>
      </c>
      <c r="Y31" s="216">
        <v>0.22</v>
      </c>
      <c r="Z31" s="199">
        <v>0.2</v>
      </c>
      <c r="AA31" s="79"/>
      <c r="AB31" s="79"/>
    </row>
    <row r="32" spans="1:28" s="3" customFormat="1" ht="13.7" customHeight="1" x14ac:dyDescent="0.15">
      <c r="A32" s="749">
        <v>7</v>
      </c>
      <c r="B32" s="445">
        <v>27</v>
      </c>
      <c r="C32" s="516">
        <v>2</v>
      </c>
      <c r="D32" s="512">
        <v>2</v>
      </c>
      <c r="E32" s="512">
        <v>0</v>
      </c>
      <c r="F32" s="512">
        <v>0</v>
      </c>
      <c r="G32" s="517">
        <v>2</v>
      </c>
      <c r="H32" s="517">
        <v>1</v>
      </c>
      <c r="I32" s="587">
        <v>7</v>
      </c>
      <c r="J32" s="156">
        <v>10</v>
      </c>
      <c r="K32" s="580">
        <v>10</v>
      </c>
      <c r="L32" s="587">
        <v>308</v>
      </c>
      <c r="M32" s="156">
        <v>166</v>
      </c>
      <c r="N32" s="122">
        <v>144</v>
      </c>
      <c r="O32" s="163">
        <v>2</v>
      </c>
      <c r="P32" s="157">
        <v>2</v>
      </c>
      <c r="Q32" s="157">
        <v>0</v>
      </c>
      <c r="R32" s="157">
        <v>0</v>
      </c>
      <c r="S32" s="158">
        <v>2</v>
      </c>
      <c r="T32" s="158">
        <v>1</v>
      </c>
      <c r="U32" s="447">
        <v>0.875</v>
      </c>
      <c r="V32" s="157">
        <v>1.25</v>
      </c>
      <c r="W32" s="157">
        <v>1.25</v>
      </c>
      <c r="X32" s="597">
        <v>0.44</v>
      </c>
      <c r="Y32" s="210">
        <v>0.24</v>
      </c>
      <c r="Z32" s="197">
        <v>0.21</v>
      </c>
    </row>
    <row r="33" spans="1:26" s="3" customFormat="1" ht="13.7" customHeight="1" x14ac:dyDescent="0.15">
      <c r="A33" s="749"/>
      <c r="B33" s="445">
        <v>28</v>
      </c>
      <c r="C33" s="516">
        <v>3</v>
      </c>
      <c r="D33" s="512">
        <v>2</v>
      </c>
      <c r="E33" s="512">
        <v>3</v>
      </c>
      <c r="F33" s="512">
        <v>1</v>
      </c>
      <c r="G33" s="517">
        <v>9</v>
      </c>
      <c r="H33" s="517">
        <v>0</v>
      </c>
      <c r="I33" s="587">
        <v>18</v>
      </c>
      <c r="J33" s="156">
        <v>3</v>
      </c>
      <c r="K33" s="580">
        <v>5</v>
      </c>
      <c r="L33" s="587">
        <v>304</v>
      </c>
      <c r="M33" s="156">
        <v>145</v>
      </c>
      <c r="N33" s="122">
        <v>141</v>
      </c>
      <c r="O33" s="163">
        <v>3</v>
      </c>
      <c r="P33" s="157">
        <v>2</v>
      </c>
      <c r="Q33" s="157">
        <v>1</v>
      </c>
      <c r="R33" s="157">
        <v>1</v>
      </c>
      <c r="S33" s="158">
        <v>9</v>
      </c>
      <c r="T33" s="158">
        <v>0</v>
      </c>
      <c r="U33" s="447">
        <v>2.25</v>
      </c>
      <c r="V33" s="157">
        <v>0.375</v>
      </c>
      <c r="W33" s="157">
        <v>0.625</v>
      </c>
      <c r="X33" s="597">
        <v>0.44</v>
      </c>
      <c r="Y33" s="210">
        <v>0.21</v>
      </c>
      <c r="Z33" s="197">
        <v>0.2</v>
      </c>
    </row>
    <row r="34" spans="1:26" s="3" customFormat="1" ht="13.7" customHeight="1" x14ac:dyDescent="0.15">
      <c r="A34" s="749"/>
      <c r="B34" s="445">
        <v>29</v>
      </c>
      <c r="C34" s="516">
        <v>3</v>
      </c>
      <c r="D34" s="512">
        <v>6</v>
      </c>
      <c r="E34" s="512">
        <v>3</v>
      </c>
      <c r="F34" s="512">
        <v>0</v>
      </c>
      <c r="G34" s="517">
        <v>2</v>
      </c>
      <c r="H34" s="517">
        <v>0</v>
      </c>
      <c r="I34" s="587">
        <v>14</v>
      </c>
      <c r="J34" s="156">
        <v>7</v>
      </c>
      <c r="K34" s="580">
        <v>4</v>
      </c>
      <c r="L34" s="587">
        <v>251</v>
      </c>
      <c r="M34" s="156">
        <v>140</v>
      </c>
      <c r="N34" s="122">
        <v>104</v>
      </c>
      <c r="O34" s="163">
        <v>3</v>
      </c>
      <c r="P34" s="157">
        <v>6</v>
      </c>
      <c r="Q34" s="157">
        <v>1</v>
      </c>
      <c r="R34" s="157">
        <v>0</v>
      </c>
      <c r="S34" s="158">
        <v>2</v>
      </c>
      <c r="T34" s="158">
        <v>0</v>
      </c>
      <c r="U34" s="447">
        <v>1.75</v>
      </c>
      <c r="V34" s="157">
        <v>0.875</v>
      </c>
      <c r="W34" s="157">
        <v>0.5</v>
      </c>
      <c r="X34" s="597">
        <v>0.36</v>
      </c>
      <c r="Y34" s="210">
        <v>0.2</v>
      </c>
      <c r="Z34" s="197">
        <v>0.15</v>
      </c>
    </row>
    <row r="35" spans="1:26" s="3" customFormat="1" ht="13.7" customHeight="1" x14ac:dyDescent="0.15">
      <c r="A35" s="750"/>
      <c r="B35" s="441">
        <v>30</v>
      </c>
      <c r="C35" s="518">
        <v>2</v>
      </c>
      <c r="D35" s="519">
        <v>4</v>
      </c>
      <c r="E35" s="519">
        <v>4</v>
      </c>
      <c r="F35" s="519">
        <v>0</v>
      </c>
      <c r="G35" s="520">
        <v>1</v>
      </c>
      <c r="H35" s="520">
        <v>0</v>
      </c>
      <c r="I35" s="592">
        <v>11</v>
      </c>
      <c r="J35" s="159">
        <v>2</v>
      </c>
      <c r="K35" s="580">
        <v>4</v>
      </c>
      <c r="L35" s="592">
        <v>350</v>
      </c>
      <c r="M35" s="159">
        <v>156</v>
      </c>
      <c r="N35" s="136">
        <v>154</v>
      </c>
      <c r="O35" s="167">
        <v>2</v>
      </c>
      <c r="P35" s="160">
        <v>4</v>
      </c>
      <c r="Q35" s="160">
        <v>1.3333333333333333</v>
      </c>
      <c r="R35" s="160">
        <v>0</v>
      </c>
      <c r="S35" s="161">
        <v>1</v>
      </c>
      <c r="T35" s="161">
        <v>0</v>
      </c>
      <c r="U35" s="448">
        <v>1.375</v>
      </c>
      <c r="V35" s="160">
        <v>0.25</v>
      </c>
      <c r="W35" s="160">
        <v>0.5</v>
      </c>
      <c r="X35" s="598">
        <v>0.5</v>
      </c>
      <c r="Y35" s="216">
        <v>0.22</v>
      </c>
      <c r="Z35" s="199">
        <v>0.22</v>
      </c>
    </row>
    <row r="36" spans="1:26" s="3" customFormat="1" ht="13.7" customHeight="1" x14ac:dyDescent="0.15">
      <c r="A36" s="759">
        <v>8</v>
      </c>
      <c r="B36" s="455">
        <v>31</v>
      </c>
      <c r="C36" s="521">
        <v>2</v>
      </c>
      <c r="D36" s="522">
        <v>8</v>
      </c>
      <c r="E36" s="522">
        <v>2</v>
      </c>
      <c r="F36" s="522">
        <v>0</v>
      </c>
      <c r="G36" s="523">
        <v>0</v>
      </c>
      <c r="H36" s="523">
        <v>1</v>
      </c>
      <c r="I36" s="593">
        <v>13</v>
      </c>
      <c r="J36" s="217">
        <v>9</v>
      </c>
      <c r="K36" s="582">
        <v>1</v>
      </c>
      <c r="L36" s="593">
        <v>374</v>
      </c>
      <c r="M36" s="217">
        <v>122</v>
      </c>
      <c r="N36" s="152">
        <v>145</v>
      </c>
      <c r="O36" s="170">
        <v>2</v>
      </c>
      <c r="P36" s="171">
        <v>8</v>
      </c>
      <c r="Q36" s="171">
        <v>0.66666666666666663</v>
      </c>
      <c r="R36" s="171">
        <v>0</v>
      </c>
      <c r="S36" s="177">
        <v>0</v>
      </c>
      <c r="T36" s="177">
        <v>1</v>
      </c>
      <c r="U36" s="449">
        <v>1.625</v>
      </c>
      <c r="V36" s="171">
        <v>1.125</v>
      </c>
      <c r="W36" s="171">
        <v>0.125</v>
      </c>
      <c r="X36" s="599">
        <v>0.54</v>
      </c>
      <c r="Y36" s="208">
        <v>0.18</v>
      </c>
      <c r="Z36" s="235">
        <v>0.21</v>
      </c>
    </row>
    <row r="37" spans="1:26" s="3" customFormat="1" ht="13.7" customHeight="1" x14ac:dyDescent="0.15">
      <c r="A37" s="749"/>
      <c r="B37" s="445">
        <v>32</v>
      </c>
      <c r="C37" s="516">
        <v>1</v>
      </c>
      <c r="D37" s="512">
        <v>6</v>
      </c>
      <c r="E37" s="512">
        <v>1</v>
      </c>
      <c r="F37" s="512">
        <v>0</v>
      </c>
      <c r="G37" s="517">
        <v>0</v>
      </c>
      <c r="H37" s="517">
        <v>0</v>
      </c>
      <c r="I37" s="587">
        <v>8</v>
      </c>
      <c r="J37" s="156">
        <v>2</v>
      </c>
      <c r="K37" s="580">
        <v>4</v>
      </c>
      <c r="L37" s="587">
        <v>271</v>
      </c>
      <c r="M37" s="156">
        <v>84</v>
      </c>
      <c r="N37" s="122">
        <v>96</v>
      </c>
      <c r="O37" s="163">
        <v>1</v>
      </c>
      <c r="P37" s="157">
        <v>6</v>
      </c>
      <c r="Q37" s="157">
        <v>0.33333333333333331</v>
      </c>
      <c r="R37" s="157">
        <v>0</v>
      </c>
      <c r="S37" s="158">
        <v>0</v>
      </c>
      <c r="T37" s="158">
        <v>0</v>
      </c>
      <c r="U37" s="447">
        <v>1</v>
      </c>
      <c r="V37" s="157">
        <v>0.25</v>
      </c>
      <c r="W37" s="157">
        <v>0.5</v>
      </c>
      <c r="X37" s="597">
        <v>0.4</v>
      </c>
      <c r="Y37" s="210">
        <v>0.12</v>
      </c>
      <c r="Z37" s="197">
        <v>0.14000000000000001</v>
      </c>
    </row>
    <row r="38" spans="1:26" s="3" customFormat="1" ht="13.7" customHeight="1" x14ac:dyDescent="0.15">
      <c r="A38" s="749"/>
      <c r="B38" s="445">
        <v>33</v>
      </c>
      <c r="C38" s="516">
        <v>1</v>
      </c>
      <c r="D38" s="512">
        <v>2</v>
      </c>
      <c r="E38" s="512">
        <v>4</v>
      </c>
      <c r="F38" s="512">
        <v>0</v>
      </c>
      <c r="G38" s="517">
        <v>1</v>
      </c>
      <c r="H38" s="517">
        <v>0</v>
      </c>
      <c r="I38" s="587">
        <v>8</v>
      </c>
      <c r="J38" s="156">
        <v>2</v>
      </c>
      <c r="K38" s="580">
        <v>11</v>
      </c>
      <c r="L38" s="587">
        <v>323</v>
      </c>
      <c r="M38" s="156">
        <v>119</v>
      </c>
      <c r="N38" s="122">
        <v>169</v>
      </c>
      <c r="O38" s="163">
        <v>1</v>
      </c>
      <c r="P38" s="157">
        <v>2</v>
      </c>
      <c r="Q38" s="157">
        <v>1.3333333333333333</v>
      </c>
      <c r="R38" s="157">
        <v>0</v>
      </c>
      <c r="S38" s="158">
        <v>1</v>
      </c>
      <c r="T38" s="158">
        <v>0</v>
      </c>
      <c r="U38" s="447">
        <v>1</v>
      </c>
      <c r="V38" s="157">
        <v>0.25</v>
      </c>
      <c r="W38" s="157">
        <v>1.375</v>
      </c>
      <c r="X38" s="597">
        <v>0.47</v>
      </c>
      <c r="Y38" s="210">
        <v>0.17</v>
      </c>
      <c r="Z38" s="197">
        <v>0.24</v>
      </c>
    </row>
    <row r="39" spans="1:26" s="3" customFormat="1" ht="13.7" customHeight="1" x14ac:dyDescent="0.15">
      <c r="A39" s="749"/>
      <c r="B39" s="445">
        <v>34</v>
      </c>
      <c r="C39" s="516">
        <v>3</v>
      </c>
      <c r="D39" s="512">
        <v>16</v>
      </c>
      <c r="E39" s="512">
        <v>7</v>
      </c>
      <c r="F39" s="512">
        <v>0</v>
      </c>
      <c r="G39" s="517">
        <v>0</v>
      </c>
      <c r="H39" s="517">
        <v>1</v>
      </c>
      <c r="I39" s="587">
        <v>27</v>
      </c>
      <c r="J39" s="156">
        <v>5</v>
      </c>
      <c r="K39" s="580">
        <v>3</v>
      </c>
      <c r="L39" s="587">
        <v>440</v>
      </c>
      <c r="M39" s="156">
        <v>144</v>
      </c>
      <c r="N39" s="122">
        <v>157</v>
      </c>
      <c r="O39" s="163">
        <v>3</v>
      </c>
      <c r="P39" s="157">
        <v>16</v>
      </c>
      <c r="Q39" s="157">
        <v>2.3333333333333335</v>
      </c>
      <c r="R39" s="157">
        <v>0</v>
      </c>
      <c r="S39" s="158">
        <v>0</v>
      </c>
      <c r="T39" s="158">
        <v>1</v>
      </c>
      <c r="U39" s="447">
        <v>3.375</v>
      </c>
      <c r="V39" s="157">
        <v>0.625</v>
      </c>
      <c r="W39" s="157">
        <v>0.375</v>
      </c>
      <c r="X39" s="597">
        <v>0.63</v>
      </c>
      <c r="Y39" s="210">
        <v>0.21</v>
      </c>
      <c r="Z39" s="197">
        <v>0.23</v>
      </c>
    </row>
    <row r="40" spans="1:26" s="3" customFormat="1" ht="13.7" customHeight="1" x14ac:dyDescent="0.15">
      <c r="A40" s="750"/>
      <c r="B40" s="452">
        <v>35</v>
      </c>
      <c r="C40" s="518">
        <v>4</v>
      </c>
      <c r="D40" s="519">
        <v>2</v>
      </c>
      <c r="E40" s="519">
        <v>3</v>
      </c>
      <c r="F40" s="519">
        <v>1</v>
      </c>
      <c r="G40" s="520">
        <v>3</v>
      </c>
      <c r="H40" s="520">
        <v>0</v>
      </c>
      <c r="I40" s="592">
        <v>13</v>
      </c>
      <c r="J40" s="159">
        <v>8</v>
      </c>
      <c r="K40" s="581">
        <v>5</v>
      </c>
      <c r="L40" s="592">
        <v>420</v>
      </c>
      <c r="M40" s="159">
        <v>152</v>
      </c>
      <c r="N40" s="136">
        <v>167</v>
      </c>
      <c r="O40" s="167">
        <v>4</v>
      </c>
      <c r="P40" s="160">
        <v>2</v>
      </c>
      <c r="Q40" s="160">
        <v>1</v>
      </c>
      <c r="R40" s="160">
        <v>1</v>
      </c>
      <c r="S40" s="161">
        <v>3</v>
      </c>
      <c r="T40" s="161">
        <v>0</v>
      </c>
      <c r="U40" s="448">
        <v>1.625</v>
      </c>
      <c r="V40" s="160">
        <v>1</v>
      </c>
      <c r="W40" s="160">
        <v>0.625</v>
      </c>
      <c r="X40" s="598">
        <v>0.6</v>
      </c>
      <c r="Y40" s="216">
        <v>0.22</v>
      </c>
      <c r="Z40" s="199">
        <v>0.24</v>
      </c>
    </row>
    <row r="41" spans="1:26" s="3" customFormat="1" ht="13.7" customHeight="1" x14ac:dyDescent="0.15">
      <c r="A41" s="749">
        <v>9</v>
      </c>
      <c r="B41" s="527">
        <v>36</v>
      </c>
      <c r="C41" s="516">
        <v>2</v>
      </c>
      <c r="D41" s="512">
        <v>1</v>
      </c>
      <c r="E41" s="512">
        <v>3</v>
      </c>
      <c r="F41" s="512">
        <v>3</v>
      </c>
      <c r="G41" s="517">
        <v>3</v>
      </c>
      <c r="H41" s="517">
        <v>1</v>
      </c>
      <c r="I41" s="587">
        <v>13</v>
      </c>
      <c r="J41" s="156">
        <v>15</v>
      </c>
      <c r="K41" s="580">
        <v>12</v>
      </c>
      <c r="L41" s="587">
        <v>451</v>
      </c>
      <c r="M41" s="156">
        <v>131</v>
      </c>
      <c r="N41" s="122">
        <v>166</v>
      </c>
      <c r="O41" s="163">
        <v>2</v>
      </c>
      <c r="P41" s="157">
        <v>1</v>
      </c>
      <c r="Q41" s="157">
        <v>1</v>
      </c>
      <c r="R41" s="157">
        <v>3</v>
      </c>
      <c r="S41" s="158">
        <v>3</v>
      </c>
      <c r="T41" s="158">
        <v>1</v>
      </c>
      <c r="U41" s="447">
        <v>1.625</v>
      </c>
      <c r="V41" s="157">
        <v>1.875</v>
      </c>
      <c r="W41" s="157">
        <v>1.5</v>
      </c>
      <c r="X41" s="597">
        <v>0.65</v>
      </c>
      <c r="Y41" s="210">
        <v>0.19</v>
      </c>
      <c r="Z41" s="197">
        <v>0.24</v>
      </c>
    </row>
    <row r="42" spans="1:26" s="3" customFormat="1" ht="13.7" customHeight="1" x14ac:dyDescent="0.15">
      <c r="A42" s="749"/>
      <c r="B42" s="527">
        <v>37</v>
      </c>
      <c r="C42" s="516">
        <v>5</v>
      </c>
      <c r="D42" s="512">
        <v>0</v>
      </c>
      <c r="E42" s="512">
        <v>9</v>
      </c>
      <c r="F42" s="512">
        <v>2</v>
      </c>
      <c r="G42" s="517">
        <v>1</v>
      </c>
      <c r="H42" s="517">
        <v>0</v>
      </c>
      <c r="I42" s="587">
        <v>17</v>
      </c>
      <c r="J42" s="156">
        <v>12</v>
      </c>
      <c r="K42" s="580">
        <v>5</v>
      </c>
      <c r="L42" s="587">
        <v>544</v>
      </c>
      <c r="M42" s="156">
        <v>159</v>
      </c>
      <c r="N42" s="122">
        <v>154</v>
      </c>
      <c r="O42" s="163">
        <v>5</v>
      </c>
      <c r="P42" s="157">
        <v>0</v>
      </c>
      <c r="Q42" s="157">
        <v>3</v>
      </c>
      <c r="R42" s="157">
        <v>2</v>
      </c>
      <c r="S42" s="273">
        <v>1</v>
      </c>
      <c r="T42" s="158">
        <v>0</v>
      </c>
      <c r="U42" s="447">
        <v>2.125</v>
      </c>
      <c r="V42" s="157">
        <v>1.5</v>
      </c>
      <c r="W42" s="157">
        <v>0.625</v>
      </c>
      <c r="X42" s="597">
        <v>0.78</v>
      </c>
      <c r="Y42" s="210">
        <v>0.23</v>
      </c>
      <c r="Z42" s="197">
        <v>0.22</v>
      </c>
    </row>
    <row r="43" spans="1:26" s="3" customFormat="1" ht="13.7" customHeight="1" x14ac:dyDescent="0.15">
      <c r="A43" s="749"/>
      <c r="B43" s="527">
        <v>38</v>
      </c>
      <c r="C43" s="516">
        <v>3</v>
      </c>
      <c r="D43" s="512">
        <v>2</v>
      </c>
      <c r="E43" s="512">
        <v>6</v>
      </c>
      <c r="F43" s="512">
        <v>0</v>
      </c>
      <c r="G43" s="517">
        <v>2</v>
      </c>
      <c r="H43" s="517">
        <v>0</v>
      </c>
      <c r="I43" s="587">
        <v>13</v>
      </c>
      <c r="J43" s="156">
        <v>3</v>
      </c>
      <c r="K43" s="580">
        <v>4</v>
      </c>
      <c r="L43" s="587">
        <v>470</v>
      </c>
      <c r="M43" s="156">
        <v>131</v>
      </c>
      <c r="N43" s="122">
        <v>129</v>
      </c>
      <c r="O43" s="163">
        <v>3</v>
      </c>
      <c r="P43" s="157">
        <v>2</v>
      </c>
      <c r="Q43" s="157">
        <v>2</v>
      </c>
      <c r="R43" s="157">
        <v>0</v>
      </c>
      <c r="S43" s="158">
        <v>2</v>
      </c>
      <c r="T43" s="158">
        <v>0</v>
      </c>
      <c r="U43" s="447">
        <v>1.625</v>
      </c>
      <c r="V43" s="157">
        <v>0.375</v>
      </c>
      <c r="W43" s="157">
        <v>0.5</v>
      </c>
      <c r="X43" s="597">
        <v>0.68</v>
      </c>
      <c r="Y43" s="210">
        <v>0.19</v>
      </c>
      <c r="Z43" s="197">
        <v>0.19</v>
      </c>
    </row>
    <row r="44" spans="1:26" s="3" customFormat="1" ht="13.7" customHeight="1" x14ac:dyDescent="0.15">
      <c r="A44" s="750"/>
      <c r="B44" s="528">
        <v>39</v>
      </c>
      <c r="C44" s="518">
        <v>4</v>
      </c>
      <c r="D44" s="519">
        <v>4</v>
      </c>
      <c r="E44" s="519">
        <v>7</v>
      </c>
      <c r="F44" s="519">
        <v>1</v>
      </c>
      <c r="G44" s="520">
        <v>1</v>
      </c>
      <c r="H44" s="520">
        <v>0</v>
      </c>
      <c r="I44" s="592">
        <v>17</v>
      </c>
      <c r="J44" s="159">
        <v>5</v>
      </c>
      <c r="K44" s="580">
        <v>3</v>
      </c>
      <c r="L44" s="592">
        <v>620</v>
      </c>
      <c r="M44" s="159">
        <v>116</v>
      </c>
      <c r="N44" s="136">
        <v>139</v>
      </c>
      <c r="O44" s="167">
        <v>4</v>
      </c>
      <c r="P44" s="160">
        <v>4</v>
      </c>
      <c r="Q44" s="160">
        <v>2.3333333333333335</v>
      </c>
      <c r="R44" s="160">
        <v>1</v>
      </c>
      <c r="S44" s="161">
        <v>1</v>
      </c>
      <c r="T44" s="161">
        <v>0</v>
      </c>
      <c r="U44" s="448">
        <v>2.125</v>
      </c>
      <c r="V44" s="160">
        <v>0.625</v>
      </c>
      <c r="W44" s="160">
        <v>0.375</v>
      </c>
      <c r="X44" s="598">
        <v>0.89</v>
      </c>
      <c r="Y44" s="216">
        <v>0.17</v>
      </c>
      <c r="Z44" s="199">
        <v>0.2</v>
      </c>
    </row>
    <row r="45" spans="1:26" s="3" customFormat="1" ht="13.7" customHeight="1" x14ac:dyDescent="0.15">
      <c r="A45" s="749">
        <v>10</v>
      </c>
      <c r="B45" s="454">
        <v>40</v>
      </c>
      <c r="C45" s="521">
        <v>6</v>
      </c>
      <c r="D45" s="522">
        <v>4</v>
      </c>
      <c r="E45" s="522">
        <v>6</v>
      </c>
      <c r="F45" s="522">
        <v>2</v>
      </c>
      <c r="G45" s="523">
        <v>1</v>
      </c>
      <c r="H45" s="523">
        <v>0</v>
      </c>
      <c r="I45" s="593">
        <v>19</v>
      </c>
      <c r="J45" s="217">
        <v>3</v>
      </c>
      <c r="K45" s="582">
        <v>1</v>
      </c>
      <c r="L45" s="593">
        <v>616</v>
      </c>
      <c r="M45" s="217">
        <v>132</v>
      </c>
      <c r="N45" s="152">
        <v>150</v>
      </c>
      <c r="O45" s="170">
        <v>6</v>
      </c>
      <c r="P45" s="171">
        <v>4</v>
      </c>
      <c r="Q45" s="171">
        <v>2</v>
      </c>
      <c r="R45" s="171">
        <v>2</v>
      </c>
      <c r="S45" s="177">
        <v>1</v>
      </c>
      <c r="T45" s="177">
        <v>0</v>
      </c>
      <c r="U45" s="449">
        <v>2.375</v>
      </c>
      <c r="V45" s="171">
        <v>0.375</v>
      </c>
      <c r="W45" s="171">
        <v>0.125</v>
      </c>
      <c r="X45" s="599">
        <v>0.89</v>
      </c>
      <c r="Y45" s="208">
        <v>0.19</v>
      </c>
      <c r="Z45" s="235">
        <v>0.22</v>
      </c>
    </row>
    <row r="46" spans="1:26" s="3" customFormat="1" ht="13.7" customHeight="1" x14ac:dyDescent="0.15">
      <c r="A46" s="749"/>
      <c r="B46" s="453">
        <v>41</v>
      </c>
      <c r="C46" s="516">
        <v>5</v>
      </c>
      <c r="D46" s="512">
        <v>1</v>
      </c>
      <c r="E46" s="512">
        <v>9</v>
      </c>
      <c r="F46" s="512">
        <v>3</v>
      </c>
      <c r="G46" s="517">
        <v>0</v>
      </c>
      <c r="H46" s="517">
        <v>0</v>
      </c>
      <c r="I46" s="587">
        <v>18</v>
      </c>
      <c r="J46" s="156">
        <v>5</v>
      </c>
      <c r="K46" s="580">
        <v>4</v>
      </c>
      <c r="L46" s="587">
        <v>581</v>
      </c>
      <c r="M46" s="156">
        <v>139</v>
      </c>
      <c r="N46" s="122">
        <v>150</v>
      </c>
      <c r="O46" s="163">
        <v>5</v>
      </c>
      <c r="P46" s="157">
        <v>1</v>
      </c>
      <c r="Q46" s="157">
        <v>3</v>
      </c>
      <c r="R46" s="157">
        <v>3</v>
      </c>
      <c r="S46" s="158">
        <v>0</v>
      </c>
      <c r="T46" s="158">
        <v>0</v>
      </c>
      <c r="U46" s="447">
        <v>2.25</v>
      </c>
      <c r="V46" s="157">
        <v>0.625</v>
      </c>
      <c r="W46" s="157">
        <v>0.5</v>
      </c>
      <c r="X46" s="597">
        <v>0.83</v>
      </c>
      <c r="Y46" s="210">
        <v>0.2</v>
      </c>
      <c r="Z46" s="197">
        <v>0.22</v>
      </c>
    </row>
    <row r="47" spans="1:26" s="3" customFormat="1" ht="13.7" customHeight="1" x14ac:dyDescent="0.15">
      <c r="A47" s="749"/>
      <c r="B47" s="453">
        <v>42</v>
      </c>
      <c r="C47" s="516">
        <v>3</v>
      </c>
      <c r="D47" s="512">
        <v>4</v>
      </c>
      <c r="E47" s="512">
        <v>6</v>
      </c>
      <c r="F47" s="512">
        <v>5</v>
      </c>
      <c r="G47" s="517">
        <v>2</v>
      </c>
      <c r="H47" s="517">
        <v>1</v>
      </c>
      <c r="I47" s="587">
        <v>21</v>
      </c>
      <c r="J47" s="156">
        <v>5</v>
      </c>
      <c r="K47" s="580">
        <v>5</v>
      </c>
      <c r="L47" s="587">
        <v>619</v>
      </c>
      <c r="M47" s="156">
        <v>159</v>
      </c>
      <c r="N47" s="122">
        <v>148</v>
      </c>
      <c r="O47" s="163">
        <v>3</v>
      </c>
      <c r="P47" s="157">
        <v>4</v>
      </c>
      <c r="Q47" s="157">
        <v>2</v>
      </c>
      <c r="R47" s="157">
        <v>5</v>
      </c>
      <c r="S47" s="158">
        <v>2</v>
      </c>
      <c r="T47" s="158">
        <v>1</v>
      </c>
      <c r="U47" s="447">
        <v>2.625</v>
      </c>
      <c r="V47" s="157">
        <v>0.625</v>
      </c>
      <c r="W47" s="157">
        <v>0.625</v>
      </c>
      <c r="X47" s="597">
        <v>0.89</v>
      </c>
      <c r="Y47" s="210">
        <v>0.23</v>
      </c>
      <c r="Z47" s="197">
        <v>0.21</v>
      </c>
    </row>
    <row r="48" spans="1:26" s="3" customFormat="1" ht="13.7" customHeight="1" x14ac:dyDescent="0.15">
      <c r="A48" s="749"/>
      <c r="B48" s="453">
        <v>43</v>
      </c>
      <c r="C48" s="516">
        <v>1</v>
      </c>
      <c r="D48" s="512">
        <v>2</v>
      </c>
      <c r="E48" s="512">
        <v>8</v>
      </c>
      <c r="F48" s="512">
        <v>3</v>
      </c>
      <c r="G48" s="517">
        <v>3</v>
      </c>
      <c r="H48" s="517">
        <v>0</v>
      </c>
      <c r="I48" s="587">
        <v>17</v>
      </c>
      <c r="J48" s="156">
        <v>5</v>
      </c>
      <c r="K48" s="580">
        <v>2</v>
      </c>
      <c r="L48" s="587">
        <v>578</v>
      </c>
      <c r="M48" s="156">
        <v>147</v>
      </c>
      <c r="N48" s="122">
        <v>131</v>
      </c>
      <c r="O48" s="163">
        <v>1</v>
      </c>
      <c r="P48" s="157">
        <v>2</v>
      </c>
      <c r="Q48" s="157">
        <v>2.6666666666666665</v>
      </c>
      <c r="R48" s="157">
        <v>3</v>
      </c>
      <c r="S48" s="158">
        <v>3</v>
      </c>
      <c r="T48" s="158">
        <v>0</v>
      </c>
      <c r="U48" s="447">
        <v>2.125</v>
      </c>
      <c r="V48" s="157">
        <v>0.625</v>
      </c>
      <c r="W48" s="157">
        <v>0.25</v>
      </c>
      <c r="X48" s="597">
        <v>0.83</v>
      </c>
      <c r="Y48" s="210">
        <v>0.21</v>
      </c>
      <c r="Z48" s="197">
        <v>0.19</v>
      </c>
    </row>
    <row r="49" spans="1:35" s="3" customFormat="1" ht="13.7" customHeight="1" x14ac:dyDescent="0.15">
      <c r="A49" s="759">
        <v>11</v>
      </c>
      <c r="B49" s="454">
        <v>44</v>
      </c>
      <c r="C49" s="567">
        <v>2</v>
      </c>
      <c r="D49" s="522">
        <v>6</v>
      </c>
      <c r="E49" s="522">
        <v>2</v>
      </c>
      <c r="F49" s="522">
        <v>2</v>
      </c>
      <c r="G49" s="523">
        <v>0</v>
      </c>
      <c r="H49" s="523">
        <v>0</v>
      </c>
      <c r="I49" s="593">
        <v>12</v>
      </c>
      <c r="J49" s="217">
        <v>1</v>
      </c>
      <c r="K49" s="582">
        <v>3</v>
      </c>
      <c r="L49" s="593">
        <v>564</v>
      </c>
      <c r="M49" s="217">
        <v>130</v>
      </c>
      <c r="N49" s="152">
        <v>143</v>
      </c>
      <c r="O49" s="170">
        <v>2</v>
      </c>
      <c r="P49" s="171">
        <v>6</v>
      </c>
      <c r="Q49" s="171">
        <v>0.66666666666666663</v>
      </c>
      <c r="R49" s="171">
        <v>2</v>
      </c>
      <c r="S49" s="177">
        <v>0</v>
      </c>
      <c r="T49" s="177">
        <v>0</v>
      </c>
      <c r="U49" s="449">
        <v>1.5</v>
      </c>
      <c r="V49" s="171">
        <v>0.125</v>
      </c>
      <c r="W49" s="171">
        <v>0.375</v>
      </c>
      <c r="X49" s="599">
        <v>0.81</v>
      </c>
      <c r="Y49" s="208">
        <v>0.19</v>
      </c>
      <c r="Z49" s="235">
        <v>0.21</v>
      </c>
      <c r="AA49" s="79"/>
      <c r="AB49" s="79"/>
    </row>
    <row r="50" spans="1:35" s="3" customFormat="1" ht="13.7" customHeight="1" x14ac:dyDescent="0.15">
      <c r="A50" s="749"/>
      <c r="B50" s="527">
        <v>45</v>
      </c>
      <c r="C50" s="568">
        <v>2</v>
      </c>
      <c r="D50" s="512">
        <v>7</v>
      </c>
      <c r="E50" s="512">
        <v>8</v>
      </c>
      <c r="F50" s="512">
        <v>4</v>
      </c>
      <c r="G50" s="517">
        <v>2</v>
      </c>
      <c r="H50" s="517">
        <v>0</v>
      </c>
      <c r="I50" s="587">
        <v>23</v>
      </c>
      <c r="J50" s="156">
        <v>4</v>
      </c>
      <c r="K50" s="580">
        <v>4</v>
      </c>
      <c r="L50" s="587">
        <v>644</v>
      </c>
      <c r="M50" s="156">
        <v>147</v>
      </c>
      <c r="N50" s="122">
        <v>130</v>
      </c>
      <c r="O50" s="163">
        <v>2</v>
      </c>
      <c r="P50" s="157">
        <v>7</v>
      </c>
      <c r="Q50" s="157">
        <v>2.6666666666666665</v>
      </c>
      <c r="R50" s="157">
        <v>4</v>
      </c>
      <c r="S50" s="158">
        <v>2</v>
      </c>
      <c r="T50" s="158">
        <v>0</v>
      </c>
      <c r="U50" s="447">
        <v>2.875</v>
      </c>
      <c r="V50" s="157">
        <v>0.5</v>
      </c>
      <c r="W50" s="157">
        <v>0.5</v>
      </c>
      <c r="X50" s="597">
        <v>0.92</v>
      </c>
      <c r="Y50" s="210">
        <v>0.21</v>
      </c>
      <c r="Z50" s="197">
        <v>0.19</v>
      </c>
      <c r="AA50" s="79"/>
      <c r="AB50" s="79"/>
    </row>
    <row r="51" spans="1:35" s="3" customFormat="1" ht="13.7" customHeight="1" x14ac:dyDescent="0.15">
      <c r="A51" s="749"/>
      <c r="B51" s="527">
        <v>46</v>
      </c>
      <c r="C51" s="568">
        <v>2</v>
      </c>
      <c r="D51" s="512">
        <v>4</v>
      </c>
      <c r="E51" s="512">
        <v>6</v>
      </c>
      <c r="F51" s="512">
        <v>0</v>
      </c>
      <c r="G51" s="517">
        <v>0</v>
      </c>
      <c r="H51" s="517">
        <v>0</v>
      </c>
      <c r="I51" s="587">
        <v>12</v>
      </c>
      <c r="J51" s="156">
        <v>6</v>
      </c>
      <c r="K51" s="580">
        <v>1</v>
      </c>
      <c r="L51" s="587">
        <v>668</v>
      </c>
      <c r="M51" s="156">
        <v>136</v>
      </c>
      <c r="N51" s="122">
        <v>135</v>
      </c>
      <c r="O51" s="163">
        <v>2</v>
      </c>
      <c r="P51" s="157">
        <v>4</v>
      </c>
      <c r="Q51" s="157">
        <v>2</v>
      </c>
      <c r="R51" s="157">
        <v>0</v>
      </c>
      <c r="S51" s="158">
        <v>0</v>
      </c>
      <c r="T51" s="158">
        <v>0</v>
      </c>
      <c r="U51" s="447">
        <v>1.5</v>
      </c>
      <c r="V51" s="157">
        <v>0.75</v>
      </c>
      <c r="W51" s="157">
        <v>0.125</v>
      </c>
      <c r="X51" s="597">
        <v>0.96</v>
      </c>
      <c r="Y51" s="210">
        <v>0.2</v>
      </c>
      <c r="Z51" s="197">
        <v>0.19</v>
      </c>
      <c r="AA51" s="79"/>
      <c r="AB51" s="79"/>
    </row>
    <row r="52" spans="1:35" s="3" customFormat="1" ht="13.7" customHeight="1" x14ac:dyDescent="0.15">
      <c r="A52" s="749"/>
      <c r="B52" s="453">
        <v>47</v>
      </c>
      <c r="C52" s="568">
        <v>3</v>
      </c>
      <c r="D52" s="512">
        <v>2</v>
      </c>
      <c r="E52" s="512">
        <v>4</v>
      </c>
      <c r="F52" s="512">
        <v>1</v>
      </c>
      <c r="G52" s="517">
        <v>3</v>
      </c>
      <c r="H52" s="517">
        <v>0</v>
      </c>
      <c r="I52" s="587">
        <v>13</v>
      </c>
      <c r="J52" s="156">
        <v>4</v>
      </c>
      <c r="K52" s="580">
        <v>4</v>
      </c>
      <c r="L52" s="587">
        <v>661</v>
      </c>
      <c r="M52" s="156">
        <v>135</v>
      </c>
      <c r="N52" s="122">
        <v>121</v>
      </c>
      <c r="O52" s="163">
        <v>3</v>
      </c>
      <c r="P52" s="157">
        <v>2</v>
      </c>
      <c r="Q52" s="157">
        <v>1.3333333333333333</v>
      </c>
      <c r="R52" s="157">
        <v>1</v>
      </c>
      <c r="S52" s="158">
        <v>3</v>
      </c>
      <c r="T52" s="158">
        <v>0</v>
      </c>
      <c r="U52" s="447">
        <v>1.625</v>
      </c>
      <c r="V52" s="157">
        <v>0.5</v>
      </c>
      <c r="W52" s="157">
        <v>0.5</v>
      </c>
      <c r="X52" s="597">
        <v>0.95</v>
      </c>
      <c r="Y52" s="210">
        <v>0.19</v>
      </c>
      <c r="Z52" s="197">
        <v>0.17</v>
      </c>
      <c r="AA52" s="79"/>
      <c r="AB52" s="79"/>
    </row>
    <row r="53" spans="1:35" s="3" customFormat="1" ht="13.7" customHeight="1" x14ac:dyDescent="0.15">
      <c r="A53" s="750"/>
      <c r="B53" s="452">
        <v>48</v>
      </c>
      <c r="C53" s="572">
        <v>0</v>
      </c>
      <c r="D53" s="519">
        <v>2</v>
      </c>
      <c r="E53" s="519">
        <v>4</v>
      </c>
      <c r="F53" s="519">
        <v>0</v>
      </c>
      <c r="G53" s="520">
        <v>3</v>
      </c>
      <c r="H53" s="520">
        <v>0</v>
      </c>
      <c r="I53" s="592">
        <v>9</v>
      </c>
      <c r="J53" s="159">
        <v>2</v>
      </c>
      <c r="K53" s="581">
        <v>2</v>
      </c>
      <c r="L53" s="592">
        <v>738</v>
      </c>
      <c r="M53" s="159">
        <v>160</v>
      </c>
      <c r="N53" s="136">
        <v>145</v>
      </c>
      <c r="O53" s="167">
        <v>0</v>
      </c>
      <c r="P53" s="160">
        <v>2</v>
      </c>
      <c r="Q53" s="160">
        <v>1.3333333333333333</v>
      </c>
      <c r="R53" s="160">
        <v>0</v>
      </c>
      <c r="S53" s="161">
        <v>3</v>
      </c>
      <c r="T53" s="161">
        <v>0</v>
      </c>
      <c r="U53" s="448">
        <v>1.125</v>
      </c>
      <c r="V53" s="160">
        <v>0.25</v>
      </c>
      <c r="W53" s="160">
        <v>0.25</v>
      </c>
      <c r="X53" s="598">
        <v>1.06</v>
      </c>
      <c r="Y53" s="216">
        <v>0.23</v>
      </c>
      <c r="Z53" s="199">
        <v>0.21</v>
      </c>
      <c r="AA53" s="198"/>
      <c r="AB53" s="79"/>
    </row>
    <row r="54" spans="1:35" s="3" customFormat="1" ht="13.7" customHeight="1" x14ac:dyDescent="0.15">
      <c r="A54" s="798">
        <v>12</v>
      </c>
      <c r="B54" s="453">
        <v>49</v>
      </c>
      <c r="C54" s="568">
        <v>9</v>
      </c>
      <c r="D54" s="512">
        <v>4</v>
      </c>
      <c r="E54" s="512">
        <v>1</v>
      </c>
      <c r="F54" s="512">
        <v>0</v>
      </c>
      <c r="G54" s="517">
        <v>1</v>
      </c>
      <c r="H54" s="517">
        <v>0</v>
      </c>
      <c r="I54" s="587">
        <v>15</v>
      </c>
      <c r="J54" s="156">
        <v>2</v>
      </c>
      <c r="K54" s="580">
        <v>2</v>
      </c>
      <c r="L54" s="587">
        <v>743</v>
      </c>
      <c r="M54" s="156">
        <v>160</v>
      </c>
      <c r="N54" s="122">
        <v>119</v>
      </c>
      <c r="O54" s="163">
        <v>9</v>
      </c>
      <c r="P54" s="157">
        <v>4</v>
      </c>
      <c r="Q54" s="157">
        <v>0.33333333333333331</v>
      </c>
      <c r="R54" s="157">
        <v>0</v>
      </c>
      <c r="S54" s="158">
        <v>1</v>
      </c>
      <c r="T54" s="158">
        <v>0</v>
      </c>
      <c r="U54" s="447">
        <v>1.875</v>
      </c>
      <c r="V54" s="157">
        <v>0.25</v>
      </c>
      <c r="W54" s="157">
        <v>0.25</v>
      </c>
      <c r="X54" s="597">
        <v>1.06</v>
      </c>
      <c r="Y54" s="210">
        <v>0.23</v>
      </c>
      <c r="Z54" s="197">
        <v>0.17</v>
      </c>
      <c r="AB54" s="79"/>
    </row>
    <row r="55" spans="1:35" s="3" customFormat="1" ht="13.7" customHeight="1" x14ac:dyDescent="0.15">
      <c r="A55" s="798"/>
      <c r="B55" s="453">
        <v>50</v>
      </c>
      <c r="C55" s="568">
        <v>7</v>
      </c>
      <c r="D55" s="512">
        <v>5</v>
      </c>
      <c r="E55" s="512">
        <v>7</v>
      </c>
      <c r="F55" s="512">
        <v>1</v>
      </c>
      <c r="G55" s="517">
        <v>0</v>
      </c>
      <c r="H55" s="517">
        <v>0</v>
      </c>
      <c r="I55" s="587">
        <v>20</v>
      </c>
      <c r="J55" s="156">
        <v>2</v>
      </c>
      <c r="K55" s="580">
        <v>5</v>
      </c>
      <c r="L55" s="587">
        <v>682</v>
      </c>
      <c r="M55" s="156">
        <v>130</v>
      </c>
      <c r="N55" s="122">
        <v>130</v>
      </c>
      <c r="O55" s="163">
        <v>7</v>
      </c>
      <c r="P55" s="157">
        <v>5</v>
      </c>
      <c r="Q55" s="157">
        <v>2.3333333333333335</v>
      </c>
      <c r="R55" s="157">
        <v>1</v>
      </c>
      <c r="S55" s="158">
        <v>0</v>
      </c>
      <c r="T55" s="158">
        <v>0</v>
      </c>
      <c r="U55" s="447">
        <v>2.5</v>
      </c>
      <c r="V55" s="157">
        <v>0.25</v>
      </c>
      <c r="W55" s="157">
        <v>0.625</v>
      </c>
      <c r="X55" s="597">
        <v>0.98</v>
      </c>
      <c r="Y55" s="210">
        <v>0.19</v>
      </c>
      <c r="Z55" s="197">
        <v>0.19</v>
      </c>
      <c r="AI55" s="585"/>
    </row>
    <row r="56" spans="1:35" s="3" customFormat="1" ht="13.7" customHeight="1" x14ac:dyDescent="0.15">
      <c r="A56" s="798"/>
      <c r="B56" s="453">
        <v>51</v>
      </c>
      <c r="C56" s="568">
        <v>7</v>
      </c>
      <c r="D56" s="512">
        <v>4</v>
      </c>
      <c r="E56" s="512">
        <v>9</v>
      </c>
      <c r="F56" s="512">
        <v>3</v>
      </c>
      <c r="G56" s="517">
        <v>4</v>
      </c>
      <c r="H56" s="517">
        <v>0</v>
      </c>
      <c r="I56" s="587">
        <v>27</v>
      </c>
      <c r="J56" s="156">
        <v>3</v>
      </c>
      <c r="K56" s="580">
        <v>8</v>
      </c>
      <c r="L56" s="587">
        <v>715</v>
      </c>
      <c r="M56" s="156">
        <v>169</v>
      </c>
      <c r="N56" s="122">
        <v>136</v>
      </c>
      <c r="O56" s="163">
        <v>7</v>
      </c>
      <c r="P56" s="157">
        <v>4</v>
      </c>
      <c r="Q56" s="157">
        <v>3</v>
      </c>
      <c r="R56" s="157">
        <v>3</v>
      </c>
      <c r="S56" s="158">
        <v>4</v>
      </c>
      <c r="T56" s="158">
        <v>0</v>
      </c>
      <c r="U56" s="447">
        <v>3.375</v>
      </c>
      <c r="V56" s="157">
        <v>0.375</v>
      </c>
      <c r="W56" s="157">
        <v>1</v>
      </c>
      <c r="X56" s="597">
        <v>1.03</v>
      </c>
      <c r="Y56" s="210">
        <v>0.24</v>
      </c>
      <c r="Z56" s="197">
        <v>0.2</v>
      </c>
    </row>
    <row r="57" spans="1:35" s="3" customFormat="1" ht="13.7" customHeight="1" x14ac:dyDescent="0.15">
      <c r="A57" s="799"/>
      <c r="B57" s="574">
        <v>52</v>
      </c>
      <c r="C57" s="568">
        <v>8</v>
      </c>
      <c r="D57" s="512">
        <v>4</v>
      </c>
      <c r="E57" s="512">
        <v>3</v>
      </c>
      <c r="F57" s="512">
        <v>0</v>
      </c>
      <c r="G57" s="517">
        <v>6</v>
      </c>
      <c r="H57" s="517">
        <v>0</v>
      </c>
      <c r="I57" s="587">
        <v>21</v>
      </c>
      <c r="J57" s="156">
        <v>0</v>
      </c>
      <c r="K57" s="409">
        <v>0</v>
      </c>
      <c r="L57" s="587">
        <v>564</v>
      </c>
      <c r="M57" s="156">
        <v>107</v>
      </c>
      <c r="N57" s="122">
        <v>71</v>
      </c>
      <c r="O57" s="163">
        <v>8</v>
      </c>
      <c r="P57" s="157">
        <v>4</v>
      </c>
      <c r="Q57" s="157">
        <v>1</v>
      </c>
      <c r="R57" s="157">
        <v>0</v>
      </c>
      <c r="S57" s="158">
        <v>6</v>
      </c>
      <c r="T57" s="158">
        <v>0</v>
      </c>
      <c r="U57" s="447">
        <v>2.625</v>
      </c>
      <c r="V57" s="157">
        <v>0</v>
      </c>
      <c r="W57" s="157">
        <v>0</v>
      </c>
      <c r="X57" s="597">
        <v>0.82</v>
      </c>
      <c r="Y57" s="210">
        <v>0.16</v>
      </c>
      <c r="Z57" s="197">
        <v>0.1</v>
      </c>
    </row>
    <row r="58" spans="1:35" s="129" customFormat="1" ht="15.95" customHeight="1" x14ac:dyDescent="0.15">
      <c r="A58" s="721" t="s">
        <v>20</v>
      </c>
      <c r="B58" s="722"/>
      <c r="C58" s="571">
        <v>111</v>
      </c>
      <c r="D58" s="179">
        <v>155</v>
      </c>
      <c r="E58" s="179">
        <v>142</v>
      </c>
      <c r="F58" s="179">
        <v>43</v>
      </c>
      <c r="G58" s="180">
        <v>76</v>
      </c>
      <c r="H58" s="180">
        <v>6</v>
      </c>
      <c r="I58" s="93">
        <v>533</v>
      </c>
      <c r="J58" s="8">
        <v>259</v>
      </c>
      <c r="K58" s="179">
        <v>278</v>
      </c>
      <c r="L58" s="93">
        <v>18177</v>
      </c>
      <c r="M58" s="8">
        <v>6491</v>
      </c>
      <c r="N58" s="8">
        <v>6834</v>
      </c>
      <c r="O58" s="220">
        <v>111</v>
      </c>
      <c r="P58" s="10">
        <v>155</v>
      </c>
      <c r="Q58" s="10">
        <v>47.333333333333336</v>
      </c>
      <c r="R58" s="10">
        <v>43</v>
      </c>
      <c r="S58" s="44">
        <v>76</v>
      </c>
      <c r="T58" s="44">
        <v>6</v>
      </c>
      <c r="U58" s="419">
        <v>66.625</v>
      </c>
      <c r="V58" s="10">
        <v>32.553571428571431</v>
      </c>
      <c r="W58" s="10">
        <v>34.75</v>
      </c>
      <c r="X58" s="419">
        <v>26.15</v>
      </c>
      <c r="Y58" s="10">
        <v>9.3699999999999992</v>
      </c>
      <c r="Z58" s="11">
        <v>9.85</v>
      </c>
    </row>
    <row r="59" spans="1:35" s="130" customFormat="1" ht="13.7" customHeight="1" x14ac:dyDescent="0.2">
      <c r="B59" s="457"/>
      <c r="C59" s="252"/>
      <c r="D59" s="252"/>
      <c r="E59" s="252"/>
      <c r="F59" s="252"/>
      <c r="G59" s="252"/>
      <c r="H59" s="252"/>
      <c r="I59" s="421"/>
      <c r="K59" s="252"/>
      <c r="L59" s="42"/>
      <c r="M59" s="42"/>
      <c r="N59" s="42"/>
      <c r="O59" s="4"/>
      <c r="P59" s="421"/>
      <c r="Q59" s="42"/>
      <c r="R59" s="421"/>
      <c r="S59" s="421"/>
      <c r="T59" s="421"/>
      <c r="U59" s="421"/>
      <c r="V59" s="421"/>
      <c r="W59" s="421"/>
      <c r="X59" s="421"/>
      <c r="Y59" s="421"/>
      <c r="Z59" s="252"/>
    </row>
  </sheetData>
  <mergeCells count="33">
    <mergeCell ref="A6:A9"/>
    <mergeCell ref="A23:A26"/>
    <mergeCell ref="A19:A22"/>
    <mergeCell ref="A32:A35"/>
    <mergeCell ref="A36:A40"/>
    <mergeCell ref="A41:A44"/>
    <mergeCell ref="A54:A57"/>
    <mergeCell ref="A49:A53"/>
    <mergeCell ref="A58:B58"/>
    <mergeCell ref="J4:J5"/>
    <mergeCell ref="V4:V5"/>
    <mergeCell ref="A45:A48"/>
    <mergeCell ref="L4:L5"/>
    <mergeCell ref="A10:A13"/>
    <mergeCell ref="A14:A18"/>
    <mergeCell ref="A27:A31"/>
    <mergeCell ref="O2:Z2"/>
    <mergeCell ref="C2:N2"/>
    <mergeCell ref="C3:H3"/>
    <mergeCell ref="I3:K3"/>
    <mergeCell ref="O3:T3"/>
    <mergeCell ref="Y4:Y5"/>
    <mergeCell ref="U3:W3"/>
    <mergeCell ref="X3:Z3"/>
    <mergeCell ref="L3:N3"/>
    <mergeCell ref="Z4:Z5"/>
    <mergeCell ref="X4:X5"/>
    <mergeCell ref="I4:I5"/>
    <mergeCell ref="U4:U5"/>
    <mergeCell ref="K4:K5"/>
    <mergeCell ref="M4:M5"/>
    <mergeCell ref="W4:W5"/>
    <mergeCell ref="N4:N5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67" orientation="landscape" horizontalDpi="1200" verticalDpi="1200" r:id="rId1"/>
  <headerFooter alignWithMargins="0"/>
  <ignoredErrors>
    <ignoredError sqref="J4:Z5 I4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FFBFE-8343-42D3-BECF-E962F8EF8E21}">
  <sheetPr>
    <pageSetUpPr fitToPage="1"/>
  </sheetPr>
  <dimension ref="A1:AP62"/>
  <sheetViews>
    <sheetView showGridLines="0" showZeros="0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" style="58" customWidth="1"/>
    <col min="2" max="2" width="3.625" style="58" customWidth="1"/>
    <col min="3" max="8" width="3.875" style="58" customWidth="1"/>
    <col min="9" max="11" width="5.375" style="58" customWidth="1"/>
    <col min="12" max="14" width="6.875" style="58" customWidth="1"/>
    <col min="15" max="20" width="6.125" style="58" customWidth="1"/>
    <col min="21" max="21" width="4.125" style="58" customWidth="1"/>
    <col min="22" max="22" width="3" style="58" customWidth="1"/>
    <col min="23" max="23" width="3.625" style="462" customWidth="1"/>
    <col min="24" max="29" width="3.875" style="58" customWidth="1"/>
    <col min="30" max="32" width="5.375" style="58" customWidth="1"/>
    <col min="33" max="35" width="6.875" style="58" customWidth="1"/>
    <col min="36" max="41" width="6.125" style="58" customWidth="1"/>
    <col min="42" max="16384" width="9" style="58"/>
  </cols>
  <sheetData>
    <row r="1" spans="1:42" s="54" customFormat="1" ht="24.95" customHeight="1" x14ac:dyDescent="0.15">
      <c r="A1" s="12" t="s">
        <v>53</v>
      </c>
      <c r="V1" s="12" t="s">
        <v>21</v>
      </c>
      <c r="W1" s="304"/>
    </row>
    <row r="2" spans="1:42" s="61" customFormat="1" ht="18" customHeight="1" x14ac:dyDescent="0.15">
      <c r="A2" s="103"/>
      <c r="B2" s="450"/>
      <c r="C2" s="824" t="s">
        <v>16</v>
      </c>
      <c r="D2" s="800"/>
      <c r="E2" s="800"/>
      <c r="F2" s="800"/>
      <c r="G2" s="800"/>
      <c r="H2" s="800"/>
      <c r="I2" s="800"/>
      <c r="J2" s="800"/>
      <c r="K2" s="800"/>
      <c r="L2" s="800"/>
      <c r="M2" s="800"/>
      <c r="N2" s="825"/>
      <c r="O2" s="801" t="s">
        <v>47</v>
      </c>
      <c r="P2" s="800"/>
      <c r="Q2" s="800"/>
      <c r="R2" s="800"/>
      <c r="S2" s="800"/>
      <c r="T2" s="826"/>
      <c r="V2" s="237"/>
      <c r="W2" s="238"/>
      <c r="X2" s="824" t="s">
        <v>16</v>
      </c>
      <c r="Y2" s="800"/>
      <c r="Z2" s="800"/>
      <c r="AA2" s="800"/>
      <c r="AB2" s="800"/>
      <c r="AC2" s="800"/>
      <c r="AD2" s="800"/>
      <c r="AE2" s="800"/>
      <c r="AF2" s="800"/>
      <c r="AG2" s="800"/>
      <c r="AH2" s="800"/>
      <c r="AI2" s="825"/>
      <c r="AJ2" s="801" t="s">
        <v>47</v>
      </c>
      <c r="AK2" s="800"/>
      <c r="AL2" s="800"/>
      <c r="AM2" s="800"/>
      <c r="AN2" s="800"/>
      <c r="AO2" s="826"/>
    </row>
    <row r="3" spans="1:42" s="61" customFormat="1" ht="18" customHeight="1" x14ac:dyDescent="0.15">
      <c r="A3" s="105"/>
      <c r="B3" s="451"/>
      <c r="C3" s="734" t="str">
        <f>'（参考）インフルエンザ【2023年】 '!C3:I3</f>
        <v>2023年　保健所別</v>
      </c>
      <c r="D3" s="735"/>
      <c r="E3" s="735"/>
      <c r="F3" s="735"/>
      <c r="G3" s="735"/>
      <c r="H3" s="736"/>
      <c r="I3" s="731" t="s">
        <v>13</v>
      </c>
      <c r="J3" s="732"/>
      <c r="K3" s="804"/>
      <c r="L3" s="731" t="s">
        <v>19</v>
      </c>
      <c r="M3" s="732"/>
      <c r="N3" s="733"/>
      <c r="O3" s="772" t="s">
        <v>17</v>
      </c>
      <c r="P3" s="735"/>
      <c r="Q3" s="736"/>
      <c r="R3" s="734" t="s">
        <v>18</v>
      </c>
      <c r="S3" s="735"/>
      <c r="T3" s="736"/>
      <c r="V3" s="239"/>
      <c r="W3" s="240"/>
      <c r="X3" s="734" t="str">
        <f>C3</f>
        <v>2023年　保健所別</v>
      </c>
      <c r="Y3" s="735"/>
      <c r="Z3" s="735"/>
      <c r="AA3" s="735"/>
      <c r="AB3" s="735"/>
      <c r="AC3" s="736"/>
      <c r="AD3" s="731" t="s">
        <v>13</v>
      </c>
      <c r="AE3" s="732"/>
      <c r="AF3" s="804"/>
      <c r="AG3" s="731" t="s">
        <v>19</v>
      </c>
      <c r="AH3" s="732"/>
      <c r="AI3" s="733"/>
      <c r="AJ3" s="772" t="s">
        <v>17</v>
      </c>
      <c r="AK3" s="735"/>
      <c r="AL3" s="736"/>
      <c r="AM3" s="734" t="s">
        <v>18</v>
      </c>
      <c r="AN3" s="735"/>
      <c r="AO3" s="736"/>
    </row>
    <row r="4" spans="1:42" s="61" customFormat="1" ht="6.95" customHeight="1" x14ac:dyDescent="0.15">
      <c r="A4" s="239"/>
      <c r="B4" s="240"/>
      <c r="C4" s="73"/>
      <c r="D4" s="72"/>
      <c r="E4" s="72"/>
      <c r="F4" s="72"/>
      <c r="G4" s="72"/>
      <c r="H4" s="71"/>
      <c r="I4" s="753">
        <f>'（参考）インフルエンザ【2023年】 '!J4:J5</f>
        <v>2023</v>
      </c>
      <c r="J4" s="757">
        <f>'（参考）インフルエンザ【2023年】 '!K4:K5</f>
        <v>2022</v>
      </c>
      <c r="K4" s="776">
        <f>'（参考）インフルエンザ【2023年】 '!L4:L5</f>
        <v>2021</v>
      </c>
      <c r="L4" s="753">
        <f>'（参考）インフルエンザ【2023年】 '!M4:M5</f>
        <v>2023</v>
      </c>
      <c r="M4" s="757">
        <f>'（参考）インフルエンザ【2023年】 '!N4:N5</f>
        <v>2022</v>
      </c>
      <c r="N4" s="770">
        <f>'（参考）インフルエンザ【2023年】 '!O4:O5</f>
        <v>2021</v>
      </c>
      <c r="O4" s="753">
        <f t="shared" ref="O4:T4" si="0">I4</f>
        <v>2023</v>
      </c>
      <c r="P4" s="757">
        <f t="shared" si="0"/>
        <v>2022</v>
      </c>
      <c r="Q4" s="776">
        <f t="shared" si="0"/>
        <v>2021</v>
      </c>
      <c r="R4" s="753">
        <f t="shared" si="0"/>
        <v>2023</v>
      </c>
      <c r="S4" s="757">
        <f t="shared" si="0"/>
        <v>2022</v>
      </c>
      <c r="T4" s="776">
        <f t="shared" si="0"/>
        <v>2021</v>
      </c>
      <c r="V4" s="239"/>
      <c r="W4" s="240"/>
      <c r="X4" s="73"/>
      <c r="Y4" s="72"/>
      <c r="Z4" s="72"/>
      <c r="AA4" s="72"/>
      <c r="AB4" s="72"/>
      <c r="AC4" s="71"/>
      <c r="AD4" s="753">
        <f>I4</f>
        <v>2023</v>
      </c>
      <c r="AE4" s="796">
        <f t="shared" ref="AE4:AO4" si="1">J4</f>
        <v>2022</v>
      </c>
      <c r="AF4" s="776">
        <f t="shared" si="1"/>
        <v>2021</v>
      </c>
      <c r="AG4" s="753">
        <f t="shared" si="1"/>
        <v>2023</v>
      </c>
      <c r="AH4" s="757">
        <f t="shared" si="1"/>
        <v>2022</v>
      </c>
      <c r="AI4" s="827">
        <f t="shared" si="1"/>
        <v>2021</v>
      </c>
      <c r="AJ4" s="829">
        <f t="shared" si="1"/>
        <v>2023</v>
      </c>
      <c r="AK4" s="827">
        <f t="shared" si="1"/>
        <v>2022</v>
      </c>
      <c r="AL4" s="776">
        <f t="shared" si="1"/>
        <v>2021</v>
      </c>
      <c r="AM4" s="753">
        <f t="shared" si="1"/>
        <v>2023</v>
      </c>
      <c r="AN4" s="796">
        <f t="shared" si="1"/>
        <v>2022</v>
      </c>
      <c r="AO4" s="776">
        <f t="shared" si="1"/>
        <v>2021</v>
      </c>
    </row>
    <row r="5" spans="1:42" s="62" customFormat="1" ht="65.099999999999994" customHeight="1" x14ac:dyDescent="0.2">
      <c r="A5" s="246" t="s">
        <v>14</v>
      </c>
      <c r="B5" s="247" t="s">
        <v>15</v>
      </c>
      <c r="C5" s="253" t="s">
        <v>40</v>
      </c>
      <c r="D5" s="57" t="s">
        <v>41</v>
      </c>
      <c r="E5" s="57" t="s">
        <v>42</v>
      </c>
      <c r="F5" s="57" t="s">
        <v>51</v>
      </c>
      <c r="G5" s="57" t="s">
        <v>43</v>
      </c>
      <c r="H5" s="249" t="s">
        <v>44</v>
      </c>
      <c r="I5" s="754"/>
      <c r="J5" s="758"/>
      <c r="K5" s="777"/>
      <c r="L5" s="754"/>
      <c r="M5" s="758"/>
      <c r="N5" s="771"/>
      <c r="O5" s="754"/>
      <c r="P5" s="758"/>
      <c r="Q5" s="777"/>
      <c r="R5" s="754"/>
      <c r="S5" s="758"/>
      <c r="T5" s="777"/>
      <c r="V5" s="246" t="s">
        <v>14</v>
      </c>
      <c r="W5" s="247" t="s">
        <v>15</v>
      </c>
      <c r="X5" s="253" t="s">
        <v>40</v>
      </c>
      <c r="Y5" s="57" t="s">
        <v>41</v>
      </c>
      <c r="Z5" s="57" t="s">
        <v>42</v>
      </c>
      <c r="AA5" s="57" t="s">
        <v>51</v>
      </c>
      <c r="AB5" s="57" t="s">
        <v>43</v>
      </c>
      <c r="AC5" s="249" t="s">
        <v>44</v>
      </c>
      <c r="AD5" s="754"/>
      <c r="AE5" s="797"/>
      <c r="AF5" s="777"/>
      <c r="AG5" s="754"/>
      <c r="AH5" s="758"/>
      <c r="AI5" s="828"/>
      <c r="AJ5" s="830"/>
      <c r="AK5" s="828"/>
      <c r="AL5" s="777"/>
      <c r="AM5" s="754"/>
      <c r="AN5" s="797"/>
      <c r="AO5" s="777"/>
      <c r="AP5" s="524"/>
    </row>
    <row r="6" spans="1:42" s="42" customFormat="1" ht="13.7" customHeight="1" x14ac:dyDescent="0.2">
      <c r="A6" s="748">
        <v>1</v>
      </c>
      <c r="B6" s="529">
        <v>1</v>
      </c>
      <c r="C6" s="254"/>
      <c r="D6" s="255"/>
      <c r="E6" s="255"/>
      <c r="F6" s="255"/>
      <c r="G6" s="255"/>
      <c r="H6" s="256"/>
      <c r="I6" s="627">
        <v>0</v>
      </c>
      <c r="J6" s="255">
        <v>0</v>
      </c>
      <c r="K6" s="255">
        <v>1</v>
      </c>
      <c r="L6" s="595">
        <v>1</v>
      </c>
      <c r="M6" s="596">
        <v>4</v>
      </c>
      <c r="N6" s="257">
        <v>4</v>
      </c>
      <c r="O6" s="624">
        <v>0</v>
      </c>
      <c r="P6" s="295">
        <v>0</v>
      </c>
      <c r="Q6" s="260">
        <v>0.16666666666666666</v>
      </c>
      <c r="R6" s="446">
        <v>0</v>
      </c>
      <c r="S6" s="406">
        <v>0.01</v>
      </c>
      <c r="T6" s="264">
        <v>0.01</v>
      </c>
      <c r="V6" s="748">
        <v>1</v>
      </c>
      <c r="W6" s="529">
        <v>1</v>
      </c>
      <c r="X6" s="254"/>
      <c r="Y6" s="255"/>
      <c r="Z6" s="255"/>
      <c r="AA6" s="255"/>
      <c r="AB6" s="255"/>
      <c r="AC6" s="256"/>
      <c r="AD6" s="627">
        <v>0</v>
      </c>
      <c r="AE6" s="255">
        <v>0</v>
      </c>
      <c r="AF6" s="255">
        <v>0</v>
      </c>
      <c r="AG6" s="595">
        <v>5</v>
      </c>
      <c r="AH6" s="257">
        <v>4</v>
      </c>
      <c r="AI6" s="258">
        <v>9</v>
      </c>
      <c r="AJ6" s="624">
        <v>0</v>
      </c>
      <c r="AK6" s="295">
        <v>0</v>
      </c>
      <c r="AL6" s="260">
        <v>0</v>
      </c>
      <c r="AM6" s="446">
        <v>0.01</v>
      </c>
      <c r="AN6" s="406">
        <v>0.01</v>
      </c>
      <c r="AO6" s="264">
        <v>0.02</v>
      </c>
      <c r="AP6" s="611"/>
    </row>
    <row r="7" spans="1:42" s="42" customFormat="1" ht="13.7" customHeight="1" x14ac:dyDescent="0.2">
      <c r="A7" s="749"/>
      <c r="B7" s="307">
        <v>2</v>
      </c>
      <c r="C7" s="265"/>
      <c r="D7" s="266"/>
      <c r="E7" s="266"/>
      <c r="F7" s="266"/>
      <c r="G7" s="266"/>
      <c r="H7" s="267"/>
      <c r="I7" s="628">
        <v>0</v>
      </c>
      <c r="J7" s="266">
        <v>2</v>
      </c>
      <c r="K7" s="268">
        <v>0</v>
      </c>
      <c r="L7" s="631">
        <v>3</v>
      </c>
      <c r="M7" s="270">
        <v>6</v>
      </c>
      <c r="N7" s="270">
        <v>1</v>
      </c>
      <c r="O7" s="624">
        <v>0</v>
      </c>
      <c r="P7" s="295">
        <v>0.33333333333333331</v>
      </c>
      <c r="Q7" s="272">
        <v>0</v>
      </c>
      <c r="R7" s="621">
        <v>0.01</v>
      </c>
      <c r="S7" s="274">
        <v>0.01</v>
      </c>
      <c r="T7" s="275">
        <v>0</v>
      </c>
      <c r="V7" s="749"/>
      <c r="W7" s="307">
        <v>2</v>
      </c>
      <c r="X7" s="265"/>
      <c r="Y7" s="266"/>
      <c r="Z7" s="266"/>
      <c r="AA7" s="266"/>
      <c r="AB7" s="266"/>
      <c r="AC7" s="267"/>
      <c r="AD7" s="628">
        <v>0</v>
      </c>
      <c r="AE7" s="266">
        <v>0</v>
      </c>
      <c r="AF7" s="268">
        <v>0</v>
      </c>
      <c r="AG7" s="631">
        <v>3</v>
      </c>
      <c r="AH7" s="270">
        <v>5</v>
      </c>
      <c r="AI7" s="271">
        <v>3</v>
      </c>
      <c r="AJ7" s="624">
        <v>0</v>
      </c>
      <c r="AK7" s="295">
        <v>0</v>
      </c>
      <c r="AL7" s="272">
        <v>0</v>
      </c>
      <c r="AM7" s="621">
        <v>0.01</v>
      </c>
      <c r="AN7" s="274">
        <v>0.01</v>
      </c>
      <c r="AO7" s="275">
        <v>0.01</v>
      </c>
      <c r="AP7" s="611"/>
    </row>
    <row r="8" spans="1:42" s="42" customFormat="1" ht="13.7" customHeight="1" x14ac:dyDescent="0.2">
      <c r="A8" s="749"/>
      <c r="B8" s="440">
        <v>3</v>
      </c>
      <c r="C8" s="265"/>
      <c r="D8" s="266"/>
      <c r="E8" s="266"/>
      <c r="F8" s="266"/>
      <c r="G8" s="266"/>
      <c r="H8" s="267"/>
      <c r="I8" s="628">
        <v>0</v>
      </c>
      <c r="J8" s="266">
        <v>0</v>
      </c>
      <c r="K8" s="268">
        <v>0</v>
      </c>
      <c r="L8" s="631">
        <v>1</v>
      </c>
      <c r="M8" s="270">
        <v>4</v>
      </c>
      <c r="N8" s="270">
        <v>3</v>
      </c>
      <c r="O8" s="624">
        <v>0</v>
      </c>
      <c r="P8" s="295">
        <v>0</v>
      </c>
      <c r="Q8" s="272">
        <v>0</v>
      </c>
      <c r="R8" s="621">
        <v>0</v>
      </c>
      <c r="S8" s="274">
        <v>0.01</v>
      </c>
      <c r="T8" s="275">
        <v>0.01</v>
      </c>
      <c r="U8" s="639"/>
      <c r="V8" s="749"/>
      <c r="W8" s="440">
        <v>3</v>
      </c>
      <c r="X8" s="265"/>
      <c r="Y8" s="266"/>
      <c r="Z8" s="266"/>
      <c r="AA8" s="266"/>
      <c r="AB8" s="266"/>
      <c r="AC8" s="267"/>
      <c r="AD8" s="628">
        <v>0</v>
      </c>
      <c r="AE8" s="266">
        <v>0</v>
      </c>
      <c r="AF8" s="268">
        <v>0</v>
      </c>
      <c r="AG8" s="631">
        <v>9</v>
      </c>
      <c r="AH8" s="270">
        <v>6</v>
      </c>
      <c r="AI8" s="271">
        <v>8</v>
      </c>
      <c r="AJ8" s="624">
        <v>0</v>
      </c>
      <c r="AK8" s="295">
        <v>0</v>
      </c>
      <c r="AL8" s="272">
        <v>0</v>
      </c>
      <c r="AM8" s="621">
        <v>0.02</v>
      </c>
      <c r="AN8" s="274">
        <v>0.01</v>
      </c>
      <c r="AO8" s="275">
        <v>0.02</v>
      </c>
      <c r="AP8" s="611"/>
    </row>
    <row r="9" spans="1:42" s="42" customFormat="1" ht="13.7" customHeight="1" x14ac:dyDescent="0.2">
      <c r="A9" s="750"/>
      <c r="B9" s="442">
        <v>4</v>
      </c>
      <c r="C9" s="265"/>
      <c r="D9" s="266"/>
      <c r="E9" s="266"/>
      <c r="F9" s="266"/>
      <c r="G9" s="266"/>
      <c r="H9" s="267"/>
      <c r="I9" s="628">
        <v>0</v>
      </c>
      <c r="J9" s="266">
        <v>0</v>
      </c>
      <c r="K9" s="268">
        <v>0</v>
      </c>
      <c r="L9" s="631">
        <v>5</v>
      </c>
      <c r="M9" s="270">
        <v>5</v>
      </c>
      <c r="N9" s="270">
        <v>2</v>
      </c>
      <c r="O9" s="624">
        <v>0</v>
      </c>
      <c r="P9" s="295">
        <v>0</v>
      </c>
      <c r="Q9" s="272">
        <v>0</v>
      </c>
      <c r="R9" s="621">
        <v>0.01</v>
      </c>
      <c r="S9" s="274">
        <v>0.01</v>
      </c>
      <c r="T9" s="275">
        <v>0</v>
      </c>
      <c r="U9" s="639"/>
      <c r="V9" s="750"/>
      <c r="W9" s="442">
        <v>4</v>
      </c>
      <c r="X9" s="265"/>
      <c r="Y9" s="266"/>
      <c r="Z9" s="266"/>
      <c r="AA9" s="266"/>
      <c r="AB9" s="266"/>
      <c r="AC9" s="267"/>
      <c r="AD9" s="628">
        <v>0</v>
      </c>
      <c r="AE9" s="266">
        <v>0</v>
      </c>
      <c r="AF9" s="268">
        <v>0</v>
      </c>
      <c r="AG9" s="631">
        <v>9</v>
      </c>
      <c r="AH9" s="270">
        <v>6</v>
      </c>
      <c r="AI9" s="271">
        <v>3</v>
      </c>
      <c r="AJ9" s="624">
        <v>0</v>
      </c>
      <c r="AK9" s="295">
        <v>0</v>
      </c>
      <c r="AL9" s="272">
        <v>0</v>
      </c>
      <c r="AM9" s="621">
        <v>0.02</v>
      </c>
      <c r="AN9" s="274">
        <v>0.01</v>
      </c>
      <c r="AO9" s="275">
        <v>0.01</v>
      </c>
      <c r="AP9" s="611"/>
    </row>
    <row r="10" spans="1:42" s="42" customFormat="1" ht="13.7" customHeight="1" x14ac:dyDescent="0.2">
      <c r="A10" s="759">
        <v>2</v>
      </c>
      <c r="B10" s="445">
        <v>5</v>
      </c>
      <c r="C10" s="464"/>
      <c r="D10" s="531"/>
      <c r="E10" s="531"/>
      <c r="F10" s="531"/>
      <c r="G10" s="531"/>
      <c r="H10" s="532"/>
      <c r="I10" s="629">
        <v>0</v>
      </c>
      <c r="J10" s="531">
        <v>0</v>
      </c>
      <c r="K10" s="533">
        <v>0</v>
      </c>
      <c r="L10" s="632">
        <v>5</v>
      </c>
      <c r="M10" s="279">
        <v>4</v>
      </c>
      <c r="N10" s="279" t="s">
        <v>58</v>
      </c>
      <c r="O10" s="625">
        <v>0</v>
      </c>
      <c r="P10" s="534">
        <v>0</v>
      </c>
      <c r="Q10" s="282">
        <v>0</v>
      </c>
      <c r="R10" s="622">
        <v>0.01</v>
      </c>
      <c r="S10" s="284">
        <v>0.01</v>
      </c>
      <c r="T10" s="285" t="s">
        <v>58</v>
      </c>
      <c r="U10" s="639"/>
      <c r="V10" s="759">
        <v>2</v>
      </c>
      <c r="W10" s="445">
        <v>5</v>
      </c>
      <c r="X10" s="464"/>
      <c r="Y10" s="531"/>
      <c r="Z10" s="531"/>
      <c r="AA10" s="531"/>
      <c r="AB10" s="531"/>
      <c r="AC10" s="532"/>
      <c r="AD10" s="629">
        <v>0</v>
      </c>
      <c r="AE10" s="531">
        <v>0</v>
      </c>
      <c r="AF10" s="533">
        <v>0</v>
      </c>
      <c r="AG10" s="632">
        <v>4</v>
      </c>
      <c r="AH10" s="279">
        <v>9</v>
      </c>
      <c r="AI10" s="280">
        <v>9</v>
      </c>
      <c r="AJ10" s="625">
        <v>0</v>
      </c>
      <c r="AK10" s="534">
        <v>0</v>
      </c>
      <c r="AL10" s="282">
        <v>0</v>
      </c>
      <c r="AM10" s="622">
        <v>0.01</v>
      </c>
      <c r="AN10" s="284">
        <v>0.02</v>
      </c>
      <c r="AO10" s="285">
        <v>0.02</v>
      </c>
      <c r="AP10" s="611"/>
    </row>
    <row r="11" spans="1:42" s="3" customFormat="1" ht="13.7" customHeight="1" x14ac:dyDescent="0.15">
      <c r="A11" s="749"/>
      <c r="B11" s="440">
        <v>6</v>
      </c>
      <c r="C11" s="269"/>
      <c r="D11" s="270"/>
      <c r="E11" s="270"/>
      <c r="F11" s="270"/>
      <c r="G11" s="270"/>
      <c r="H11" s="271"/>
      <c r="I11" s="628">
        <v>0</v>
      </c>
      <c r="J11" s="266">
        <v>0</v>
      </c>
      <c r="K11" s="286">
        <v>0</v>
      </c>
      <c r="L11" s="631">
        <v>4</v>
      </c>
      <c r="M11" s="270">
        <v>3</v>
      </c>
      <c r="N11" s="270" t="s">
        <v>58</v>
      </c>
      <c r="O11" s="624">
        <v>0</v>
      </c>
      <c r="P11" s="295">
        <v>0</v>
      </c>
      <c r="Q11" s="272">
        <v>0</v>
      </c>
      <c r="R11" s="621">
        <v>0.01</v>
      </c>
      <c r="S11" s="274">
        <v>0.01</v>
      </c>
      <c r="T11" s="275" t="s">
        <v>58</v>
      </c>
      <c r="U11" s="640"/>
      <c r="V11" s="749"/>
      <c r="W11" s="440">
        <v>6</v>
      </c>
      <c r="X11" s="269"/>
      <c r="Y11" s="270"/>
      <c r="Z11" s="270"/>
      <c r="AA11" s="270"/>
      <c r="AB11" s="270"/>
      <c r="AC11" s="271"/>
      <c r="AD11" s="628">
        <v>0</v>
      </c>
      <c r="AE11" s="266">
        <v>0</v>
      </c>
      <c r="AF11" s="286">
        <v>0</v>
      </c>
      <c r="AG11" s="631">
        <v>7</v>
      </c>
      <c r="AH11" s="270">
        <v>5</v>
      </c>
      <c r="AI11" s="271">
        <v>5</v>
      </c>
      <c r="AJ11" s="624">
        <v>0</v>
      </c>
      <c r="AK11" s="295">
        <v>0</v>
      </c>
      <c r="AL11" s="272">
        <v>0</v>
      </c>
      <c r="AM11" s="621">
        <v>0.01</v>
      </c>
      <c r="AN11" s="274">
        <v>0.01</v>
      </c>
      <c r="AO11" s="275">
        <v>0.01</v>
      </c>
      <c r="AP11" s="79"/>
    </row>
    <row r="12" spans="1:42" s="3" customFormat="1" ht="13.7" customHeight="1" x14ac:dyDescent="0.15">
      <c r="A12" s="749"/>
      <c r="B12" s="440">
        <v>7</v>
      </c>
      <c r="C12" s="269"/>
      <c r="D12" s="270"/>
      <c r="E12" s="270"/>
      <c r="F12" s="270"/>
      <c r="G12" s="270"/>
      <c r="H12" s="271"/>
      <c r="I12" s="628">
        <v>0</v>
      </c>
      <c r="J12" s="266">
        <v>0</v>
      </c>
      <c r="K12" s="286">
        <v>0</v>
      </c>
      <c r="L12" s="631">
        <v>10</v>
      </c>
      <c r="M12" s="270">
        <v>3</v>
      </c>
      <c r="N12" s="270">
        <v>5</v>
      </c>
      <c r="O12" s="624">
        <v>0</v>
      </c>
      <c r="P12" s="295">
        <v>0</v>
      </c>
      <c r="Q12" s="272">
        <v>0</v>
      </c>
      <c r="R12" s="621">
        <v>0.02</v>
      </c>
      <c r="S12" s="274">
        <v>0.01</v>
      </c>
      <c r="T12" s="275">
        <v>0.01</v>
      </c>
      <c r="U12" s="640"/>
      <c r="V12" s="749"/>
      <c r="W12" s="440">
        <v>7</v>
      </c>
      <c r="X12" s="269"/>
      <c r="Y12" s="270"/>
      <c r="Z12" s="270"/>
      <c r="AA12" s="270"/>
      <c r="AB12" s="270"/>
      <c r="AC12" s="271"/>
      <c r="AD12" s="628">
        <v>0</v>
      </c>
      <c r="AE12" s="266">
        <v>0</v>
      </c>
      <c r="AF12" s="286">
        <v>0</v>
      </c>
      <c r="AG12" s="631">
        <v>10</v>
      </c>
      <c r="AH12" s="270">
        <v>4</v>
      </c>
      <c r="AI12" s="271">
        <v>8</v>
      </c>
      <c r="AJ12" s="624">
        <v>0</v>
      </c>
      <c r="AK12" s="295">
        <v>0</v>
      </c>
      <c r="AL12" s="272">
        <v>0</v>
      </c>
      <c r="AM12" s="621">
        <v>0.02</v>
      </c>
      <c r="AN12" s="274">
        <v>0.01</v>
      </c>
      <c r="AO12" s="275">
        <v>0.02</v>
      </c>
      <c r="AP12" s="79"/>
    </row>
    <row r="13" spans="1:42" s="3" customFormat="1" ht="13.7" customHeight="1" x14ac:dyDescent="0.15">
      <c r="A13" s="750"/>
      <c r="B13" s="440">
        <v>8</v>
      </c>
      <c r="C13" s="287"/>
      <c r="D13" s="288"/>
      <c r="E13" s="288"/>
      <c r="F13" s="288"/>
      <c r="G13" s="288"/>
      <c r="H13" s="289"/>
      <c r="I13" s="630">
        <v>0</v>
      </c>
      <c r="J13" s="637">
        <v>0</v>
      </c>
      <c r="K13" s="290">
        <v>0</v>
      </c>
      <c r="L13" s="633">
        <v>7</v>
      </c>
      <c r="M13" s="288">
        <v>2</v>
      </c>
      <c r="N13" s="288">
        <v>3</v>
      </c>
      <c r="O13" s="626">
        <v>0</v>
      </c>
      <c r="P13" s="296">
        <v>0</v>
      </c>
      <c r="Q13" s="291">
        <v>0</v>
      </c>
      <c r="R13" s="623">
        <v>0.01</v>
      </c>
      <c r="S13" s="293">
        <v>0</v>
      </c>
      <c r="T13" s="294">
        <v>0.01</v>
      </c>
      <c r="U13" s="640"/>
      <c r="V13" s="750"/>
      <c r="W13" s="440">
        <v>8</v>
      </c>
      <c r="X13" s="287"/>
      <c r="Y13" s="288"/>
      <c r="Z13" s="288"/>
      <c r="AA13" s="288"/>
      <c r="AB13" s="288"/>
      <c r="AC13" s="289"/>
      <c r="AD13" s="630">
        <v>0</v>
      </c>
      <c r="AE13" s="637">
        <v>0</v>
      </c>
      <c r="AF13" s="290">
        <v>0</v>
      </c>
      <c r="AG13" s="633">
        <v>7</v>
      </c>
      <c r="AH13" s="288">
        <v>6</v>
      </c>
      <c r="AI13" s="289">
        <v>8</v>
      </c>
      <c r="AJ13" s="626">
        <v>0</v>
      </c>
      <c r="AK13" s="296">
        <v>0</v>
      </c>
      <c r="AL13" s="291">
        <v>0</v>
      </c>
      <c r="AM13" s="623">
        <v>0.01</v>
      </c>
      <c r="AN13" s="293">
        <v>0.01</v>
      </c>
      <c r="AO13" s="294">
        <v>0.02</v>
      </c>
      <c r="AP13" s="79"/>
    </row>
    <row r="14" spans="1:42" s="3" customFormat="1" ht="13.7" customHeight="1" x14ac:dyDescent="0.15">
      <c r="A14" s="759">
        <v>3</v>
      </c>
      <c r="B14" s="439">
        <v>9</v>
      </c>
      <c r="C14" s="278"/>
      <c r="D14" s="279"/>
      <c r="E14" s="279"/>
      <c r="F14" s="279"/>
      <c r="G14" s="279"/>
      <c r="H14" s="280"/>
      <c r="I14" s="629">
        <v>0</v>
      </c>
      <c r="J14" s="531">
        <v>0</v>
      </c>
      <c r="K14" s="281">
        <v>0</v>
      </c>
      <c r="L14" s="632">
        <v>9</v>
      </c>
      <c r="M14" s="279">
        <v>3</v>
      </c>
      <c r="N14" s="279">
        <v>3</v>
      </c>
      <c r="O14" s="625">
        <v>0</v>
      </c>
      <c r="P14" s="534">
        <v>0</v>
      </c>
      <c r="Q14" s="282">
        <v>0</v>
      </c>
      <c r="R14" s="622">
        <v>0.02</v>
      </c>
      <c r="S14" s="284">
        <v>0.01</v>
      </c>
      <c r="T14" s="285">
        <v>0.01</v>
      </c>
      <c r="U14" s="640"/>
      <c r="V14" s="759">
        <v>3</v>
      </c>
      <c r="W14" s="439">
        <v>9</v>
      </c>
      <c r="X14" s="278"/>
      <c r="Y14" s="279"/>
      <c r="Z14" s="279"/>
      <c r="AA14" s="279"/>
      <c r="AB14" s="279"/>
      <c r="AC14" s="280"/>
      <c r="AD14" s="629">
        <v>0</v>
      </c>
      <c r="AE14" s="531">
        <v>0</v>
      </c>
      <c r="AF14" s="281">
        <v>0</v>
      </c>
      <c r="AG14" s="632">
        <v>13</v>
      </c>
      <c r="AH14" s="279">
        <v>4</v>
      </c>
      <c r="AI14" s="280">
        <v>3</v>
      </c>
      <c r="AJ14" s="625">
        <v>0</v>
      </c>
      <c r="AK14" s="534">
        <v>0</v>
      </c>
      <c r="AL14" s="282">
        <v>0</v>
      </c>
      <c r="AM14" s="622">
        <v>0.03</v>
      </c>
      <c r="AN14" s="284">
        <v>0.01</v>
      </c>
      <c r="AO14" s="285">
        <v>0.01</v>
      </c>
      <c r="AP14" s="79"/>
    </row>
    <row r="15" spans="1:42" s="3" customFormat="1" ht="13.7" customHeight="1" x14ac:dyDescent="0.15">
      <c r="A15" s="749"/>
      <c r="B15" s="445">
        <v>10</v>
      </c>
      <c r="C15" s="269"/>
      <c r="D15" s="270"/>
      <c r="E15" s="270"/>
      <c r="F15" s="270"/>
      <c r="G15" s="270"/>
      <c r="H15" s="271"/>
      <c r="I15" s="628">
        <v>0</v>
      </c>
      <c r="J15" s="266">
        <v>0</v>
      </c>
      <c r="K15" s="286">
        <v>0</v>
      </c>
      <c r="L15" s="631">
        <v>4</v>
      </c>
      <c r="M15" s="270">
        <v>3</v>
      </c>
      <c r="N15" s="270">
        <v>4</v>
      </c>
      <c r="O15" s="624">
        <v>0</v>
      </c>
      <c r="P15" s="295">
        <v>0</v>
      </c>
      <c r="Q15" s="272">
        <v>0</v>
      </c>
      <c r="R15" s="621">
        <v>0.01</v>
      </c>
      <c r="S15" s="274">
        <v>0.01</v>
      </c>
      <c r="T15" s="275">
        <v>0.01</v>
      </c>
      <c r="U15" s="640"/>
      <c r="V15" s="749"/>
      <c r="W15" s="445">
        <v>10</v>
      </c>
      <c r="X15" s="269"/>
      <c r="Y15" s="270"/>
      <c r="Z15" s="270"/>
      <c r="AA15" s="270"/>
      <c r="AB15" s="270"/>
      <c r="AC15" s="271"/>
      <c r="AD15" s="628">
        <v>0</v>
      </c>
      <c r="AE15" s="266">
        <v>0</v>
      </c>
      <c r="AF15" s="286">
        <v>0</v>
      </c>
      <c r="AG15" s="631">
        <v>11</v>
      </c>
      <c r="AH15" s="270">
        <v>6</v>
      </c>
      <c r="AI15" s="271">
        <v>10</v>
      </c>
      <c r="AJ15" s="624">
        <v>0</v>
      </c>
      <c r="AK15" s="295">
        <v>0</v>
      </c>
      <c r="AL15" s="272">
        <v>0</v>
      </c>
      <c r="AM15" s="621">
        <v>0.02</v>
      </c>
      <c r="AN15" s="274">
        <v>0.01</v>
      </c>
      <c r="AO15" s="275">
        <v>0.02</v>
      </c>
      <c r="AP15" s="79"/>
    </row>
    <row r="16" spans="1:42" s="3" customFormat="1" ht="13.7" customHeight="1" x14ac:dyDescent="0.15">
      <c r="A16" s="749"/>
      <c r="B16" s="440">
        <v>11</v>
      </c>
      <c r="C16" s="269"/>
      <c r="D16" s="270"/>
      <c r="E16" s="270"/>
      <c r="F16" s="270"/>
      <c r="G16" s="270"/>
      <c r="H16" s="271"/>
      <c r="I16" s="628">
        <v>0</v>
      </c>
      <c r="J16" s="266">
        <v>0</v>
      </c>
      <c r="K16" s="286">
        <v>0</v>
      </c>
      <c r="L16" s="631">
        <v>3</v>
      </c>
      <c r="M16" s="270">
        <v>4</v>
      </c>
      <c r="N16" s="270">
        <v>1</v>
      </c>
      <c r="O16" s="624">
        <v>0</v>
      </c>
      <c r="P16" s="295">
        <v>0</v>
      </c>
      <c r="Q16" s="272">
        <v>0</v>
      </c>
      <c r="R16" s="621">
        <v>0.01</v>
      </c>
      <c r="S16" s="274">
        <v>0.01</v>
      </c>
      <c r="T16" s="275">
        <v>0</v>
      </c>
      <c r="U16" s="640"/>
      <c r="V16" s="749"/>
      <c r="W16" s="440">
        <v>11</v>
      </c>
      <c r="X16" s="269"/>
      <c r="Y16" s="270"/>
      <c r="Z16" s="270"/>
      <c r="AA16" s="270"/>
      <c r="AB16" s="270"/>
      <c r="AC16" s="271"/>
      <c r="AD16" s="628">
        <v>0</v>
      </c>
      <c r="AE16" s="266">
        <v>0</v>
      </c>
      <c r="AF16" s="286">
        <v>0</v>
      </c>
      <c r="AG16" s="631">
        <v>5</v>
      </c>
      <c r="AH16" s="270">
        <v>5</v>
      </c>
      <c r="AI16" s="271">
        <v>3</v>
      </c>
      <c r="AJ16" s="624">
        <v>0</v>
      </c>
      <c r="AK16" s="295">
        <v>0</v>
      </c>
      <c r="AL16" s="272">
        <v>0</v>
      </c>
      <c r="AM16" s="621">
        <v>0.01</v>
      </c>
      <c r="AN16" s="274">
        <v>0.01</v>
      </c>
      <c r="AO16" s="275">
        <v>0.01</v>
      </c>
      <c r="AP16" s="79"/>
    </row>
    <row r="17" spans="1:42" s="3" customFormat="1" ht="13.7" customHeight="1" x14ac:dyDescent="0.15">
      <c r="A17" s="749"/>
      <c r="B17" s="440">
        <v>12</v>
      </c>
      <c r="C17" s="269"/>
      <c r="D17" s="270"/>
      <c r="E17" s="270"/>
      <c r="F17" s="270"/>
      <c r="G17" s="270"/>
      <c r="H17" s="271"/>
      <c r="I17" s="628">
        <v>0</v>
      </c>
      <c r="J17" s="266">
        <v>0</v>
      </c>
      <c r="K17" s="286">
        <v>0</v>
      </c>
      <c r="L17" s="631">
        <v>3</v>
      </c>
      <c r="M17" s="270">
        <v>1</v>
      </c>
      <c r="N17" s="270">
        <v>1</v>
      </c>
      <c r="O17" s="624">
        <v>0</v>
      </c>
      <c r="P17" s="295">
        <v>0</v>
      </c>
      <c r="Q17" s="272">
        <v>0</v>
      </c>
      <c r="R17" s="621">
        <v>0.01</v>
      </c>
      <c r="S17" s="274">
        <v>0</v>
      </c>
      <c r="T17" s="275">
        <v>0</v>
      </c>
      <c r="U17" s="640"/>
      <c r="V17" s="749"/>
      <c r="W17" s="440">
        <v>12</v>
      </c>
      <c r="X17" s="269"/>
      <c r="Y17" s="270"/>
      <c r="Z17" s="270"/>
      <c r="AA17" s="270"/>
      <c r="AB17" s="270"/>
      <c r="AC17" s="271"/>
      <c r="AD17" s="628">
        <v>0</v>
      </c>
      <c r="AE17" s="266">
        <v>0</v>
      </c>
      <c r="AF17" s="286">
        <v>0</v>
      </c>
      <c r="AG17" s="631">
        <v>7</v>
      </c>
      <c r="AH17" s="270">
        <v>5</v>
      </c>
      <c r="AI17" s="271">
        <v>4</v>
      </c>
      <c r="AJ17" s="624">
        <v>0</v>
      </c>
      <c r="AK17" s="295">
        <v>0</v>
      </c>
      <c r="AL17" s="272">
        <v>0</v>
      </c>
      <c r="AM17" s="621">
        <v>0.01</v>
      </c>
      <c r="AN17" s="274">
        <v>0.01</v>
      </c>
      <c r="AO17" s="275">
        <v>0.01</v>
      </c>
      <c r="AP17" s="79"/>
    </row>
    <row r="18" spans="1:42" s="3" customFormat="1" ht="13.7" customHeight="1" x14ac:dyDescent="0.15">
      <c r="A18" s="750"/>
      <c r="B18" s="442">
        <v>13</v>
      </c>
      <c r="C18" s="287"/>
      <c r="D18" s="288"/>
      <c r="E18" s="288"/>
      <c r="F18" s="288"/>
      <c r="G18" s="288"/>
      <c r="H18" s="289"/>
      <c r="I18" s="630">
        <v>0</v>
      </c>
      <c r="J18" s="637">
        <v>0</v>
      </c>
      <c r="K18" s="290">
        <v>0</v>
      </c>
      <c r="L18" s="633">
        <v>5</v>
      </c>
      <c r="M18" s="288">
        <v>3</v>
      </c>
      <c r="N18" s="288">
        <v>3</v>
      </c>
      <c r="O18" s="626">
        <v>0</v>
      </c>
      <c r="P18" s="296">
        <v>0</v>
      </c>
      <c r="Q18" s="291">
        <v>0</v>
      </c>
      <c r="R18" s="623">
        <v>0.01</v>
      </c>
      <c r="S18" s="293">
        <v>0.01</v>
      </c>
      <c r="T18" s="294">
        <v>0.01</v>
      </c>
      <c r="U18" s="640"/>
      <c r="V18" s="750"/>
      <c r="W18" s="442">
        <v>13</v>
      </c>
      <c r="X18" s="287"/>
      <c r="Y18" s="288"/>
      <c r="Z18" s="288"/>
      <c r="AA18" s="288"/>
      <c r="AB18" s="288"/>
      <c r="AC18" s="289"/>
      <c r="AD18" s="630">
        <v>0</v>
      </c>
      <c r="AE18" s="637">
        <v>0</v>
      </c>
      <c r="AF18" s="290">
        <v>0</v>
      </c>
      <c r="AG18" s="633">
        <v>5</v>
      </c>
      <c r="AH18" s="288">
        <v>6</v>
      </c>
      <c r="AI18" s="289">
        <v>8</v>
      </c>
      <c r="AJ18" s="626">
        <v>0</v>
      </c>
      <c r="AK18" s="296">
        <v>0</v>
      </c>
      <c r="AL18" s="291">
        <v>0</v>
      </c>
      <c r="AM18" s="623">
        <v>0.01</v>
      </c>
      <c r="AN18" s="293">
        <v>0.01</v>
      </c>
      <c r="AO18" s="294">
        <v>0.02</v>
      </c>
      <c r="AP18" s="79"/>
    </row>
    <row r="19" spans="1:42" s="3" customFormat="1" ht="13.7" customHeight="1" x14ac:dyDescent="0.15">
      <c r="A19" s="749">
        <v>4</v>
      </c>
      <c r="B19" s="440">
        <v>14</v>
      </c>
      <c r="C19" s="269"/>
      <c r="D19" s="270"/>
      <c r="E19" s="270"/>
      <c r="F19" s="270"/>
      <c r="G19" s="270"/>
      <c r="H19" s="271"/>
      <c r="I19" s="628">
        <v>0</v>
      </c>
      <c r="J19" s="266">
        <v>0</v>
      </c>
      <c r="K19" s="286">
        <v>0</v>
      </c>
      <c r="L19" s="631">
        <v>2</v>
      </c>
      <c r="M19" s="270">
        <v>0</v>
      </c>
      <c r="N19" s="270" t="s">
        <v>58</v>
      </c>
      <c r="O19" s="624">
        <v>0</v>
      </c>
      <c r="P19" s="295">
        <v>0</v>
      </c>
      <c r="Q19" s="272">
        <v>0</v>
      </c>
      <c r="R19" s="621">
        <v>0</v>
      </c>
      <c r="S19" s="274">
        <v>0</v>
      </c>
      <c r="T19" s="275" t="s">
        <v>58</v>
      </c>
      <c r="U19" s="640"/>
      <c r="V19" s="749">
        <v>4</v>
      </c>
      <c r="W19" s="440">
        <v>14</v>
      </c>
      <c r="X19" s="269"/>
      <c r="Y19" s="270"/>
      <c r="Z19" s="270"/>
      <c r="AA19" s="270"/>
      <c r="AB19" s="270"/>
      <c r="AC19" s="271"/>
      <c r="AD19" s="628">
        <v>0</v>
      </c>
      <c r="AE19" s="266">
        <v>0</v>
      </c>
      <c r="AF19" s="286">
        <v>0</v>
      </c>
      <c r="AG19" s="631">
        <v>6</v>
      </c>
      <c r="AH19" s="270">
        <v>6</v>
      </c>
      <c r="AI19" s="271">
        <v>8</v>
      </c>
      <c r="AJ19" s="624">
        <v>0</v>
      </c>
      <c r="AK19" s="295">
        <v>0</v>
      </c>
      <c r="AL19" s="272">
        <v>0</v>
      </c>
      <c r="AM19" s="621">
        <v>0.01</v>
      </c>
      <c r="AN19" s="274">
        <v>0.01</v>
      </c>
      <c r="AO19" s="275">
        <v>0.02</v>
      </c>
      <c r="AP19" s="79"/>
    </row>
    <row r="20" spans="1:42" s="3" customFormat="1" ht="13.7" customHeight="1" x14ac:dyDescent="0.15">
      <c r="A20" s="749"/>
      <c r="B20" s="440">
        <v>15</v>
      </c>
      <c r="C20" s="269"/>
      <c r="D20" s="270"/>
      <c r="E20" s="270"/>
      <c r="F20" s="270"/>
      <c r="G20" s="270"/>
      <c r="H20" s="271"/>
      <c r="I20" s="628">
        <v>0</v>
      </c>
      <c r="J20" s="266">
        <v>0</v>
      </c>
      <c r="K20" s="286">
        <v>0</v>
      </c>
      <c r="L20" s="631">
        <v>2</v>
      </c>
      <c r="M20" s="270">
        <v>2</v>
      </c>
      <c r="N20" s="270">
        <v>3</v>
      </c>
      <c r="O20" s="624">
        <v>0</v>
      </c>
      <c r="P20" s="295">
        <v>0</v>
      </c>
      <c r="Q20" s="272">
        <v>0</v>
      </c>
      <c r="R20" s="621">
        <v>0</v>
      </c>
      <c r="S20" s="274">
        <v>0</v>
      </c>
      <c r="T20" s="275">
        <v>0.01</v>
      </c>
      <c r="U20" s="640"/>
      <c r="V20" s="749"/>
      <c r="W20" s="440">
        <v>15</v>
      </c>
      <c r="X20" s="269"/>
      <c r="Y20" s="270"/>
      <c r="Z20" s="270"/>
      <c r="AA20" s="270"/>
      <c r="AB20" s="270"/>
      <c r="AC20" s="271"/>
      <c r="AD20" s="628">
        <v>0</v>
      </c>
      <c r="AE20" s="266">
        <v>0</v>
      </c>
      <c r="AF20" s="286">
        <v>0</v>
      </c>
      <c r="AG20" s="631">
        <v>7</v>
      </c>
      <c r="AH20" s="270">
        <v>2</v>
      </c>
      <c r="AI20" s="271">
        <v>9</v>
      </c>
      <c r="AJ20" s="624">
        <v>0</v>
      </c>
      <c r="AK20" s="295">
        <v>0</v>
      </c>
      <c r="AL20" s="272">
        <v>0</v>
      </c>
      <c r="AM20" s="621">
        <v>0.01</v>
      </c>
      <c r="AN20" s="274">
        <v>0</v>
      </c>
      <c r="AO20" s="275">
        <v>0.02</v>
      </c>
      <c r="AP20" s="79"/>
    </row>
    <row r="21" spans="1:42" s="3" customFormat="1" ht="13.7" customHeight="1" x14ac:dyDescent="0.15">
      <c r="A21" s="749"/>
      <c r="B21" s="440">
        <v>16</v>
      </c>
      <c r="C21" s="269"/>
      <c r="D21" s="270"/>
      <c r="E21" s="270"/>
      <c r="F21" s="270"/>
      <c r="G21" s="270"/>
      <c r="H21" s="271"/>
      <c r="I21" s="628">
        <v>0</v>
      </c>
      <c r="J21" s="266">
        <v>0</v>
      </c>
      <c r="K21" s="286">
        <v>0</v>
      </c>
      <c r="L21" s="631">
        <v>4</v>
      </c>
      <c r="M21" s="270">
        <v>4</v>
      </c>
      <c r="N21" s="270" t="s">
        <v>58</v>
      </c>
      <c r="O21" s="624">
        <v>0</v>
      </c>
      <c r="P21" s="295">
        <v>0</v>
      </c>
      <c r="Q21" s="272">
        <v>0</v>
      </c>
      <c r="R21" s="621">
        <v>0.01</v>
      </c>
      <c r="S21" s="274">
        <v>0.01</v>
      </c>
      <c r="T21" s="275" t="s">
        <v>58</v>
      </c>
      <c r="U21" s="640"/>
      <c r="V21" s="749"/>
      <c r="W21" s="440">
        <v>16</v>
      </c>
      <c r="X21" s="269"/>
      <c r="Y21" s="270"/>
      <c r="Z21" s="270"/>
      <c r="AA21" s="270"/>
      <c r="AB21" s="270"/>
      <c r="AC21" s="271"/>
      <c r="AD21" s="628">
        <v>0</v>
      </c>
      <c r="AE21" s="266">
        <v>0</v>
      </c>
      <c r="AF21" s="286">
        <v>0</v>
      </c>
      <c r="AG21" s="631">
        <v>2</v>
      </c>
      <c r="AH21" s="270">
        <v>4</v>
      </c>
      <c r="AI21" s="271">
        <v>7</v>
      </c>
      <c r="AJ21" s="624">
        <v>0</v>
      </c>
      <c r="AK21" s="295">
        <v>0</v>
      </c>
      <c r="AL21" s="272">
        <v>0</v>
      </c>
      <c r="AM21" s="621">
        <v>0</v>
      </c>
      <c r="AN21" s="274">
        <v>0.01</v>
      </c>
      <c r="AO21" s="275">
        <v>0.01</v>
      </c>
      <c r="AP21" s="79"/>
    </row>
    <row r="22" spans="1:42" s="3" customFormat="1" ht="13.7" customHeight="1" x14ac:dyDescent="0.15">
      <c r="A22" s="750"/>
      <c r="B22" s="442">
        <v>17</v>
      </c>
      <c r="C22" s="287"/>
      <c r="D22" s="288"/>
      <c r="E22" s="288"/>
      <c r="F22" s="288"/>
      <c r="G22" s="288"/>
      <c r="H22" s="289"/>
      <c r="I22" s="630">
        <v>0</v>
      </c>
      <c r="J22" s="637">
        <v>0</v>
      </c>
      <c r="K22" s="290">
        <v>1</v>
      </c>
      <c r="L22" s="633">
        <v>6</v>
      </c>
      <c r="M22" s="288">
        <v>5</v>
      </c>
      <c r="N22" s="288">
        <v>2</v>
      </c>
      <c r="O22" s="626">
        <v>0</v>
      </c>
      <c r="P22" s="296">
        <v>0</v>
      </c>
      <c r="Q22" s="291">
        <v>0.16666666666666666</v>
      </c>
      <c r="R22" s="623">
        <v>0.01</v>
      </c>
      <c r="S22" s="293">
        <v>0.01</v>
      </c>
      <c r="T22" s="294">
        <v>0</v>
      </c>
      <c r="U22" s="640"/>
      <c r="V22" s="750"/>
      <c r="W22" s="442">
        <v>17</v>
      </c>
      <c r="X22" s="287"/>
      <c r="Y22" s="288"/>
      <c r="Z22" s="288"/>
      <c r="AA22" s="288"/>
      <c r="AB22" s="288"/>
      <c r="AC22" s="289"/>
      <c r="AD22" s="630">
        <v>0</v>
      </c>
      <c r="AE22" s="637">
        <v>0</v>
      </c>
      <c r="AF22" s="290">
        <v>0</v>
      </c>
      <c r="AG22" s="633">
        <v>5</v>
      </c>
      <c r="AH22" s="288">
        <v>6</v>
      </c>
      <c r="AI22" s="289">
        <v>6</v>
      </c>
      <c r="AJ22" s="626">
        <v>0</v>
      </c>
      <c r="AK22" s="296">
        <v>0</v>
      </c>
      <c r="AL22" s="291">
        <v>0</v>
      </c>
      <c r="AM22" s="623">
        <v>0.01</v>
      </c>
      <c r="AN22" s="293">
        <v>0.01</v>
      </c>
      <c r="AO22" s="294">
        <v>0.01</v>
      </c>
      <c r="AP22" s="79"/>
    </row>
    <row r="23" spans="1:42" s="3" customFormat="1" ht="13.7" customHeight="1" x14ac:dyDescent="0.15">
      <c r="A23" s="759">
        <v>5</v>
      </c>
      <c r="B23" s="530">
        <v>18</v>
      </c>
      <c r="C23" s="269"/>
      <c r="D23" s="270"/>
      <c r="E23" s="270"/>
      <c r="F23" s="270"/>
      <c r="G23" s="270"/>
      <c r="H23" s="271"/>
      <c r="I23" s="628">
        <v>0</v>
      </c>
      <c r="J23" s="266">
        <v>0</v>
      </c>
      <c r="K23" s="286">
        <v>0</v>
      </c>
      <c r="L23" s="631">
        <v>3</v>
      </c>
      <c r="M23" s="270">
        <v>1</v>
      </c>
      <c r="N23" s="270">
        <v>2</v>
      </c>
      <c r="O23" s="624">
        <v>0</v>
      </c>
      <c r="P23" s="295">
        <v>0</v>
      </c>
      <c r="Q23" s="272">
        <v>0</v>
      </c>
      <c r="R23" s="621">
        <v>0.01</v>
      </c>
      <c r="S23" s="274">
        <v>0</v>
      </c>
      <c r="T23" s="275">
        <v>0</v>
      </c>
      <c r="U23" s="640"/>
      <c r="V23" s="759">
        <v>5</v>
      </c>
      <c r="W23" s="530">
        <v>18</v>
      </c>
      <c r="X23" s="278"/>
      <c r="Y23" s="279"/>
      <c r="Z23" s="279"/>
      <c r="AA23" s="279"/>
      <c r="AB23" s="279"/>
      <c r="AC23" s="280"/>
      <c r="AD23" s="629">
        <v>0</v>
      </c>
      <c r="AE23" s="531">
        <v>1</v>
      </c>
      <c r="AF23" s="281">
        <v>0</v>
      </c>
      <c r="AG23" s="632">
        <v>11</v>
      </c>
      <c r="AH23" s="279">
        <v>6</v>
      </c>
      <c r="AI23" s="280">
        <v>6</v>
      </c>
      <c r="AJ23" s="625">
        <v>0</v>
      </c>
      <c r="AK23" s="534">
        <v>0.16666666666666666</v>
      </c>
      <c r="AL23" s="282">
        <v>0</v>
      </c>
      <c r="AM23" s="622">
        <v>0.02</v>
      </c>
      <c r="AN23" s="284">
        <v>0.01</v>
      </c>
      <c r="AO23" s="285">
        <v>0.01</v>
      </c>
      <c r="AP23" s="79"/>
    </row>
    <row r="24" spans="1:42" s="3" customFormat="1" ht="13.7" customHeight="1" x14ac:dyDescent="0.15">
      <c r="A24" s="749"/>
      <c r="B24" s="530">
        <v>19</v>
      </c>
      <c r="C24" s="269"/>
      <c r="D24" s="270"/>
      <c r="E24" s="270"/>
      <c r="F24" s="270"/>
      <c r="G24" s="270"/>
      <c r="H24" s="271"/>
      <c r="I24" s="628">
        <v>0</v>
      </c>
      <c r="J24" s="266">
        <v>1</v>
      </c>
      <c r="K24" s="286">
        <v>0</v>
      </c>
      <c r="L24" s="631">
        <v>3</v>
      </c>
      <c r="M24" s="270">
        <v>2</v>
      </c>
      <c r="N24" s="270">
        <v>2</v>
      </c>
      <c r="O24" s="624">
        <v>0</v>
      </c>
      <c r="P24" s="295">
        <v>0.16666666666666666</v>
      </c>
      <c r="Q24" s="272">
        <v>0</v>
      </c>
      <c r="R24" s="621">
        <v>0.01</v>
      </c>
      <c r="S24" s="274">
        <v>0</v>
      </c>
      <c r="T24" s="275">
        <v>0</v>
      </c>
      <c r="U24" s="640"/>
      <c r="V24" s="749"/>
      <c r="W24" s="530">
        <v>19</v>
      </c>
      <c r="X24" s="269"/>
      <c r="Y24" s="270"/>
      <c r="Z24" s="270"/>
      <c r="AA24" s="270"/>
      <c r="AB24" s="270"/>
      <c r="AC24" s="271"/>
      <c r="AD24" s="628">
        <v>0</v>
      </c>
      <c r="AE24" s="266">
        <v>0</v>
      </c>
      <c r="AF24" s="286">
        <v>0</v>
      </c>
      <c r="AG24" s="631">
        <v>6</v>
      </c>
      <c r="AH24" s="270">
        <v>10</v>
      </c>
      <c r="AI24" s="271">
        <v>4</v>
      </c>
      <c r="AJ24" s="624">
        <v>0</v>
      </c>
      <c r="AK24" s="295">
        <v>0</v>
      </c>
      <c r="AL24" s="272">
        <v>0</v>
      </c>
      <c r="AM24" s="621">
        <v>0.01</v>
      </c>
      <c r="AN24" s="274">
        <v>0.02</v>
      </c>
      <c r="AO24" s="275">
        <v>0.01</v>
      </c>
      <c r="AP24" s="79"/>
    </row>
    <row r="25" spans="1:42" s="3" customFormat="1" ht="13.7" customHeight="1" x14ac:dyDescent="0.15">
      <c r="A25" s="749"/>
      <c r="B25" s="445">
        <v>20</v>
      </c>
      <c r="C25" s="269"/>
      <c r="D25" s="270"/>
      <c r="E25" s="270"/>
      <c r="F25" s="270"/>
      <c r="G25" s="270"/>
      <c r="H25" s="271"/>
      <c r="I25" s="628">
        <v>0</v>
      </c>
      <c r="J25" s="266">
        <v>0</v>
      </c>
      <c r="K25" s="286">
        <v>0</v>
      </c>
      <c r="L25" s="631">
        <v>4</v>
      </c>
      <c r="M25" s="270">
        <v>2</v>
      </c>
      <c r="N25" s="270">
        <v>3</v>
      </c>
      <c r="O25" s="624">
        <v>0</v>
      </c>
      <c r="P25" s="295">
        <v>0</v>
      </c>
      <c r="Q25" s="272">
        <v>0</v>
      </c>
      <c r="R25" s="621">
        <v>0.01</v>
      </c>
      <c r="S25" s="274">
        <v>0</v>
      </c>
      <c r="T25" s="275">
        <v>0.01</v>
      </c>
      <c r="U25" s="640"/>
      <c r="V25" s="749"/>
      <c r="W25" s="445">
        <v>20</v>
      </c>
      <c r="X25" s="269"/>
      <c r="Y25" s="270"/>
      <c r="Z25" s="270"/>
      <c r="AA25" s="270"/>
      <c r="AB25" s="270"/>
      <c r="AC25" s="271"/>
      <c r="AD25" s="628">
        <v>0</v>
      </c>
      <c r="AE25" s="266">
        <v>0</v>
      </c>
      <c r="AF25" s="286">
        <v>0</v>
      </c>
      <c r="AG25" s="631">
        <v>5</v>
      </c>
      <c r="AH25" s="270">
        <v>5</v>
      </c>
      <c r="AI25" s="271">
        <v>8</v>
      </c>
      <c r="AJ25" s="624">
        <v>0</v>
      </c>
      <c r="AK25" s="295">
        <v>0</v>
      </c>
      <c r="AL25" s="272">
        <v>0</v>
      </c>
      <c r="AM25" s="621">
        <v>0.01</v>
      </c>
      <c r="AN25" s="274">
        <v>0.01</v>
      </c>
      <c r="AO25" s="275">
        <v>0.02</v>
      </c>
      <c r="AP25" s="79"/>
    </row>
    <row r="26" spans="1:42" s="3" customFormat="1" ht="13.7" customHeight="1" x14ac:dyDescent="0.15">
      <c r="A26" s="750"/>
      <c r="B26" s="441">
        <v>21</v>
      </c>
      <c r="C26" s="269"/>
      <c r="D26" s="270"/>
      <c r="E26" s="270"/>
      <c r="F26" s="270"/>
      <c r="G26" s="270"/>
      <c r="H26" s="271"/>
      <c r="I26" s="628">
        <v>0</v>
      </c>
      <c r="J26" s="266">
        <v>0</v>
      </c>
      <c r="K26" s="286">
        <v>0</v>
      </c>
      <c r="L26" s="631">
        <v>5</v>
      </c>
      <c r="M26" s="270">
        <v>1</v>
      </c>
      <c r="N26" s="270">
        <v>2</v>
      </c>
      <c r="O26" s="624">
        <v>0</v>
      </c>
      <c r="P26" s="295">
        <v>0</v>
      </c>
      <c r="Q26" s="272">
        <v>0</v>
      </c>
      <c r="R26" s="621">
        <v>0.01</v>
      </c>
      <c r="S26" s="274">
        <v>0</v>
      </c>
      <c r="T26" s="275">
        <v>0</v>
      </c>
      <c r="U26" s="640"/>
      <c r="V26" s="750"/>
      <c r="W26" s="441">
        <v>21</v>
      </c>
      <c r="X26" s="287"/>
      <c r="Y26" s="288"/>
      <c r="Z26" s="288"/>
      <c r="AA26" s="288"/>
      <c r="AB26" s="288"/>
      <c r="AC26" s="289"/>
      <c r="AD26" s="630">
        <v>0</v>
      </c>
      <c r="AE26" s="637">
        <v>0</v>
      </c>
      <c r="AF26" s="290">
        <v>1</v>
      </c>
      <c r="AG26" s="633">
        <v>10</v>
      </c>
      <c r="AH26" s="288">
        <v>8</v>
      </c>
      <c r="AI26" s="289">
        <v>13</v>
      </c>
      <c r="AJ26" s="626">
        <v>0</v>
      </c>
      <c r="AK26" s="296">
        <v>0</v>
      </c>
      <c r="AL26" s="291">
        <v>0.16666666666666666</v>
      </c>
      <c r="AM26" s="623">
        <v>0.02</v>
      </c>
      <c r="AN26" s="293">
        <v>0.02</v>
      </c>
      <c r="AO26" s="294">
        <v>0.03</v>
      </c>
      <c r="AP26" s="79"/>
    </row>
    <row r="27" spans="1:42" s="3" customFormat="1" ht="13.7" customHeight="1" x14ac:dyDescent="0.15">
      <c r="A27" s="759">
        <v>6</v>
      </c>
      <c r="B27" s="439">
        <v>22</v>
      </c>
      <c r="C27" s="278"/>
      <c r="D27" s="279"/>
      <c r="E27" s="279"/>
      <c r="F27" s="279"/>
      <c r="G27" s="279"/>
      <c r="H27" s="280"/>
      <c r="I27" s="629">
        <v>0</v>
      </c>
      <c r="J27" s="531">
        <v>0</v>
      </c>
      <c r="K27" s="281">
        <v>0</v>
      </c>
      <c r="L27" s="632">
        <v>3</v>
      </c>
      <c r="M27" s="279">
        <v>0</v>
      </c>
      <c r="N27" s="279">
        <v>1</v>
      </c>
      <c r="O27" s="625">
        <v>0</v>
      </c>
      <c r="P27" s="534">
        <v>0</v>
      </c>
      <c r="Q27" s="282">
        <v>0</v>
      </c>
      <c r="R27" s="622">
        <v>0.01</v>
      </c>
      <c r="S27" s="284">
        <v>0</v>
      </c>
      <c r="T27" s="285">
        <v>0</v>
      </c>
      <c r="U27" s="640"/>
      <c r="V27" s="759">
        <v>6</v>
      </c>
      <c r="W27" s="439">
        <v>22</v>
      </c>
      <c r="X27" s="278"/>
      <c r="Y27" s="279"/>
      <c r="Z27" s="279"/>
      <c r="AA27" s="279"/>
      <c r="AB27" s="279"/>
      <c r="AC27" s="280"/>
      <c r="AD27" s="629">
        <v>0</v>
      </c>
      <c r="AE27" s="531">
        <v>0</v>
      </c>
      <c r="AF27" s="281">
        <v>0</v>
      </c>
      <c r="AG27" s="632">
        <v>6</v>
      </c>
      <c r="AH27" s="279">
        <v>5</v>
      </c>
      <c r="AI27" s="280">
        <v>8</v>
      </c>
      <c r="AJ27" s="625">
        <v>0</v>
      </c>
      <c r="AK27" s="534">
        <v>0</v>
      </c>
      <c r="AL27" s="282">
        <v>0</v>
      </c>
      <c r="AM27" s="622">
        <v>0.01</v>
      </c>
      <c r="AN27" s="284">
        <v>0.01</v>
      </c>
      <c r="AO27" s="285">
        <v>0.02</v>
      </c>
      <c r="AP27" s="79"/>
    </row>
    <row r="28" spans="1:42" s="3" customFormat="1" ht="13.7" customHeight="1" x14ac:dyDescent="0.15">
      <c r="A28" s="749"/>
      <c r="B28" s="440">
        <v>23</v>
      </c>
      <c r="C28" s="269"/>
      <c r="D28" s="270"/>
      <c r="E28" s="270"/>
      <c r="F28" s="270"/>
      <c r="G28" s="270"/>
      <c r="H28" s="271">
        <v>1</v>
      </c>
      <c r="I28" s="628">
        <v>1</v>
      </c>
      <c r="J28" s="266">
        <v>0</v>
      </c>
      <c r="K28" s="286">
        <v>0</v>
      </c>
      <c r="L28" s="631">
        <v>3</v>
      </c>
      <c r="M28" s="270">
        <v>0</v>
      </c>
      <c r="N28" s="270">
        <v>2</v>
      </c>
      <c r="O28" s="624">
        <v>0.16666666666666666</v>
      </c>
      <c r="P28" s="295">
        <v>0</v>
      </c>
      <c r="Q28" s="272">
        <v>0</v>
      </c>
      <c r="R28" s="621">
        <v>0.01</v>
      </c>
      <c r="S28" s="274">
        <v>0</v>
      </c>
      <c r="T28" s="275">
        <v>0</v>
      </c>
      <c r="U28" s="640"/>
      <c r="V28" s="749"/>
      <c r="W28" s="440">
        <v>23</v>
      </c>
      <c r="X28" s="269"/>
      <c r="Y28" s="270"/>
      <c r="Z28" s="270"/>
      <c r="AA28" s="270"/>
      <c r="AB28" s="270"/>
      <c r="AC28" s="271"/>
      <c r="AD28" s="628">
        <v>0</v>
      </c>
      <c r="AE28" s="266">
        <v>0</v>
      </c>
      <c r="AF28" s="286">
        <v>0</v>
      </c>
      <c r="AG28" s="631">
        <v>10</v>
      </c>
      <c r="AH28" s="270">
        <v>5</v>
      </c>
      <c r="AI28" s="271">
        <v>5</v>
      </c>
      <c r="AJ28" s="624">
        <v>0</v>
      </c>
      <c r="AK28" s="295">
        <v>0</v>
      </c>
      <c r="AL28" s="272">
        <v>0</v>
      </c>
      <c r="AM28" s="621">
        <v>0.02</v>
      </c>
      <c r="AN28" s="274">
        <v>0.01</v>
      </c>
      <c r="AO28" s="275">
        <v>0.01</v>
      </c>
      <c r="AP28" s="79"/>
    </row>
    <row r="29" spans="1:42" s="3" customFormat="1" ht="13.7" customHeight="1" x14ac:dyDescent="0.15">
      <c r="A29" s="749"/>
      <c r="B29" s="440">
        <v>24</v>
      </c>
      <c r="C29" s="269"/>
      <c r="D29" s="270"/>
      <c r="E29" s="270"/>
      <c r="F29" s="270"/>
      <c r="G29" s="270"/>
      <c r="H29" s="271"/>
      <c r="I29" s="628">
        <v>0</v>
      </c>
      <c r="J29" s="266">
        <v>0</v>
      </c>
      <c r="K29" s="286">
        <v>0</v>
      </c>
      <c r="L29" s="631">
        <v>0</v>
      </c>
      <c r="M29" s="270">
        <v>1</v>
      </c>
      <c r="N29" s="270">
        <v>2</v>
      </c>
      <c r="O29" s="624">
        <v>0</v>
      </c>
      <c r="P29" s="295">
        <v>0</v>
      </c>
      <c r="Q29" s="272">
        <v>0</v>
      </c>
      <c r="R29" s="621">
        <v>0</v>
      </c>
      <c r="S29" s="274">
        <v>0</v>
      </c>
      <c r="T29" s="275">
        <v>0</v>
      </c>
      <c r="U29" s="640"/>
      <c r="V29" s="749"/>
      <c r="W29" s="440">
        <v>24</v>
      </c>
      <c r="X29" s="269"/>
      <c r="Y29" s="270"/>
      <c r="Z29" s="270"/>
      <c r="AA29" s="270"/>
      <c r="AB29" s="270"/>
      <c r="AC29" s="271"/>
      <c r="AD29" s="628">
        <v>0</v>
      </c>
      <c r="AE29" s="266">
        <v>0</v>
      </c>
      <c r="AF29" s="286">
        <v>0</v>
      </c>
      <c r="AG29" s="631">
        <v>5</v>
      </c>
      <c r="AH29" s="270">
        <v>4</v>
      </c>
      <c r="AI29" s="271">
        <v>7</v>
      </c>
      <c r="AJ29" s="624">
        <v>0</v>
      </c>
      <c r="AK29" s="295">
        <v>0</v>
      </c>
      <c r="AL29" s="272">
        <v>0</v>
      </c>
      <c r="AM29" s="621">
        <v>0.01</v>
      </c>
      <c r="AN29" s="274">
        <v>0.01</v>
      </c>
      <c r="AO29" s="275">
        <v>0.01</v>
      </c>
      <c r="AP29" s="79"/>
    </row>
    <row r="30" spans="1:42" s="3" customFormat="1" ht="13.7" customHeight="1" x14ac:dyDescent="0.15">
      <c r="A30" s="749"/>
      <c r="B30" s="440">
        <v>25</v>
      </c>
      <c r="C30" s="269"/>
      <c r="D30" s="270"/>
      <c r="E30" s="270"/>
      <c r="F30" s="270">
        <v>1</v>
      </c>
      <c r="G30" s="270"/>
      <c r="H30" s="271"/>
      <c r="I30" s="628">
        <v>1</v>
      </c>
      <c r="J30" s="266">
        <v>0</v>
      </c>
      <c r="K30" s="286">
        <v>0</v>
      </c>
      <c r="L30" s="631">
        <v>2</v>
      </c>
      <c r="M30" s="270">
        <v>1</v>
      </c>
      <c r="N30" s="270">
        <v>2</v>
      </c>
      <c r="O30" s="624">
        <v>0.16666666666666666</v>
      </c>
      <c r="P30" s="295">
        <v>0</v>
      </c>
      <c r="Q30" s="272">
        <v>0</v>
      </c>
      <c r="R30" s="621">
        <v>0</v>
      </c>
      <c r="S30" s="274">
        <v>0</v>
      </c>
      <c r="T30" s="275">
        <v>0</v>
      </c>
      <c r="U30" s="640"/>
      <c r="V30" s="749"/>
      <c r="W30" s="440">
        <v>25</v>
      </c>
      <c r="X30" s="269"/>
      <c r="Y30" s="270"/>
      <c r="Z30" s="270"/>
      <c r="AA30" s="270"/>
      <c r="AB30" s="270"/>
      <c r="AC30" s="271"/>
      <c r="AD30" s="628">
        <v>0</v>
      </c>
      <c r="AE30" s="266">
        <v>0</v>
      </c>
      <c r="AF30" s="286">
        <v>0</v>
      </c>
      <c r="AG30" s="631">
        <v>7</v>
      </c>
      <c r="AH30" s="270">
        <v>7</v>
      </c>
      <c r="AI30" s="271">
        <v>10</v>
      </c>
      <c r="AJ30" s="624">
        <v>0</v>
      </c>
      <c r="AK30" s="295">
        <v>0</v>
      </c>
      <c r="AL30" s="272">
        <v>0</v>
      </c>
      <c r="AM30" s="621">
        <v>0.01</v>
      </c>
      <c r="AN30" s="274">
        <v>0.01</v>
      </c>
      <c r="AO30" s="275">
        <v>0.02</v>
      </c>
      <c r="AP30" s="79"/>
    </row>
    <row r="31" spans="1:42" s="3" customFormat="1" ht="13.7" customHeight="1" x14ac:dyDescent="0.15">
      <c r="A31" s="750"/>
      <c r="B31" s="441">
        <v>26</v>
      </c>
      <c r="C31" s="287"/>
      <c r="D31" s="288"/>
      <c r="E31" s="288"/>
      <c r="F31" s="288"/>
      <c r="G31" s="288"/>
      <c r="H31" s="289"/>
      <c r="I31" s="630">
        <v>0</v>
      </c>
      <c r="J31" s="637">
        <v>0</v>
      </c>
      <c r="K31" s="290">
        <v>0</v>
      </c>
      <c r="L31" s="633">
        <v>0</v>
      </c>
      <c r="M31" s="288">
        <v>3</v>
      </c>
      <c r="N31" s="288">
        <v>1</v>
      </c>
      <c r="O31" s="626">
        <v>0</v>
      </c>
      <c r="P31" s="296">
        <v>0</v>
      </c>
      <c r="Q31" s="291">
        <v>0</v>
      </c>
      <c r="R31" s="623">
        <v>0</v>
      </c>
      <c r="S31" s="293">
        <v>0.01</v>
      </c>
      <c r="T31" s="294">
        <v>0</v>
      </c>
      <c r="U31" s="640"/>
      <c r="V31" s="750"/>
      <c r="W31" s="441">
        <v>26</v>
      </c>
      <c r="X31" s="287"/>
      <c r="Y31" s="288"/>
      <c r="Z31" s="288"/>
      <c r="AA31" s="288"/>
      <c r="AB31" s="288"/>
      <c r="AC31" s="289"/>
      <c r="AD31" s="630">
        <v>0</v>
      </c>
      <c r="AE31" s="637">
        <v>0</v>
      </c>
      <c r="AF31" s="290">
        <v>0</v>
      </c>
      <c r="AG31" s="633">
        <v>4</v>
      </c>
      <c r="AH31" s="288">
        <v>3</v>
      </c>
      <c r="AI31" s="289">
        <v>6</v>
      </c>
      <c r="AJ31" s="626">
        <v>0</v>
      </c>
      <c r="AK31" s="296">
        <v>0</v>
      </c>
      <c r="AL31" s="291">
        <v>0</v>
      </c>
      <c r="AM31" s="623">
        <v>0.01</v>
      </c>
      <c r="AN31" s="293">
        <v>0.01</v>
      </c>
      <c r="AO31" s="294">
        <v>0.01</v>
      </c>
      <c r="AP31" s="79"/>
    </row>
    <row r="32" spans="1:42" s="3" customFormat="1" ht="13.7" customHeight="1" x14ac:dyDescent="0.15">
      <c r="A32" s="749">
        <v>7</v>
      </c>
      <c r="B32" s="440">
        <v>27</v>
      </c>
      <c r="C32" s="269"/>
      <c r="D32" s="270"/>
      <c r="E32" s="270"/>
      <c r="F32" s="270"/>
      <c r="G32" s="270"/>
      <c r="H32" s="271"/>
      <c r="I32" s="628">
        <v>0</v>
      </c>
      <c r="J32" s="266">
        <v>0</v>
      </c>
      <c r="K32" s="286">
        <v>0</v>
      </c>
      <c r="L32" s="631">
        <v>1</v>
      </c>
      <c r="M32" s="270">
        <v>1</v>
      </c>
      <c r="N32" s="270">
        <v>2</v>
      </c>
      <c r="O32" s="624">
        <v>0</v>
      </c>
      <c r="P32" s="295">
        <v>0</v>
      </c>
      <c r="Q32" s="272">
        <v>0</v>
      </c>
      <c r="R32" s="621">
        <v>0</v>
      </c>
      <c r="S32" s="274">
        <v>0</v>
      </c>
      <c r="T32" s="275">
        <v>0</v>
      </c>
      <c r="U32" s="640"/>
      <c r="V32" s="749">
        <v>7</v>
      </c>
      <c r="W32" s="440">
        <v>27</v>
      </c>
      <c r="X32" s="269"/>
      <c r="Y32" s="270"/>
      <c r="Z32" s="270"/>
      <c r="AA32" s="270"/>
      <c r="AB32" s="270"/>
      <c r="AC32" s="271"/>
      <c r="AD32" s="628">
        <v>0</v>
      </c>
      <c r="AE32" s="266">
        <v>0</v>
      </c>
      <c r="AF32" s="286">
        <v>0</v>
      </c>
      <c r="AG32" s="631">
        <v>4</v>
      </c>
      <c r="AH32" s="270">
        <v>6</v>
      </c>
      <c r="AI32" s="271">
        <v>12</v>
      </c>
      <c r="AJ32" s="624">
        <v>0</v>
      </c>
      <c r="AK32" s="295">
        <v>0</v>
      </c>
      <c r="AL32" s="272">
        <v>0</v>
      </c>
      <c r="AM32" s="621">
        <v>0.01</v>
      </c>
      <c r="AN32" s="274">
        <v>0.01</v>
      </c>
      <c r="AO32" s="275">
        <v>0.03</v>
      </c>
      <c r="AP32" s="79"/>
    </row>
    <row r="33" spans="1:42" s="3" customFormat="1" ht="13.7" customHeight="1" x14ac:dyDescent="0.15">
      <c r="A33" s="749"/>
      <c r="B33" s="440">
        <v>28</v>
      </c>
      <c r="C33" s="269"/>
      <c r="D33" s="270"/>
      <c r="E33" s="270"/>
      <c r="F33" s="270"/>
      <c r="G33" s="270"/>
      <c r="H33" s="271"/>
      <c r="I33" s="628">
        <v>0</v>
      </c>
      <c r="J33" s="266">
        <v>0</v>
      </c>
      <c r="K33" s="286">
        <v>0</v>
      </c>
      <c r="L33" s="631">
        <v>4</v>
      </c>
      <c r="M33" s="270">
        <v>0</v>
      </c>
      <c r="N33" s="270">
        <v>1</v>
      </c>
      <c r="O33" s="624">
        <v>0</v>
      </c>
      <c r="P33" s="295">
        <v>0</v>
      </c>
      <c r="Q33" s="272">
        <v>0</v>
      </c>
      <c r="R33" s="621">
        <v>0.01</v>
      </c>
      <c r="S33" s="274">
        <v>0</v>
      </c>
      <c r="T33" s="275">
        <v>0</v>
      </c>
      <c r="U33" s="640"/>
      <c r="V33" s="749"/>
      <c r="W33" s="440">
        <v>28</v>
      </c>
      <c r="X33" s="269"/>
      <c r="Y33" s="270"/>
      <c r="Z33" s="270"/>
      <c r="AA33" s="270"/>
      <c r="AB33" s="270"/>
      <c r="AC33" s="271"/>
      <c r="AD33" s="628">
        <v>0</v>
      </c>
      <c r="AE33" s="266">
        <v>0</v>
      </c>
      <c r="AF33" s="286">
        <v>0</v>
      </c>
      <c r="AG33" s="631">
        <v>7</v>
      </c>
      <c r="AH33" s="270">
        <v>5</v>
      </c>
      <c r="AI33" s="271">
        <v>5</v>
      </c>
      <c r="AJ33" s="624">
        <v>0</v>
      </c>
      <c r="AK33" s="295">
        <v>0</v>
      </c>
      <c r="AL33" s="272">
        <v>0</v>
      </c>
      <c r="AM33" s="621">
        <v>0.01</v>
      </c>
      <c r="AN33" s="274">
        <v>0.01</v>
      </c>
      <c r="AO33" s="275">
        <v>0.01</v>
      </c>
      <c r="AP33" s="79"/>
    </row>
    <row r="34" spans="1:42" s="3" customFormat="1" ht="13.7" customHeight="1" x14ac:dyDescent="0.15">
      <c r="A34" s="749"/>
      <c r="B34" s="440">
        <v>29</v>
      </c>
      <c r="C34" s="269"/>
      <c r="D34" s="270"/>
      <c r="E34" s="270"/>
      <c r="F34" s="270"/>
      <c r="G34" s="270"/>
      <c r="H34" s="271"/>
      <c r="I34" s="628">
        <v>0</v>
      </c>
      <c r="J34" s="266">
        <v>0</v>
      </c>
      <c r="K34" s="286">
        <v>0</v>
      </c>
      <c r="L34" s="631">
        <v>1</v>
      </c>
      <c r="M34" s="270">
        <v>0</v>
      </c>
      <c r="N34" s="270">
        <v>3</v>
      </c>
      <c r="O34" s="624">
        <v>0</v>
      </c>
      <c r="P34" s="295">
        <v>0</v>
      </c>
      <c r="Q34" s="272">
        <v>0</v>
      </c>
      <c r="R34" s="621">
        <v>0</v>
      </c>
      <c r="S34" s="274">
        <v>0</v>
      </c>
      <c r="T34" s="275">
        <v>0.01</v>
      </c>
      <c r="U34" s="640"/>
      <c r="V34" s="749"/>
      <c r="W34" s="440">
        <v>29</v>
      </c>
      <c r="X34" s="269"/>
      <c r="Y34" s="270"/>
      <c r="Z34" s="270"/>
      <c r="AA34" s="270"/>
      <c r="AB34" s="270"/>
      <c r="AC34" s="271"/>
      <c r="AD34" s="628">
        <v>0</v>
      </c>
      <c r="AE34" s="266">
        <v>0</v>
      </c>
      <c r="AF34" s="286">
        <v>0</v>
      </c>
      <c r="AG34" s="631">
        <v>8</v>
      </c>
      <c r="AH34" s="270">
        <v>5</v>
      </c>
      <c r="AI34" s="271">
        <v>11</v>
      </c>
      <c r="AJ34" s="624">
        <v>0</v>
      </c>
      <c r="AK34" s="295">
        <v>0</v>
      </c>
      <c r="AL34" s="272">
        <v>0</v>
      </c>
      <c r="AM34" s="621">
        <v>0.02</v>
      </c>
      <c r="AN34" s="274">
        <v>0.01</v>
      </c>
      <c r="AO34" s="275">
        <v>0.02</v>
      </c>
      <c r="AP34" s="79"/>
    </row>
    <row r="35" spans="1:42" s="3" customFormat="1" ht="13.7" customHeight="1" x14ac:dyDescent="0.15">
      <c r="A35" s="750"/>
      <c r="B35" s="442">
        <v>30</v>
      </c>
      <c r="C35" s="269"/>
      <c r="D35" s="270"/>
      <c r="E35" s="270"/>
      <c r="F35" s="270"/>
      <c r="G35" s="270"/>
      <c r="H35" s="271">
        <v>1</v>
      </c>
      <c r="I35" s="628">
        <v>1</v>
      </c>
      <c r="J35" s="266">
        <v>0</v>
      </c>
      <c r="K35" s="286">
        <v>0</v>
      </c>
      <c r="L35" s="631">
        <v>4</v>
      </c>
      <c r="M35" s="270">
        <v>0</v>
      </c>
      <c r="N35" s="270" t="s">
        <v>58</v>
      </c>
      <c r="O35" s="624">
        <v>0.16666666666666666</v>
      </c>
      <c r="P35" s="295">
        <v>0</v>
      </c>
      <c r="Q35" s="272">
        <v>0</v>
      </c>
      <c r="R35" s="621">
        <v>0.01</v>
      </c>
      <c r="S35" s="274">
        <v>0</v>
      </c>
      <c r="T35" s="275" t="s">
        <v>58</v>
      </c>
      <c r="U35" s="640"/>
      <c r="V35" s="750"/>
      <c r="W35" s="442">
        <v>30</v>
      </c>
      <c r="X35" s="287"/>
      <c r="Y35" s="288"/>
      <c r="Z35" s="288"/>
      <c r="AA35" s="288"/>
      <c r="AB35" s="288"/>
      <c r="AC35" s="289"/>
      <c r="AD35" s="630">
        <v>0</v>
      </c>
      <c r="AE35" s="637">
        <v>0</v>
      </c>
      <c r="AF35" s="290">
        <v>0</v>
      </c>
      <c r="AG35" s="633">
        <v>8</v>
      </c>
      <c r="AH35" s="288">
        <v>4</v>
      </c>
      <c r="AI35" s="289">
        <v>11</v>
      </c>
      <c r="AJ35" s="626">
        <v>0</v>
      </c>
      <c r="AK35" s="296">
        <v>0</v>
      </c>
      <c r="AL35" s="291">
        <v>0</v>
      </c>
      <c r="AM35" s="623">
        <v>0.02</v>
      </c>
      <c r="AN35" s="293">
        <v>0.01</v>
      </c>
      <c r="AO35" s="294">
        <v>0.02</v>
      </c>
      <c r="AP35" s="79"/>
    </row>
    <row r="36" spans="1:42" s="3" customFormat="1" ht="13.7" customHeight="1" x14ac:dyDescent="0.15">
      <c r="A36" s="759">
        <v>8</v>
      </c>
      <c r="B36" s="440">
        <v>31</v>
      </c>
      <c r="C36" s="278"/>
      <c r="D36" s="279"/>
      <c r="E36" s="279"/>
      <c r="F36" s="279"/>
      <c r="G36" s="279"/>
      <c r="H36" s="280"/>
      <c r="I36" s="629">
        <v>0</v>
      </c>
      <c r="J36" s="531">
        <v>0</v>
      </c>
      <c r="K36" s="281">
        <v>0</v>
      </c>
      <c r="L36" s="632">
        <v>1</v>
      </c>
      <c r="M36" s="279">
        <v>2</v>
      </c>
      <c r="N36" s="279" t="s">
        <v>58</v>
      </c>
      <c r="O36" s="625">
        <v>0</v>
      </c>
      <c r="P36" s="534">
        <v>0</v>
      </c>
      <c r="Q36" s="282">
        <v>0</v>
      </c>
      <c r="R36" s="622">
        <v>0</v>
      </c>
      <c r="S36" s="284">
        <v>0</v>
      </c>
      <c r="T36" s="285" t="s">
        <v>58</v>
      </c>
      <c r="U36" s="640"/>
      <c r="V36" s="759">
        <v>8</v>
      </c>
      <c r="W36" s="440">
        <v>31</v>
      </c>
      <c r="X36" s="269"/>
      <c r="Y36" s="270"/>
      <c r="Z36" s="270"/>
      <c r="AA36" s="270"/>
      <c r="AB36" s="270"/>
      <c r="AC36" s="271"/>
      <c r="AD36" s="628">
        <v>0</v>
      </c>
      <c r="AE36" s="266">
        <v>0</v>
      </c>
      <c r="AF36" s="286">
        <v>0</v>
      </c>
      <c r="AG36" s="631">
        <v>15</v>
      </c>
      <c r="AH36" s="270">
        <v>2</v>
      </c>
      <c r="AI36" s="271">
        <v>5</v>
      </c>
      <c r="AJ36" s="624">
        <v>0</v>
      </c>
      <c r="AK36" s="295">
        <v>0</v>
      </c>
      <c r="AL36" s="272">
        <v>0</v>
      </c>
      <c r="AM36" s="621">
        <v>0.03</v>
      </c>
      <c r="AN36" s="274">
        <v>0</v>
      </c>
      <c r="AO36" s="275">
        <v>0.01</v>
      </c>
      <c r="AP36" s="79"/>
    </row>
    <row r="37" spans="1:42" s="3" customFormat="1" ht="13.7" customHeight="1" x14ac:dyDescent="0.15">
      <c r="A37" s="749"/>
      <c r="B37" s="445">
        <v>32</v>
      </c>
      <c r="C37" s="269"/>
      <c r="D37" s="270"/>
      <c r="E37" s="270"/>
      <c r="F37" s="270"/>
      <c r="G37" s="270"/>
      <c r="H37" s="271"/>
      <c r="I37" s="628">
        <v>0</v>
      </c>
      <c r="J37" s="266">
        <v>0</v>
      </c>
      <c r="K37" s="286">
        <v>0</v>
      </c>
      <c r="L37" s="631">
        <v>3</v>
      </c>
      <c r="M37" s="270">
        <v>1</v>
      </c>
      <c r="N37" s="270">
        <v>1</v>
      </c>
      <c r="O37" s="624">
        <v>0</v>
      </c>
      <c r="P37" s="295">
        <v>0</v>
      </c>
      <c r="Q37" s="272">
        <v>0</v>
      </c>
      <c r="R37" s="621">
        <v>0.01</v>
      </c>
      <c r="S37" s="274">
        <v>0</v>
      </c>
      <c r="T37" s="275">
        <v>0</v>
      </c>
      <c r="U37" s="640"/>
      <c r="V37" s="749"/>
      <c r="W37" s="445">
        <v>32</v>
      </c>
      <c r="X37" s="269"/>
      <c r="Y37" s="270"/>
      <c r="Z37" s="270"/>
      <c r="AA37" s="270"/>
      <c r="AB37" s="270"/>
      <c r="AC37" s="271"/>
      <c r="AD37" s="628">
        <v>0</v>
      </c>
      <c r="AE37" s="266">
        <v>0</v>
      </c>
      <c r="AF37" s="286">
        <v>0</v>
      </c>
      <c r="AG37" s="631">
        <v>8</v>
      </c>
      <c r="AH37" s="270">
        <v>8</v>
      </c>
      <c r="AI37" s="271">
        <v>7</v>
      </c>
      <c r="AJ37" s="624">
        <v>0</v>
      </c>
      <c r="AK37" s="295">
        <v>0</v>
      </c>
      <c r="AL37" s="272">
        <v>0</v>
      </c>
      <c r="AM37" s="621">
        <v>0.02</v>
      </c>
      <c r="AN37" s="274">
        <v>0.02</v>
      </c>
      <c r="AO37" s="275">
        <v>0.01</v>
      </c>
      <c r="AP37" s="79"/>
    </row>
    <row r="38" spans="1:42" s="3" customFormat="1" ht="13.7" customHeight="1" x14ac:dyDescent="0.15">
      <c r="A38" s="749"/>
      <c r="B38" s="440">
        <v>33</v>
      </c>
      <c r="C38" s="269"/>
      <c r="D38" s="270"/>
      <c r="E38" s="270"/>
      <c r="F38" s="270"/>
      <c r="G38" s="270"/>
      <c r="H38" s="271"/>
      <c r="I38" s="628">
        <v>0</v>
      </c>
      <c r="J38" s="266">
        <v>0</v>
      </c>
      <c r="K38" s="286">
        <v>0</v>
      </c>
      <c r="L38" s="631">
        <v>0</v>
      </c>
      <c r="M38" s="270">
        <v>1</v>
      </c>
      <c r="N38" s="270" t="s">
        <v>58</v>
      </c>
      <c r="O38" s="624">
        <v>0</v>
      </c>
      <c r="P38" s="295">
        <v>0</v>
      </c>
      <c r="Q38" s="272">
        <v>0</v>
      </c>
      <c r="R38" s="621">
        <v>0</v>
      </c>
      <c r="S38" s="274">
        <v>0</v>
      </c>
      <c r="T38" s="275" t="s">
        <v>58</v>
      </c>
      <c r="U38" s="640"/>
      <c r="V38" s="749"/>
      <c r="W38" s="440">
        <v>33</v>
      </c>
      <c r="X38" s="269"/>
      <c r="Y38" s="270"/>
      <c r="Z38" s="270"/>
      <c r="AA38" s="270"/>
      <c r="AB38" s="270"/>
      <c r="AC38" s="271"/>
      <c r="AD38" s="628">
        <v>0</v>
      </c>
      <c r="AE38" s="266">
        <v>0</v>
      </c>
      <c r="AF38" s="286">
        <v>0</v>
      </c>
      <c r="AG38" s="631">
        <v>10</v>
      </c>
      <c r="AH38" s="270">
        <v>7</v>
      </c>
      <c r="AI38" s="271">
        <v>4</v>
      </c>
      <c r="AJ38" s="624">
        <v>0</v>
      </c>
      <c r="AK38" s="295">
        <v>0</v>
      </c>
      <c r="AL38" s="272">
        <v>0</v>
      </c>
      <c r="AM38" s="621">
        <v>0.02</v>
      </c>
      <c r="AN38" s="274">
        <v>0.01</v>
      </c>
      <c r="AO38" s="275">
        <v>0.01</v>
      </c>
      <c r="AP38" s="79"/>
    </row>
    <row r="39" spans="1:42" s="3" customFormat="1" ht="13.7" customHeight="1" x14ac:dyDescent="0.15">
      <c r="A39" s="749"/>
      <c r="B39" s="440">
        <v>34</v>
      </c>
      <c r="C39" s="269"/>
      <c r="D39" s="270"/>
      <c r="E39" s="270"/>
      <c r="F39" s="270"/>
      <c r="G39" s="270"/>
      <c r="H39" s="271"/>
      <c r="I39" s="628">
        <v>0</v>
      </c>
      <c r="J39" s="266">
        <v>0</v>
      </c>
      <c r="K39" s="286">
        <v>0</v>
      </c>
      <c r="L39" s="631">
        <v>3</v>
      </c>
      <c r="M39" s="270">
        <v>3</v>
      </c>
      <c r="N39" s="270" t="s">
        <v>58</v>
      </c>
      <c r="O39" s="624">
        <v>0</v>
      </c>
      <c r="P39" s="295">
        <v>0</v>
      </c>
      <c r="Q39" s="272">
        <v>0</v>
      </c>
      <c r="R39" s="621">
        <v>0.01</v>
      </c>
      <c r="S39" s="274">
        <v>0.01</v>
      </c>
      <c r="T39" s="275" t="s">
        <v>58</v>
      </c>
      <c r="U39" s="640"/>
      <c r="V39" s="749"/>
      <c r="W39" s="440">
        <v>34</v>
      </c>
      <c r="X39" s="269"/>
      <c r="Y39" s="270"/>
      <c r="Z39" s="270"/>
      <c r="AA39" s="270"/>
      <c r="AB39" s="270"/>
      <c r="AC39" s="271"/>
      <c r="AD39" s="628">
        <v>0</v>
      </c>
      <c r="AE39" s="266">
        <v>0</v>
      </c>
      <c r="AF39" s="286">
        <v>0</v>
      </c>
      <c r="AG39" s="631">
        <v>9</v>
      </c>
      <c r="AH39" s="270">
        <v>10</v>
      </c>
      <c r="AI39" s="271">
        <v>8</v>
      </c>
      <c r="AJ39" s="624">
        <v>0</v>
      </c>
      <c r="AK39" s="295">
        <v>0</v>
      </c>
      <c r="AL39" s="272">
        <v>0</v>
      </c>
      <c r="AM39" s="621">
        <v>0.02</v>
      </c>
      <c r="AN39" s="274">
        <v>0.02</v>
      </c>
      <c r="AO39" s="275">
        <v>0.02</v>
      </c>
      <c r="AP39" s="79"/>
    </row>
    <row r="40" spans="1:42" s="3" customFormat="1" ht="13.7" customHeight="1" x14ac:dyDescent="0.15">
      <c r="A40" s="750"/>
      <c r="B40" s="452">
        <v>35</v>
      </c>
      <c r="C40" s="287"/>
      <c r="D40" s="288"/>
      <c r="E40" s="288"/>
      <c r="F40" s="288"/>
      <c r="G40" s="288"/>
      <c r="H40" s="289"/>
      <c r="I40" s="630">
        <v>0</v>
      </c>
      <c r="J40" s="637">
        <v>0</v>
      </c>
      <c r="K40" s="290">
        <v>0</v>
      </c>
      <c r="L40" s="633">
        <v>4</v>
      </c>
      <c r="M40" s="288">
        <v>3</v>
      </c>
      <c r="N40" s="288" t="s">
        <v>58</v>
      </c>
      <c r="O40" s="626">
        <v>0</v>
      </c>
      <c r="P40" s="296">
        <v>0</v>
      </c>
      <c r="Q40" s="291">
        <v>0</v>
      </c>
      <c r="R40" s="623">
        <v>0.01</v>
      </c>
      <c r="S40" s="293">
        <v>0.01</v>
      </c>
      <c r="T40" s="294" t="s">
        <v>58</v>
      </c>
      <c r="U40" s="640"/>
      <c r="V40" s="750"/>
      <c r="W40" s="452">
        <v>35</v>
      </c>
      <c r="X40" s="287"/>
      <c r="Y40" s="288"/>
      <c r="Z40" s="288"/>
      <c r="AA40" s="288"/>
      <c r="AB40" s="288"/>
      <c r="AC40" s="289"/>
      <c r="AD40" s="630">
        <v>0</v>
      </c>
      <c r="AE40" s="637">
        <v>0</v>
      </c>
      <c r="AF40" s="290">
        <v>0</v>
      </c>
      <c r="AG40" s="633">
        <v>7</v>
      </c>
      <c r="AH40" s="288">
        <v>7</v>
      </c>
      <c r="AI40" s="289">
        <v>6</v>
      </c>
      <c r="AJ40" s="626">
        <v>0</v>
      </c>
      <c r="AK40" s="296">
        <v>0</v>
      </c>
      <c r="AL40" s="291">
        <v>0</v>
      </c>
      <c r="AM40" s="623">
        <v>0.01</v>
      </c>
      <c r="AN40" s="293">
        <v>0.01</v>
      </c>
      <c r="AO40" s="294">
        <v>0.01</v>
      </c>
      <c r="AP40" s="79"/>
    </row>
    <row r="41" spans="1:42" s="3" customFormat="1" ht="13.7" customHeight="1" x14ac:dyDescent="0.15">
      <c r="A41" s="759">
        <v>9</v>
      </c>
      <c r="B41" s="527">
        <v>36</v>
      </c>
      <c r="C41" s="269"/>
      <c r="D41" s="270"/>
      <c r="E41" s="270"/>
      <c r="F41" s="270"/>
      <c r="G41" s="270"/>
      <c r="H41" s="271"/>
      <c r="I41" s="628">
        <v>0</v>
      </c>
      <c r="J41" s="266">
        <v>0</v>
      </c>
      <c r="K41" s="286">
        <v>0</v>
      </c>
      <c r="L41" s="631">
        <v>2</v>
      </c>
      <c r="M41" s="270">
        <v>1</v>
      </c>
      <c r="N41" s="270" t="s">
        <v>58</v>
      </c>
      <c r="O41" s="624">
        <v>0</v>
      </c>
      <c r="P41" s="295">
        <v>0</v>
      </c>
      <c r="Q41" s="272">
        <v>0</v>
      </c>
      <c r="R41" s="621">
        <v>0</v>
      </c>
      <c r="S41" s="274">
        <v>0</v>
      </c>
      <c r="T41" s="275" t="s">
        <v>58</v>
      </c>
      <c r="U41" s="640"/>
      <c r="V41" s="759">
        <v>9</v>
      </c>
      <c r="W41" s="527">
        <v>36</v>
      </c>
      <c r="X41" s="269"/>
      <c r="Y41" s="270"/>
      <c r="Z41" s="270"/>
      <c r="AA41" s="270"/>
      <c r="AB41" s="270"/>
      <c r="AC41" s="271"/>
      <c r="AD41" s="628">
        <v>0</v>
      </c>
      <c r="AE41" s="266">
        <v>0</v>
      </c>
      <c r="AF41" s="286">
        <v>0</v>
      </c>
      <c r="AG41" s="631">
        <v>11</v>
      </c>
      <c r="AH41" s="270">
        <v>7</v>
      </c>
      <c r="AI41" s="271">
        <v>9</v>
      </c>
      <c r="AJ41" s="624">
        <v>0</v>
      </c>
      <c r="AK41" s="295">
        <v>0</v>
      </c>
      <c r="AL41" s="272">
        <v>0</v>
      </c>
      <c r="AM41" s="621">
        <v>0.02</v>
      </c>
      <c r="AN41" s="274">
        <v>0.01</v>
      </c>
      <c r="AO41" s="275">
        <v>0.02</v>
      </c>
      <c r="AP41" s="79"/>
    </row>
    <row r="42" spans="1:42" s="3" customFormat="1" ht="13.7" customHeight="1" x14ac:dyDescent="0.15">
      <c r="A42" s="749"/>
      <c r="B42" s="527">
        <v>37</v>
      </c>
      <c r="C42" s="269"/>
      <c r="D42" s="270"/>
      <c r="E42" s="270"/>
      <c r="F42" s="270"/>
      <c r="G42" s="270"/>
      <c r="H42" s="271"/>
      <c r="I42" s="628">
        <v>0</v>
      </c>
      <c r="J42" s="266">
        <v>0</v>
      </c>
      <c r="K42" s="286">
        <v>0</v>
      </c>
      <c r="L42" s="631">
        <v>2</v>
      </c>
      <c r="M42" s="270">
        <v>1</v>
      </c>
      <c r="N42" s="270">
        <v>2</v>
      </c>
      <c r="O42" s="624">
        <v>0</v>
      </c>
      <c r="P42" s="295">
        <v>0</v>
      </c>
      <c r="Q42" s="272">
        <v>0</v>
      </c>
      <c r="R42" s="621">
        <v>0</v>
      </c>
      <c r="S42" s="274">
        <v>0</v>
      </c>
      <c r="T42" s="275">
        <v>0</v>
      </c>
      <c r="U42" s="640"/>
      <c r="V42" s="749"/>
      <c r="W42" s="527">
        <v>37</v>
      </c>
      <c r="X42" s="269"/>
      <c r="Y42" s="270"/>
      <c r="Z42" s="270"/>
      <c r="AA42" s="270"/>
      <c r="AB42" s="270"/>
      <c r="AC42" s="271"/>
      <c r="AD42" s="628">
        <v>0</v>
      </c>
      <c r="AE42" s="266">
        <v>0</v>
      </c>
      <c r="AF42" s="286">
        <v>0</v>
      </c>
      <c r="AG42" s="631">
        <v>6</v>
      </c>
      <c r="AH42" s="270">
        <v>7</v>
      </c>
      <c r="AI42" s="271">
        <v>7</v>
      </c>
      <c r="AJ42" s="624">
        <v>0</v>
      </c>
      <c r="AK42" s="295">
        <v>0</v>
      </c>
      <c r="AL42" s="272">
        <v>0</v>
      </c>
      <c r="AM42" s="621">
        <v>0.01</v>
      </c>
      <c r="AN42" s="274">
        <v>0.01</v>
      </c>
      <c r="AO42" s="275">
        <v>0.01</v>
      </c>
      <c r="AP42" s="79"/>
    </row>
    <row r="43" spans="1:42" s="3" customFormat="1" ht="13.7" customHeight="1" x14ac:dyDescent="0.15">
      <c r="A43" s="749"/>
      <c r="B43" s="527">
        <v>38</v>
      </c>
      <c r="C43" s="269"/>
      <c r="D43" s="270"/>
      <c r="E43" s="270"/>
      <c r="F43" s="270"/>
      <c r="G43" s="270"/>
      <c r="H43" s="271"/>
      <c r="I43" s="628">
        <v>0</v>
      </c>
      <c r="J43" s="266">
        <v>1</v>
      </c>
      <c r="K43" s="286">
        <v>0</v>
      </c>
      <c r="L43" s="631">
        <v>0</v>
      </c>
      <c r="M43" s="270">
        <v>1</v>
      </c>
      <c r="N43" s="270" t="s">
        <v>58</v>
      </c>
      <c r="O43" s="624">
        <v>0</v>
      </c>
      <c r="P43" s="295">
        <v>0.16666666666666666</v>
      </c>
      <c r="Q43" s="272">
        <v>0</v>
      </c>
      <c r="R43" s="621">
        <v>0</v>
      </c>
      <c r="S43" s="274">
        <v>0</v>
      </c>
      <c r="T43" s="275" t="s">
        <v>58</v>
      </c>
      <c r="U43" s="640"/>
      <c r="V43" s="749"/>
      <c r="W43" s="527">
        <v>38</v>
      </c>
      <c r="X43" s="269"/>
      <c r="Y43" s="270"/>
      <c r="Z43" s="270"/>
      <c r="AA43" s="270"/>
      <c r="AB43" s="270"/>
      <c r="AC43" s="271"/>
      <c r="AD43" s="628">
        <v>0</v>
      </c>
      <c r="AE43" s="266">
        <v>0</v>
      </c>
      <c r="AF43" s="286">
        <v>0</v>
      </c>
      <c r="AG43" s="631">
        <v>7</v>
      </c>
      <c r="AH43" s="270">
        <v>5</v>
      </c>
      <c r="AI43" s="271">
        <v>6</v>
      </c>
      <c r="AJ43" s="624">
        <v>0</v>
      </c>
      <c r="AK43" s="295">
        <v>0</v>
      </c>
      <c r="AL43" s="272">
        <v>0</v>
      </c>
      <c r="AM43" s="621">
        <v>0.01</v>
      </c>
      <c r="AN43" s="274">
        <v>0.01</v>
      </c>
      <c r="AO43" s="275">
        <v>0.01</v>
      </c>
      <c r="AP43" s="79"/>
    </row>
    <row r="44" spans="1:42" s="3" customFormat="1" ht="13.7" customHeight="1" x14ac:dyDescent="0.15">
      <c r="A44" s="750"/>
      <c r="B44" s="528">
        <v>39</v>
      </c>
      <c r="C44" s="287"/>
      <c r="D44" s="288"/>
      <c r="E44" s="288"/>
      <c r="F44" s="288"/>
      <c r="G44" s="288"/>
      <c r="H44" s="289"/>
      <c r="I44" s="630">
        <v>0</v>
      </c>
      <c r="J44" s="637">
        <v>0</v>
      </c>
      <c r="K44" s="290">
        <v>0</v>
      </c>
      <c r="L44" s="633">
        <v>1</v>
      </c>
      <c r="M44" s="288">
        <v>4</v>
      </c>
      <c r="N44" s="288">
        <v>1</v>
      </c>
      <c r="O44" s="626">
        <v>0</v>
      </c>
      <c r="P44" s="296">
        <v>0</v>
      </c>
      <c r="Q44" s="291">
        <v>0</v>
      </c>
      <c r="R44" s="623">
        <v>0</v>
      </c>
      <c r="S44" s="293">
        <v>0.01</v>
      </c>
      <c r="T44" s="294">
        <v>0</v>
      </c>
      <c r="U44" s="640"/>
      <c r="V44" s="750"/>
      <c r="W44" s="528">
        <v>39</v>
      </c>
      <c r="X44" s="287"/>
      <c r="Y44" s="288"/>
      <c r="Z44" s="288"/>
      <c r="AA44" s="288"/>
      <c r="AB44" s="288"/>
      <c r="AC44" s="289"/>
      <c r="AD44" s="630">
        <v>0</v>
      </c>
      <c r="AE44" s="637">
        <v>0</v>
      </c>
      <c r="AF44" s="290">
        <v>1</v>
      </c>
      <c r="AG44" s="633">
        <v>11</v>
      </c>
      <c r="AH44" s="288">
        <v>5</v>
      </c>
      <c r="AI44" s="289">
        <v>7</v>
      </c>
      <c r="AJ44" s="626">
        <v>0</v>
      </c>
      <c r="AK44" s="296">
        <v>0</v>
      </c>
      <c r="AL44" s="291">
        <v>0.16666666666666666</v>
      </c>
      <c r="AM44" s="623">
        <v>0.02</v>
      </c>
      <c r="AN44" s="293">
        <v>0.01</v>
      </c>
      <c r="AO44" s="294">
        <v>0.01</v>
      </c>
      <c r="AP44" s="79"/>
    </row>
    <row r="45" spans="1:42" s="3" customFormat="1" ht="13.7" customHeight="1" x14ac:dyDescent="0.15">
      <c r="A45" s="759">
        <v>10</v>
      </c>
      <c r="B45" s="454">
        <v>40</v>
      </c>
      <c r="C45" s="278"/>
      <c r="D45" s="279"/>
      <c r="E45" s="279"/>
      <c r="F45" s="279"/>
      <c r="G45" s="279"/>
      <c r="H45" s="280"/>
      <c r="I45" s="628">
        <v>0</v>
      </c>
      <c r="J45" s="266">
        <v>0</v>
      </c>
      <c r="K45" s="281">
        <v>0</v>
      </c>
      <c r="L45" s="632">
        <v>3</v>
      </c>
      <c r="M45" s="279">
        <v>0</v>
      </c>
      <c r="N45" s="279" t="s">
        <v>58</v>
      </c>
      <c r="O45" s="624">
        <v>0</v>
      </c>
      <c r="P45" s="295">
        <v>0</v>
      </c>
      <c r="Q45" s="282">
        <v>0</v>
      </c>
      <c r="R45" s="621">
        <v>0.01</v>
      </c>
      <c r="S45" s="274">
        <v>0</v>
      </c>
      <c r="T45" s="285" t="s">
        <v>58</v>
      </c>
      <c r="U45" s="640"/>
      <c r="V45" s="759">
        <v>10</v>
      </c>
      <c r="W45" s="454">
        <v>40</v>
      </c>
      <c r="X45" s="278"/>
      <c r="Y45" s="279"/>
      <c r="Z45" s="279"/>
      <c r="AA45" s="279"/>
      <c r="AB45" s="279"/>
      <c r="AC45" s="280"/>
      <c r="AD45" s="628">
        <v>0</v>
      </c>
      <c r="AE45" s="266">
        <v>0</v>
      </c>
      <c r="AF45" s="281">
        <v>0</v>
      </c>
      <c r="AG45" s="632">
        <v>9</v>
      </c>
      <c r="AH45" s="279">
        <v>6</v>
      </c>
      <c r="AI45" s="280">
        <v>12</v>
      </c>
      <c r="AJ45" s="624">
        <v>0</v>
      </c>
      <c r="AK45" s="295">
        <v>0</v>
      </c>
      <c r="AL45" s="282">
        <v>0</v>
      </c>
      <c r="AM45" s="622">
        <v>0.02</v>
      </c>
      <c r="AN45" s="284">
        <v>0.01</v>
      </c>
      <c r="AO45" s="285">
        <v>0.03</v>
      </c>
      <c r="AP45" s="79"/>
    </row>
    <row r="46" spans="1:42" s="3" customFormat="1" ht="13.7" customHeight="1" x14ac:dyDescent="0.15">
      <c r="A46" s="749"/>
      <c r="B46" s="453">
        <v>41</v>
      </c>
      <c r="C46" s="269"/>
      <c r="D46" s="270"/>
      <c r="E46" s="270"/>
      <c r="F46" s="270"/>
      <c r="G46" s="270"/>
      <c r="H46" s="271"/>
      <c r="I46" s="628">
        <v>0</v>
      </c>
      <c r="J46" s="266">
        <v>0</v>
      </c>
      <c r="K46" s="286">
        <v>0</v>
      </c>
      <c r="L46" s="631">
        <v>1</v>
      </c>
      <c r="M46" s="270">
        <v>1</v>
      </c>
      <c r="N46" s="270">
        <v>1</v>
      </c>
      <c r="O46" s="624">
        <v>0</v>
      </c>
      <c r="P46" s="295">
        <v>0</v>
      </c>
      <c r="Q46" s="272">
        <v>0</v>
      </c>
      <c r="R46" s="621">
        <v>0</v>
      </c>
      <c r="S46" s="274">
        <v>0</v>
      </c>
      <c r="T46" s="275">
        <v>0</v>
      </c>
      <c r="U46" s="640"/>
      <c r="V46" s="749"/>
      <c r="W46" s="453">
        <v>41</v>
      </c>
      <c r="X46" s="269"/>
      <c r="Y46" s="270"/>
      <c r="Z46" s="270"/>
      <c r="AA46" s="270"/>
      <c r="AB46" s="270"/>
      <c r="AC46" s="271"/>
      <c r="AD46" s="628">
        <v>0</v>
      </c>
      <c r="AE46" s="266">
        <v>0</v>
      </c>
      <c r="AF46" s="286">
        <v>1</v>
      </c>
      <c r="AG46" s="631">
        <v>5</v>
      </c>
      <c r="AH46" s="270">
        <v>3</v>
      </c>
      <c r="AI46" s="271">
        <v>2</v>
      </c>
      <c r="AJ46" s="624">
        <v>0</v>
      </c>
      <c r="AK46" s="295">
        <v>0</v>
      </c>
      <c r="AL46" s="272">
        <v>0.16666666666666666</v>
      </c>
      <c r="AM46" s="621">
        <v>0.01</v>
      </c>
      <c r="AN46" s="274">
        <v>0.01</v>
      </c>
      <c r="AO46" s="275">
        <v>0</v>
      </c>
      <c r="AP46" s="79"/>
    </row>
    <row r="47" spans="1:42" s="3" customFormat="1" ht="13.7" customHeight="1" x14ac:dyDescent="0.15">
      <c r="A47" s="749"/>
      <c r="B47" s="453">
        <v>42</v>
      </c>
      <c r="C47" s="121"/>
      <c r="D47" s="156"/>
      <c r="E47" s="156"/>
      <c r="F47" s="156"/>
      <c r="G47" s="156"/>
      <c r="H47" s="123"/>
      <c r="I47" s="628">
        <v>0</v>
      </c>
      <c r="J47" s="266">
        <v>0</v>
      </c>
      <c r="K47" s="286">
        <v>0</v>
      </c>
      <c r="L47" s="631">
        <v>2</v>
      </c>
      <c r="M47" s="270">
        <v>0</v>
      </c>
      <c r="N47" s="270">
        <v>1</v>
      </c>
      <c r="O47" s="624">
        <v>0</v>
      </c>
      <c r="P47" s="295">
        <v>0</v>
      </c>
      <c r="Q47" s="295">
        <v>0</v>
      </c>
      <c r="R47" s="621">
        <v>0</v>
      </c>
      <c r="S47" s="274">
        <v>0</v>
      </c>
      <c r="T47" s="275">
        <v>0</v>
      </c>
      <c r="U47" s="640"/>
      <c r="V47" s="749"/>
      <c r="W47" s="453">
        <v>42</v>
      </c>
      <c r="X47" s="121"/>
      <c r="Y47" s="156"/>
      <c r="Z47" s="156"/>
      <c r="AA47" s="156"/>
      <c r="AB47" s="156"/>
      <c r="AC47" s="123"/>
      <c r="AD47" s="628">
        <v>0</v>
      </c>
      <c r="AE47" s="266">
        <v>0</v>
      </c>
      <c r="AF47" s="286">
        <v>0</v>
      </c>
      <c r="AG47" s="631">
        <v>16</v>
      </c>
      <c r="AH47" s="270">
        <v>8</v>
      </c>
      <c r="AI47" s="271">
        <v>6</v>
      </c>
      <c r="AJ47" s="624">
        <v>0</v>
      </c>
      <c r="AK47" s="295">
        <v>0</v>
      </c>
      <c r="AL47" s="295">
        <v>0</v>
      </c>
      <c r="AM47" s="621">
        <v>0.03</v>
      </c>
      <c r="AN47" s="274">
        <v>0.02</v>
      </c>
      <c r="AO47" s="275">
        <v>0.01</v>
      </c>
      <c r="AP47" s="79"/>
    </row>
    <row r="48" spans="1:42" s="3" customFormat="1" ht="13.7" customHeight="1" x14ac:dyDescent="0.15">
      <c r="A48" s="750"/>
      <c r="B48" s="453">
        <v>43</v>
      </c>
      <c r="C48" s="121"/>
      <c r="D48" s="156"/>
      <c r="E48" s="156"/>
      <c r="F48" s="156"/>
      <c r="G48" s="156"/>
      <c r="H48" s="123"/>
      <c r="I48" s="628">
        <v>0</v>
      </c>
      <c r="J48" s="266">
        <v>0</v>
      </c>
      <c r="K48" s="286">
        <v>0</v>
      </c>
      <c r="L48" s="631">
        <v>0</v>
      </c>
      <c r="M48" s="270">
        <v>2</v>
      </c>
      <c r="N48" s="270">
        <v>1</v>
      </c>
      <c r="O48" s="624">
        <v>0</v>
      </c>
      <c r="P48" s="295">
        <v>0</v>
      </c>
      <c r="Q48" s="295">
        <v>0</v>
      </c>
      <c r="R48" s="621">
        <v>0</v>
      </c>
      <c r="S48" s="274">
        <v>0</v>
      </c>
      <c r="T48" s="275">
        <v>0</v>
      </c>
      <c r="U48" s="640"/>
      <c r="V48" s="750"/>
      <c r="W48" s="453">
        <v>43</v>
      </c>
      <c r="X48" s="121"/>
      <c r="Y48" s="156"/>
      <c r="Z48" s="156"/>
      <c r="AA48" s="156"/>
      <c r="AB48" s="156"/>
      <c r="AC48" s="123"/>
      <c r="AD48" s="628">
        <v>0</v>
      </c>
      <c r="AE48" s="266">
        <v>0</v>
      </c>
      <c r="AF48" s="286">
        <v>0</v>
      </c>
      <c r="AG48" s="631">
        <v>7</v>
      </c>
      <c r="AH48" s="270">
        <v>9</v>
      </c>
      <c r="AI48" s="271">
        <v>4</v>
      </c>
      <c r="AJ48" s="624">
        <v>0</v>
      </c>
      <c r="AK48" s="295">
        <v>0</v>
      </c>
      <c r="AL48" s="295">
        <v>0</v>
      </c>
      <c r="AM48" s="621">
        <v>0.01</v>
      </c>
      <c r="AN48" s="274">
        <v>0.02</v>
      </c>
      <c r="AO48" s="275">
        <v>0.01</v>
      </c>
      <c r="AP48" s="79"/>
    </row>
    <row r="49" spans="1:42" s="3" customFormat="1" ht="13.7" customHeight="1" x14ac:dyDescent="0.15">
      <c r="A49" s="759">
        <v>11</v>
      </c>
      <c r="B49" s="454">
        <v>44</v>
      </c>
      <c r="C49" s="151"/>
      <c r="D49" s="217"/>
      <c r="E49" s="217"/>
      <c r="F49" s="217"/>
      <c r="G49" s="217"/>
      <c r="H49" s="153"/>
      <c r="I49" s="629">
        <v>0</v>
      </c>
      <c r="J49" s="531">
        <v>0</v>
      </c>
      <c r="K49" s="281">
        <v>0</v>
      </c>
      <c r="L49" s="632">
        <v>0</v>
      </c>
      <c r="M49" s="279">
        <v>0</v>
      </c>
      <c r="N49" s="279" t="s">
        <v>58</v>
      </c>
      <c r="O49" s="625">
        <v>0</v>
      </c>
      <c r="P49" s="534">
        <v>0</v>
      </c>
      <c r="Q49" s="534">
        <v>0</v>
      </c>
      <c r="R49" s="622">
        <v>0</v>
      </c>
      <c r="S49" s="284">
        <v>0</v>
      </c>
      <c r="T49" s="285" t="s">
        <v>58</v>
      </c>
      <c r="U49" s="640"/>
      <c r="V49" s="759">
        <v>11</v>
      </c>
      <c r="W49" s="454">
        <v>44</v>
      </c>
      <c r="X49" s="151"/>
      <c r="Y49" s="217"/>
      <c r="Z49" s="217"/>
      <c r="AA49" s="217"/>
      <c r="AB49" s="217"/>
      <c r="AC49" s="153"/>
      <c r="AD49" s="629">
        <v>0</v>
      </c>
      <c r="AE49" s="531">
        <v>0</v>
      </c>
      <c r="AF49" s="281">
        <v>0</v>
      </c>
      <c r="AG49" s="632">
        <v>10</v>
      </c>
      <c r="AH49" s="279">
        <v>7</v>
      </c>
      <c r="AI49" s="280">
        <v>6</v>
      </c>
      <c r="AJ49" s="625">
        <v>0</v>
      </c>
      <c r="AK49" s="534">
        <v>0</v>
      </c>
      <c r="AL49" s="534">
        <v>0</v>
      </c>
      <c r="AM49" s="622">
        <v>0.02</v>
      </c>
      <c r="AN49" s="284">
        <v>0.01</v>
      </c>
      <c r="AO49" s="285">
        <v>0.01</v>
      </c>
      <c r="AP49" s="79"/>
    </row>
    <row r="50" spans="1:42" s="3" customFormat="1" ht="13.7" customHeight="1" x14ac:dyDescent="0.15">
      <c r="A50" s="749"/>
      <c r="B50" s="527">
        <v>45</v>
      </c>
      <c r="C50" s="121"/>
      <c r="D50" s="156"/>
      <c r="E50" s="156"/>
      <c r="F50" s="156"/>
      <c r="G50" s="156"/>
      <c r="H50" s="123"/>
      <c r="I50" s="628">
        <v>0</v>
      </c>
      <c r="J50" s="266">
        <v>0</v>
      </c>
      <c r="K50" s="286">
        <v>1</v>
      </c>
      <c r="L50" s="631">
        <v>1</v>
      </c>
      <c r="M50" s="270">
        <v>1</v>
      </c>
      <c r="N50" s="270">
        <v>2</v>
      </c>
      <c r="O50" s="624">
        <v>0</v>
      </c>
      <c r="P50" s="295">
        <v>0</v>
      </c>
      <c r="Q50" s="295">
        <v>0.16666666666666666</v>
      </c>
      <c r="R50" s="621">
        <v>0</v>
      </c>
      <c r="S50" s="274">
        <v>0</v>
      </c>
      <c r="T50" s="275">
        <v>0</v>
      </c>
      <c r="U50" s="640"/>
      <c r="V50" s="749"/>
      <c r="W50" s="527">
        <v>45</v>
      </c>
      <c r="X50" s="121"/>
      <c r="Y50" s="156"/>
      <c r="Z50" s="156"/>
      <c r="AA50" s="156"/>
      <c r="AB50" s="156"/>
      <c r="AC50" s="123"/>
      <c r="AD50" s="628">
        <v>0</v>
      </c>
      <c r="AE50" s="266">
        <v>0</v>
      </c>
      <c r="AF50" s="286">
        <v>0</v>
      </c>
      <c r="AG50" s="631">
        <v>9</v>
      </c>
      <c r="AH50" s="270">
        <v>9</v>
      </c>
      <c r="AI50" s="271">
        <v>9</v>
      </c>
      <c r="AJ50" s="624">
        <v>0</v>
      </c>
      <c r="AK50" s="295">
        <v>0</v>
      </c>
      <c r="AL50" s="295">
        <v>0</v>
      </c>
      <c r="AM50" s="621">
        <v>0.02</v>
      </c>
      <c r="AN50" s="274">
        <v>0.02</v>
      </c>
      <c r="AO50" s="275">
        <v>0.02</v>
      </c>
      <c r="AP50" s="79"/>
    </row>
    <row r="51" spans="1:42" s="3" customFormat="1" ht="13.7" customHeight="1" x14ac:dyDescent="0.15">
      <c r="A51" s="749"/>
      <c r="B51" s="527">
        <v>46</v>
      </c>
      <c r="C51" s="121"/>
      <c r="D51" s="156"/>
      <c r="E51" s="156"/>
      <c r="F51" s="156"/>
      <c r="G51" s="156"/>
      <c r="H51" s="123"/>
      <c r="I51" s="628">
        <v>0</v>
      </c>
      <c r="J51" s="266">
        <v>0</v>
      </c>
      <c r="K51" s="286">
        <v>0</v>
      </c>
      <c r="L51" s="631">
        <v>2</v>
      </c>
      <c r="M51" s="270">
        <v>1</v>
      </c>
      <c r="N51" s="270">
        <v>4</v>
      </c>
      <c r="O51" s="624">
        <v>0</v>
      </c>
      <c r="P51" s="295">
        <v>0</v>
      </c>
      <c r="Q51" s="295">
        <v>0</v>
      </c>
      <c r="R51" s="621">
        <v>0</v>
      </c>
      <c r="S51" s="274">
        <v>0</v>
      </c>
      <c r="T51" s="275">
        <v>0.01</v>
      </c>
      <c r="U51" s="640"/>
      <c r="V51" s="749"/>
      <c r="W51" s="527">
        <v>46</v>
      </c>
      <c r="X51" s="121"/>
      <c r="Y51" s="156"/>
      <c r="Z51" s="156"/>
      <c r="AA51" s="156"/>
      <c r="AB51" s="156"/>
      <c r="AC51" s="123"/>
      <c r="AD51" s="628">
        <v>0</v>
      </c>
      <c r="AE51" s="266">
        <v>0</v>
      </c>
      <c r="AF51" s="286">
        <v>1</v>
      </c>
      <c r="AG51" s="631">
        <v>8</v>
      </c>
      <c r="AH51" s="270">
        <v>3</v>
      </c>
      <c r="AI51" s="271">
        <v>3</v>
      </c>
      <c r="AJ51" s="624">
        <v>0</v>
      </c>
      <c r="AK51" s="295">
        <v>0</v>
      </c>
      <c r="AL51" s="295">
        <v>0.16666666666666666</v>
      </c>
      <c r="AM51" s="621">
        <v>0.02</v>
      </c>
      <c r="AN51" s="274">
        <v>0.01</v>
      </c>
      <c r="AO51" s="275">
        <v>0.01</v>
      </c>
      <c r="AP51" s="79"/>
    </row>
    <row r="52" spans="1:42" s="3" customFormat="1" ht="13.7" customHeight="1" x14ac:dyDescent="0.15">
      <c r="A52" s="749"/>
      <c r="B52" s="453">
        <v>47</v>
      </c>
      <c r="C52" s="121"/>
      <c r="D52" s="156"/>
      <c r="E52" s="156"/>
      <c r="F52" s="156"/>
      <c r="G52" s="156"/>
      <c r="H52" s="123"/>
      <c r="I52" s="628">
        <v>0</v>
      </c>
      <c r="J52" s="266">
        <v>0</v>
      </c>
      <c r="K52" s="286">
        <v>0</v>
      </c>
      <c r="L52" s="631">
        <v>0</v>
      </c>
      <c r="M52" s="270">
        <v>2</v>
      </c>
      <c r="N52" s="270">
        <v>1</v>
      </c>
      <c r="O52" s="624">
        <v>0</v>
      </c>
      <c r="P52" s="295">
        <v>0</v>
      </c>
      <c r="Q52" s="295">
        <v>0</v>
      </c>
      <c r="R52" s="621">
        <v>0</v>
      </c>
      <c r="S52" s="274">
        <v>0</v>
      </c>
      <c r="T52" s="275">
        <v>0</v>
      </c>
      <c r="U52" s="640"/>
      <c r="V52" s="749"/>
      <c r="W52" s="453">
        <v>47</v>
      </c>
      <c r="X52" s="121"/>
      <c r="Y52" s="156"/>
      <c r="Z52" s="156"/>
      <c r="AA52" s="156"/>
      <c r="AB52" s="156"/>
      <c r="AC52" s="123"/>
      <c r="AD52" s="628">
        <v>0</v>
      </c>
      <c r="AE52" s="266">
        <v>0</v>
      </c>
      <c r="AF52" s="286">
        <v>0</v>
      </c>
      <c r="AG52" s="631">
        <v>6</v>
      </c>
      <c r="AH52" s="270">
        <v>7</v>
      </c>
      <c r="AI52" s="271">
        <v>5</v>
      </c>
      <c r="AJ52" s="624">
        <v>0</v>
      </c>
      <c r="AK52" s="295">
        <v>0</v>
      </c>
      <c r="AL52" s="295">
        <v>0</v>
      </c>
      <c r="AM52" s="621">
        <v>0.01</v>
      </c>
      <c r="AN52" s="274">
        <v>0.01</v>
      </c>
      <c r="AO52" s="275">
        <v>0.01</v>
      </c>
      <c r="AP52" s="79"/>
    </row>
    <row r="53" spans="1:42" s="3" customFormat="1" ht="13.7" customHeight="1" x14ac:dyDescent="0.15">
      <c r="A53" s="750"/>
      <c r="B53" s="452">
        <v>48</v>
      </c>
      <c r="C53" s="135"/>
      <c r="D53" s="159"/>
      <c r="E53" s="159"/>
      <c r="F53" s="159"/>
      <c r="G53" s="159"/>
      <c r="H53" s="137"/>
      <c r="I53" s="630">
        <v>0</v>
      </c>
      <c r="J53" s="637">
        <v>0</v>
      </c>
      <c r="K53" s="290">
        <v>0</v>
      </c>
      <c r="L53" s="633">
        <v>1</v>
      </c>
      <c r="M53" s="288">
        <v>2</v>
      </c>
      <c r="N53" s="288">
        <v>2</v>
      </c>
      <c r="O53" s="626">
        <v>0</v>
      </c>
      <c r="P53" s="296">
        <v>0</v>
      </c>
      <c r="Q53" s="296">
        <v>0</v>
      </c>
      <c r="R53" s="623">
        <v>0</v>
      </c>
      <c r="S53" s="293">
        <v>0</v>
      </c>
      <c r="T53" s="294">
        <v>0</v>
      </c>
      <c r="U53" s="640"/>
      <c r="V53" s="750"/>
      <c r="W53" s="452">
        <v>48</v>
      </c>
      <c r="X53" s="135"/>
      <c r="Y53" s="159"/>
      <c r="Z53" s="159"/>
      <c r="AA53" s="159"/>
      <c r="AB53" s="159"/>
      <c r="AC53" s="137"/>
      <c r="AD53" s="630">
        <v>0</v>
      </c>
      <c r="AE53" s="637">
        <v>0</v>
      </c>
      <c r="AF53" s="290">
        <v>0</v>
      </c>
      <c r="AG53" s="633">
        <v>6</v>
      </c>
      <c r="AH53" s="288">
        <v>6</v>
      </c>
      <c r="AI53" s="289">
        <v>5</v>
      </c>
      <c r="AJ53" s="626">
        <v>0</v>
      </c>
      <c r="AK53" s="296">
        <v>0</v>
      </c>
      <c r="AL53" s="296">
        <v>0</v>
      </c>
      <c r="AM53" s="623">
        <v>0.01</v>
      </c>
      <c r="AN53" s="293">
        <v>0.01</v>
      </c>
      <c r="AO53" s="294">
        <v>0.01</v>
      </c>
      <c r="AP53" s="79"/>
    </row>
    <row r="54" spans="1:42" s="3" customFormat="1" ht="13.7" customHeight="1" x14ac:dyDescent="0.15">
      <c r="A54" s="749">
        <v>12</v>
      </c>
      <c r="B54" s="453">
        <v>49</v>
      </c>
      <c r="C54" s="121"/>
      <c r="D54" s="156"/>
      <c r="E54" s="156"/>
      <c r="F54" s="156"/>
      <c r="G54" s="156"/>
      <c r="H54" s="123"/>
      <c r="I54" s="628">
        <v>0</v>
      </c>
      <c r="J54" s="266">
        <v>0</v>
      </c>
      <c r="K54" s="286">
        <v>0</v>
      </c>
      <c r="L54" s="631">
        <v>1</v>
      </c>
      <c r="M54" s="270">
        <v>0</v>
      </c>
      <c r="N54" s="270">
        <v>6</v>
      </c>
      <c r="O54" s="624">
        <v>0</v>
      </c>
      <c r="P54" s="295">
        <v>0</v>
      </c>
      <c r="Q54" s="295">
        <v>0</v>
      </c>
      <c r="R54" s="621">
        <v>0</v>
      </c>
      <c r="S54" s="274">
        <v>0</v>
      </c>
      <c r="T54" s="275">
        <v>0.01</v>
      </c>
      <c r="U54" s="640"/>
      <c r="V54" s="749">
        <v>12</v>
      </c>
      <c r="W54" s="453">
        <v>49</v>
      </c>
      <c r="X54" s="121"/>
      <c r="Y54" s="156"/>
      <c r="Z54" s="156"/>
      <c r="AA54" s="156"/>
      <c r="AB54" s="156"/>
      <c r="AC54" s="123"/>
      <c r="AD54" s="628">
        <v>0</v>
      </c>
      <c r="AE54" s="266">
        <v>0</v>
      </c>
      <c r="AF54" s="286">
        <v>0</v>
      </c>
      <c r="AG54" s="631">
        <v>10</v>
      </c>
      <c r="AH54" s="270">
        <v>7</v>
      </c>
      <c r="AI54" s="271">
        <v>10</v>
      </c>
      <c r="AJ54" s="624">
        <v>0</v>
      </c>
      <c r="AK54" s="295">
        <v>0</v>
      </c>
      <c r="AL54" s="295">
        <v>0</v>
      </c>
      <c r="AM54" s="621">
        <v>0.02</v>
      </c>
      <c r="AN54" s="274">
        <v>0.01</v>
      </c>
      <c r="AO54" s="275">
        <v>0.02</v>
      </c>
      <c r="AP54" s="79"/>
    </row>
    <row r="55" spans="1:42" s="3" customFormat="1" ht="13.7" customHeight="1" x14ac:dyDescent="0.15">
      <c r="A55" s="749"/>
      <c r="B55" s="453">
        <v>50</v>
      </c>
      <c r="C55" s="121"/>
      <c r="D55" s="156"/>
      <c r="E55" s="156"/>
      <c r="F55" s="156"/>
      <c r="G55" s="156"/>
      <c r="H55" s="123"/>
      <c r="I55" s="628">
        <v>0</v>
      </c>
      <c r="J55" s="266">
        <v>0</v>
      </c>
      <c r="K55" s="286">
        <v>0</v>
      </c>
      <c r="L55" s="631">
        <v>5</v>
      </c>
      <c r="M55" s="270">
        <v>0</v>
      </c>
      <c r="N55" s="270">
        <v>6</v>
      </c>
      <c r="O55" s="624">
        <v>0</v>
      </c>
      <c r="P55" s="295">
        <v>0</v>
      </c>
      <c r="Q55" s="295">
        <v>0</v>
      </c>
      <c r="R55" s="621">
        <v>0.01</v>
      </c>
      <c r="S55" s="274">
        <v>0</v>
      </c>
      <c r="T55" s="275">
        <v>0.01</v>
      </c>
      <c r="V55" s="749"/>
      <c r="W55" s="453">
        <v>50</v>
      </c>
      <c r="X55" s="121"/>
      <c r="Y55" s="156"/>
      <c r="Z55" s="156"/>
      <c r="AA55" s="156"/>
      <c r="AB55" s="156"/>
      <c r="AC55" s="123">
        <v>1</v>
      </c>
      <c r="AD55" s="628">
        <v>1</v>
      </c>
      <c r="AE55" s="266">
        <v>0</v>
      </c>
      <c r="AF55" s="286">
        <v>0</v>
      </c>
      <c r="AG55" s="631">
        <v>12</v>
      </c>
      <c r="AH55" s="270">
        <v>5</v>
      </c>
      <c r="AI55" s="271">
        <v>10</v>
      </c>
      <c r="AJ55" s="624">
        <v>0.16666666666666666</v>
      </c>
      <c r="AK55" s="295">
        <v>0</v>
      </c>
      <c r="AL55" s="295">
        <v>0</v>
      </c>
      <c r="AM55" s="621">
        <v>0.02</v>
      </c>
      <c r="AN55" s="274">
        <v>0.01</v>
      </c>
      <c r="AO55" s="275">
        <v>0.02</v>
      </c>
    </row>
    <row r="56" spans="1:42" s="3" customFormat="1" ht="13.7" customHeight="1" x14ac:dyDescent="0.15">
      <c r="A56" s="749"/>
      <c r="B56" s="453">
        <v>51</v>
      </c>
      <c r="C56" s="121"/>
      <c r="D56" s="156"/>
      <c r="E56" s="156"/>
      <c r="F56" s="156"/>
      <c r="G56" s="156"/>
      <c r="H56" s="123"/>
      <c r="I56" s="628">
        <v>0</v>
      </c>
      <c r="J56" s="266">
        <v>0</v>
      </c>
      <c r="K56" s="286">
        <v>0</v>
      </c>
      <c r="L56" s="631">
        <v>3</v>
      </c>
      <c r="M56" s="270">
        <v>2</v>
      </c>
      <c r="N56" s="270">
        <v>1</v>
      </c>
      <c r="O56" s="624">
        <v>0</v>
      </c>
      <c r="P56" s="295">
        <v>0</v>
      </c>
      <c r="Q56" s="295">
        <v>0</v>
      </c>
      <c r="R56" s="621">
        <v>0.01</v>
      </c>
      <c r="S56" s="274">
        <v>0</v>
      </c>
      <c r="T56" s="275">
        <v>0</v>
      </c>
      <c r="V56" s="749"/>
      <c r="W56" s="453">
        <v>51</v>
      </c>
      <c r="X56" s="121"/>
      <c r="Y56" s="156"/>
      <c r="Z56" s="156"/>
      <c r="AA56" s="156"/>
      <c r="AB56" s="156"/>
      <c r="AC56" s="123"/>
      <c r="AD56" s="628">
        <v>0</v>
      </c>
      <c r="AE56" s="266">
        <v>0</v>
      </c>
      <c r="AF56" s="286">
        <v>0</v>
      </c>
      <c r="AG56" s="631">
        <v>6</v>
      </c>
      <c r="AH56" s="270">
        <v>5</v>
      </c>
      <c r="AI56" s="271">
        <v>10</v>
      </c>
      <c r="AJ56" s="624">
        <v>0</v>
      </c>
      <c r="AK56" s="295">
        <v>0</v>
      </c>
      <c r="AL56" s="295">
        <v>0</v>
      </c>
      <c r="AM56" s="621">
        <v>0.01</v>
      </c>
      <c r="AN56" s="274">
        <v>0.01</v>
      </c>
      <c r="AO56" s="275">
        <v>0.02</v>
      </c>
    </row>
    <row r="57" spans="1:42" s="3" customFormat="1" ht="13.7" customHeight="1" x14ac:dyDescent="0.15">
      <c r="A57" s="780"/>
      <c r="B57" s="453">
        <v>52</v>
      </c>
      <c r="C57" s="121"/>
      <c r="D57" s="156"/>
      <c r="E57" s="156"/>
      <c r="F57" s="156"/>
      <c r="G57" s="156"/>
      <c r="H57" s="123"/>
      <c r="I57" s="628">
        <v>0</v>
      </c>
      <c r="J57" s="266">
        <v>0</v>
      </c>
      <c r="K57" s="286">
        <v>0</v>
      </c>
      <c r="L57" s="631">
        <v>2</v>
      </c>
      <c r="M57" s="270">
        <v>3</v>
      </c>
      <c r="N57" s="270">
        <v>4</v>
      </c>
      <c r="O57" s="624">
        <v>0</v>
      </c>
      <c r="P57" s="295">
        <v>0</v>
      </c>
      <c r="Q57" s="295">
        <v>0</v>
      </c>
      <c r="R57" s="621">
        <v>0</v>
      </c>
      <c r="S57" s="274">
        <v>0.01</v>
      </c>
      <c r="T57" s="275">
        <v>0.01</v>
      </c>
      <c r="V57" s="780"/>
      <c r="W57" s="453">
        <v>52</v>
      </c>
      <c r="X57" s="121"/>
      <c r="Y57" s="156"/>
      <c r="Z57" s="156"/>
      <c r="AA57" s="156"/>
      <c r="AB57" s="156"/>
      <c r="AC57" s="123"/>
      <c r="AD57" s="628">
        <v>0</v>
      </c>
      <c r="AE57" s="266">
        <v>0</v>
      </c>
      <c r="AF57" s="286">
        <v>0</v>
      </c>
      <c r="AG57" s="631">
        <v>7</v>
      </c>
      <c r="AH57" s="270">
        <v>2</v>
      </c>
      <c r="AI57" s="271">
        <v>9</v>
      </c>
      <c r="AJ57" s="624">
        <v>0</v>
      </c>
      <c r="AK57" s="295">
        <v>0</v>
      </c>
      <c r="AL57" s="295">
        <v>0</v>
      </c>
      <c r="AM57" s="621">
        <v>0.01</v>
      </c>
      <c r="AN57" s="274">
        <v>0</v>
      </c>
      <c r="AO57" s="275">
        <v>0.02</v>
      </c>
    </row>
    <row r="58" spans="1:42" s="3" customFormat="1" ht="15.95" customHeight="1" x14ac:dyDescent="0.15">
      <c r="A58" s="721" t="s">
        <v>20</v>
      </c>
      <c r="B58" s="821"/>
      <c r="C58" s="7">
        <v>0</v>
      </c>
      <c r="D58" s="8">
        <v>0</v>
      </c>
      <c r="E58" s="8">
        <v>0</v>
      </c>
      <c r="F58" s="8">
        <v>1</v>
      </c>
      <c r="G58" s="8">
        <v>0</v>
      </c>
      <c r="H58" s="46">
        <v>2</v>
      </c>
      <c r="I58" s="636">
        <v>3</v>
      </c>
      <c r="J58" s="638">
        <v>4</v>
      </c>
      <c r="K58" s="297">
        <v>3</v>
      </c>
      <c r="L58" s="93">
        <v>144</v>
      </c>
      <c r="M58" s="8">
        <v>99</v>
      </c>
      <c r="N58" s="297">
        <v>91</v>
      </c>
      <c r="O58" s="635">
        <v>0.5</v>
      </c>
      <c r="P58" s="300">
        <v>0.66666666666666663</v>
      </c>
      <c r="Q58" s="300">
        <v>0.5</v>
      </c>
      <c r="R58" s="634">
        <v>0.3</v>
      </c>
      <c r="S58" s="396">
        <v>0.21</v>
      </c>
      <c r="T58" s="302">
        <v>0.19</v>
      </c>
      <c r="V58" s="822" t="s">
        <v>20</v>
      </c>
      <c r="W58" s="823"/>
      <c r="X58" s="7">
        <v>0</v>
      </c>
      <c r="Y58" s="8">
        <v>0</v>
      </c>
      <c r="Z58" s="8">
        <v>0</v>
      </c>
      <c r="AA58" s="8">
        <v>0</v>
      </c>
      <c r="AB58" s="8">
        <v>0</v>
      </c>
      <c r="AC58" s="46">
        <v>1</v>
      </c>
      <c r="AD58" s="93">
        <v>1</v>
      </c>
      <c r="AE58" s="8">
        <v>1</v>
      </c>
      <c r="AF58" s="8">
        <v>4</v>
      </c>
      <c r="AG58" s="93">
        <v>401</v>
      </c>
      <c r="AH58" s="8">
        <v>297</v>
      </c>
      <c r="AI58" s="9">
        <v>367</v>
      </c>
      <c r="AJ58" s="419">
        <v>0.16666666666666666</v>
      </c>
      <c r="AK58" s="10">
        <v>0.16666666666666666</v>
      </c>
      <c r="AL58" s="10">
        <v>0.66666666666666663</v>
      </c>
      <c r="AM58" s="419">
        <v>0.84</v>
      </c>
      <c r="AN58" s="10">
        <v>0.62</v>
      </c>
      <c r="AO58" s="11">
        <v>0.77</v>
      </c>
    </row>
    <row r="59" spans="1:42" ht="12" x14ac:dyDescent="0.15">
      <c r="R59" s="241"/>
    </row>
    <row r="60" spans="1:42" ht="12" x14ac:dyDescent="0.15">
      <c r="R60" s="241"/>
    </row>
    <row r="61" spans="1:42" ht="12" x14ac:dyDescent="0.15">
      <c r="R61" s="241"/>
    </row>
    <row r="62" spans="1:42" ht="12" x14ac:dyDescent="0.15">
      <c r="R62" s="241"/>
    </row>
  </sheetData>
  <mergeCells count="64">
    <mergeCell ref="V32:V35"/>
    <mergeCell ref="A23:A26"/>
    <mergeCell ref="V54:V57"/>
    <mergeCell ref="V49:V53"/>
    <mergeCell ref="A54:A57"/>
    <mergeCell ref="A49:A53"/>
    <mergeCell ref="A45:A48"/>
    <mergeCell ref="A32:A35"/>
    <mergeCell ref="A41:A44"/>
    <mergeCell ref="A36:A40"/>
    <mergeCell ref="A19:A22"/>
    <mergeCell ref="A27:A31"/>
    <mergeCell ref="V27:V31"/>
    <mergeCell ref="V14:V18"/>
    <mergeCell ref="V19:V22"/>
    <mergeCell ref="A10:A13"/>
    <mergeCell ref="AG4:AG5"/>
    <mergeCell ref="AN4:AN5"/>
    <mergeCell ref="AE4:AE5"/>
    <mergeCell ref="O4:O5"/>
    <mergeCell ref="AD4:AD5"/>
    <mergeCell ref="AJ4:AJ5"/>
    <mergeCell ref="S4:S5"/>
    <mergeCell ref="T4:T5"/>
    <mergeCell ref="O2:T2"/>
    <mergeCell ref="AM3:AO3"/>
    <mergeCell ref="AJ3:AL3"/>
    <mergeCell ref="AO4:AO5"/>
    <mergeCell ref="AL4:AL5"/>
    <mergeCell ref="AM4:AM5"/>
    <mergeCell ref="AH4:AH5"/>
    <mergeCell ref="AI4:AI5"/>
    <mergeCell ref="AK4:AK5"/>
    <mergeCell ref="AF4:AF5"/>
    <mergeCell ref="X2:AI2"/>
    <mergeCell ref="AJ2:AO2"/>
    <mergeCell ref="C3:H3"/>
    <mergeCell ref="I3:K3"/>
    <mergeCell ref="AD3:AF3"/>
    <mergeCell ref="AG3:AI3"/>
    <mergeCell ref="C2:N2"/>
    <mergeCell ref="L3:N3"/>
    <mergeCell ref="O3:Q3"/>
    <mergeCell ref="R3:T3"/>
    <mergeCell ref="V6:V9"/>
    <mergeCell ref="V10:V13"/>
    <mergeCell ref="V23:V26"/>
    <mergeCell ref="A14:A18"/>
    <mergeCell ref="X3:AC3"/>
    <mergeCell ref="L4:L5"/>
    <mergeCell ref="R4:R5"/>
    <mergeCell ref="M4:M5"/>
    <mergeCell ref="N4:N5"/>
    <mergeCell ref="Q4:Q5"/>
    <mergeCell ref="V36:V40"/>
    <mergeCell ref="V41:V44"/>
    <mergeCell ref="A58:B58"/>
    <mergeCell ref="V58:W58"/>
    <mergeCell ref="A6:A9"/>
    <mergeCell ref="P4:P5"/>
    <mergeCell ref="V45:V48"/>
    <mergeCell ref="I4:I5"/>
    <mergeCell ref="J4:J5"/>
    <mergeCell ref="K4:K5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67" orientation="landscape" verticalDpi="1200" r:id="rId1"/>
  <headerFooter alignWithMargins="0"/>
  <ignoredErrors>
    <ignoredError sqref="J4:N5 I4:I5 O4:S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E07F0-700A-455D-817E-6911DED0EF0C}">
  <sheetPr codeName="Sheet26">
    <pageSetUpPr fitToPage="1"/>
  </sheetPr>
  <dimension ref="A1:AG69"/>
  <sheetViews>
    <sheetView showGridLines="0" showZeros="0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.625" style="185" customWidth="1"/>
    <col min="2" max="2" width="4.625" style="56" customWidth="1"/>
    <col min="3" max="9" width="6.75" style="186" customWidth="1"/>
    <col min="10" max="10" width="7.375" style="5" customWidth="1"/>
    <col min="11" max="12" width="7.375" style="186" customWidth="1"/>
    <col min="13" max="13" width="9.875" style="5" customWidth="1"/>
    <col min="14" max="15" width="8.75" style="5" customWidth="1"/>
    <col min="16" max="22" width="7.75" style="5" customWidth="1"/>
    <col min="23" max="23" width="7.875" style="5" customWidth="1"/>
    <col min="24" max="24" width="7.25" style="5" customWidth="1"/>
    <col min="25" max="26" width="7.875" style="5" customWidth="1"/>
    <col min="27" max="28" width="7.875" style="186" customWidth="1"/>
    <col min="29" max="29" width="9.125" style="185" bestFit="1" customWidth="1"/>
    <col min="30" max="30" width="9.625" style="185" bestFit="1" customWidth="1"/>
    <col min="31" max="32" width="9.125" style="185" bestFit="1" customWidth="1"/>
    <col min="33" max="16384" width="9" style="185"/>
  </cols>
  <sheetData>
    <row r="1" spans="1:32" s="102" customFormat="1" ht="24.95" customHeight="1" x14ac:dyDescent="0.15">
      <c r="A1" s="100" t="s">
        <v>63</v>
      </c>
      <c r="B1" s="236"/>
      <c r="C1" s="101"/>
      <c r="D1" s="101"/>
      <c r="E1" s="101"/>
      <c r="F1" s="101"/>
      <c r="G1" s="101"/>
      <c r="H1" s="101"/>
      <c r="I1" s="101"/>
      <c r="J1" s="1"/>
      <c r="K1" s="101"/>
      <c r="L1" s="10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01"/>
      <c r="AB1" s="101"/>
    </row>
    <row r="2" spans="1:32" s="104" customFormat="1" ht="18" customHeight="1" x14ac:dyDescent="0.15">
      <c r="A2" s="103"/>
      <c r="B2" s="238"/>
      <c r="C2" s="723" t="s">
        <v>16</v>
      </c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5"/>
      <c r="P2" s="726" t="s">
        <v>46</v>
      </c>
      <c r="Q2" s="724"/>
      <c r="R2" s="724"/>
      <c r="S2" s="724"/>
      <c r="T2" s="724"/>
      <c r="U2" s="724"/>
      <c r="V2" s="724"/>
      <c r="W2" s="724"/>
      <c r="X2" s="724"/>
      <c r="Y2" s="724"/>
      <c r="Z2" s="784"/>
      <c r="AA2" s="784"/>
      <c r="AB2" s="785"/>
    </row>
    <row r="3" spans="1:32" s="104" customFormat="1" ht="18" customHeight="1" x14ac:dyDescent="0.15">
      <c r="A3" s="105"/>
      <c r="B3" s="240"/>
      <c r="C3" s="760" t="s">
        <v>71</v>
      </c>
      <c r="D3" s="761"/>
      <c r="E3" s="761"/>
      <c r="F3" s="761"/>
      <c r="G3" s="761"/>
      <c r="H3" s="761"/>
      <c r="I3" s="781"/>
      <c r="J3" s="728" t="s">
        <v>13</v>
      </c>
      <c r="K3" s="729"/>
      <c r="L3" s="730"/>
      <c r="M3" s="731" t="s">
        <v>19</v>
      </c>
      <c r="N3" s="732"/>
      <c r="O3" s="733"/>
      <c r="P3" s="772" t="str">
        <f>C3</f>
        <v>2023年　保健所別</v>
      </c>
      <c r="Q3" s="735"/>
      <c r="R3" s="735"/>
      <c r="S3" s="735"/>
      <c r="T3" s="735"/>
      <c r="U3" s="735"/>
      <c r="V3" s="736"/>
      <c r="W3" s="734" t="s">
        <v>17</v>
      </c>
      <c r="X3" s="735"/>
      <c r="Y3" s="735"/>
      <c r="Z3" s="734" t="s">
        <v>18</v>
      </c>
      <c r="AA3" s="735"/>
      <c r="AB3" s="736"/>
    </row>
    <row r="4" spans="1:32" s="104" customFormat="1" ht="6.95" customHeight="1" x14ac:dyDescent="0.15">
      <c r="A4" s="239"/>
      <c r="B4" s="240"/>
      <c r="C4" s="106"/>
      <c r="D4" s="107"/>
      <c r="E4" s="107"/>
      <c r="F4" s="107"/>
      <c r="G4" s="107"/>
      <c r="H4" s="107"/>
      <c r="I4" s="108"/>
      <c r="J4" s="755">
        <v>2023</v>
      </c>
      <c r="K4" s="768">
        <v>2022</v>
      </c>
      <c r="L4" s="751">
        <v>2021</v>
      </c>
      <c r="M4" s="755">
        <v>2023</v>
      </c>
      <c r="N4" s="768">
        <v>2022</v>
      </c>
      <c r="O4" s="751">
        <v>2021</v>
      </c>
      <c r="P4" s="245"/>
      <c r="Q4" s="72"/>
      <c r="R4" s="72"/>
      <c r="S4" s="72"/>
      <c r="T4" s="72"/>
      <c r="U4" s="72"/>
      <c r="V4" s="71"/>
      <c r="W4" s="755">
        <v>2023</v>
      </c>
      <c r="X4" s="768">
        <v>2022</v>
      </c>
      <c r="Y4" s="786">
        <v>2021</v>
      </c>
      <c r="Z4" s="755">
        <v>2023</v>
      </c>
      <c r="AA4" s="768">
        <v>2022</v>
      </c>
      <c r="AB4" s="751">
        <v>2021</v>
      </c>
    </row>
    <row r="5" spans="1:32" s="116" customFormat="1" ht="62.1" customHeight="1" x14ac:dyDescent="0.2">
      <c r="A5" s="246" t="s">
        <v>14</v>
      </c>
      <c r="B5" s="247" t="s">
        <v>15</v>
      </c>
      <c r="C5" s="111" t="s">
        <v>40</v>
      </c>
      <c r="D5" s="112" t="s">
        <v>41</v>
      </c>
      <c r="E5" s="112" t="s">
        <v>42</v>
      </c>
      <c r="F5" s="112" t="s">
        <v>12</v>
      </c>
      <c r="G5" s="115" t="s">
        <v>51</v>
      </c>
      <c r="H5" s="112" t="s">
        <v>43</v>
      </c>
      <c r="I5" s="113" t="s">
        <v>44</v>
      </c>
      <c r="J5" s="756"/>
      <c r="K5" s="769"/>
      <c r="L5" s="752"/>
      <c r="M5" s="756"/>
      <c r="N5" s="769"/>
      <c r="O5" s="752"/>
      <c r="P5" s="250" t="s">
        <v>40</v>
      </c>
      <c r="Q5" s="57" t="s">
        <v>41</v>
      </c>
      <c r="R5" s="57" t="s">
        <v>42</v>
      </c>
      <c r="S5" s="57" t="s">
        <v>12</v>
      </c>
      <c r="T5" s="57" t="s">
        <v>51</v>
      </c>
      <c r="U5" s="57" t="s">
        <v>43</v>
      </c>
      <c r="V5" s="249" t="s">
        <v>44</v>
      </c>
      <c r="W5" s="756"/>
      <c r="X5" s="769"/>
      <c r="Y5" s="787"/>
      <c r="Z5" s="756"/>
      <c r="AA5" s="769"/>
      <c r="AB5" s="752"/>
    </row>
    <row r="6" spans="1:32" s="130" customFormat="1" ht="13.7" customHeight="1" x14ac:dyDescent="0.2">
      <c r="A6" s="748">
        <v>1</v>
      </c>
      <c r="B6" s="467">
        <v>1</v>
      </c>
      <c r="C6" s="162">
        <v>73</v>
      </c>
      <c r="D6" s="188">
        <v>113</v>
      </c>
      <c r="E6" s="188">
        <v>20</v>
      </c>
      <c r="F6" s="188">
        <v>149</v>
      </c>
      <c r="G6" s="188">
        <v>43</v>
      </c>
      <c r="H6" s="188">
        <v>22</v>
      </c>
      <c r="I6" s="189">
        <v>31</v>
      </c>
      <c r="J6" s="612">
        <v>451</v>
      </c>
      <c r="K6" s="401">
        <v>0</v>
      </c>
      <c r="L6" s="188">
        <v>1</v>
      </c>
      <c r="M6" s="595">
        <v>23553</v>
      </c>
      <c r="N6" s="596">
        <v>50</v>
      </c>
      <c r="O6" s="403">
        <v>68</v>
      </c>
      <c r="P6" s="405">
        <v>14.6</v>
      </c>
      <c r="Q6" s="406">
        <v>11.3</v>
      </c>
      <c r="R6" s="406">
        <v>2.5</v>
      </c>
      <c r="S6" s="406">
        <v>8.764705882352942</v>
      </c>
      <c r="T6" s="406">
        <v>6.1428571428571432</v>
      </c>
      <c r="U6" s="406">
        <v>3.1428571428571428</v>
      </c>
      <c r="V6" s="472">
        <v>4.4285714285714288</v>
      </c>
      <c r="W6" s="446">
        <v>7.3934426229508201</v>
      </c>
      <c r="X6" s="406">
        <v>0</v>
      </c>
      <c r="Y6" s="164">
        <v>1.6393442622950821E-2</v>
      </c>
      <c r="Z6" s="601">
        <v>4.78</v>
      </c>
      <c r="AA6" s="602">
        <v>0.01</v>
      </c>
      <c r="AB6" s="191">
        <v>0.01</v>
      </c>
      <c r="AC6" s="315"/>
    </row>
    <row r="7" spans="1:32" s="130" customFormat="1" ht="13.7" customHeight="1" x14ac:dyDescent="0.2">
      <c r="A7" s="749"/>
      <c r="B7" s="445">
        <v>2</v>
      </c>
      <c r="C7" s="120">
        <v>67</v>
      </c>
      <c r="D7" s="142">
        <v>248</v>
      </c>
      <c r="E7" s="142">
        <v>53</v>
      </c>
      <c r="F7" s="142">
        <v>140</v>
      </c>
      <c r="G7" s="142">
        <v>60</v>
      </c>
      <c r="H7" s="142">
        <v>21</v>
      </c>
      <c r="I7" s="143">
        <v>36</v>
      </c>
      <c r="J7" s="613">
        <v>625</v>
      </c>
      <c r="K7" s="409">
        <v>1</v>
      </c>
      <c r="L7" s="142">
        <v>1</v>
      </c>
      <c r="M7" s="587">
        <v>36592</v>
      </c>
      <c r="N7" s="156">
        <v>54</v>
      </c>
      <c r="O7" s="122">
        <v>56</v>
      </c>
      <c r="P7" s="163">
        <v>13.4</v>
      </c>
      <c r="Q7" s="157">
        <v>24.8</v>
      </c>
      <c r="R7" s="157">
        <v>6.625</v>
      </c>
      <c r="S7" s="157">
        <v>8.235294117647058</v>
      </c>
      <c r="T7" s="157">
        <v>8.5714285714285712</v>
      </c>
      <c r="U7" s="157">
        <v>3</v>
      </c>
      <c r="V7" s="166">
        <v>5.1428571428571432</v>
      </c>
      <c r="W7" s="447">
        <v>10.245901639344263</v>
      </c>
      <c r="X7" s="157">
        <v>1.6393442622950821E-2</v>
      </c>
      <c r="Y7" s="158">
        <v>1.6393442622950821E-2</v>
      </c>
      <c r="Z7" s="597">
        <v>7.39</v>
      </c>
      <c r="AA7" s="210">
        <v>0.01</v>
      </c>
      <c r="AB7" s="194">
        <v>0.01</v>
      </c>
      <c r="AC7" s="315"/>
    </row>
    <row r="8" spans="1:32" s="130" customFormat="1" ht="13.7" customHeight="1" x14ac:dyDescent="0.2">
      <c r="A8" s="749"/>
      <c r="B8" s="445">
        <v>3</v>
      </c>
      <c r="C8" s="120">
        <v>83</v>
      </c>
      <c r="D8" s="142">
        <v>243</v>
      </c>
      <c r="E8" s="142">
        <v>25</v>
      </c>
      <c r="F8" s="142">
        <v>119</v>
      </c>
      <c r="G8" s="142">
        <v>39</v>
      </c>
      <c r="H8" s="142">
        <v>13</v>
      </c>
      <c r="I8" s="143">
        <v>22</v>
      </c>
      <c r="J8" s="613">
        <v>544</v>
      </c>
      <c r="K8" s="409">
        <v>0</v>
      </c>
      <c r="L8" s="142">
        <v>0</v>
      </c>
      <c r="M8" s="587">
        <v>47514</v>
      </c>
      <c r="N8" s="156">
        <v>71</v>
      </c>
      <c r="O8" s="122">
        <v>58</v>
      </c>
      <c r="P8" s="163">
        <v>16.600000000000001</v>
      </c>
      <c r="Q8" s="157">
        <v>24.3</v>
      </c>
      <c r="R8" s="157">
        <v>3.125</v>
      </c>
      <c r="S8" s="157">
        <v>7</v>
      </c>
      <c r="T8" s="157">
        <v>5.5714285714285712</v>
      </c>
      <c r="U8" s="157">
        <v>1.8571428571428572</v>
      </c>
      <c r="V8" s="166">
        <v>3.1428571428571428</v>
      </c>
      <c r="W8" s="447">
        <v>8.9180327868852451</v>
      </c>
      <c r="X8" s="157">
        <v>0</v>
      </c>
      <c r="Y8" s="158">
        <v>0</v>
      </c>
      <c r="Z8" s="597">
        <v>9.59</v>
      </c>
      <c r="AA8" s="210">
        <v>0.01</v>
      </c>
      <c r="AB8" s="194">
        <v>0.01</v>
      </c>
      <c r="AC8" s="315"/>
    </row>
    <row r="9" spans="1:32" s="130" customFormat="1" ht="13.5" customHeight="1" x14ac:dyDescent="0.2">
      <c r="A9" s="749"/>
      <c r="B9" s="445">
        <v>4</v>
      </c>
      <c r="C9" s="120">
        <v>55</v>
      </c>
      <c r="D9" s="142">
        <v>252</v>
      </c>
      <c r="E9" s="142">
        <v>10</v>
      </c>
      <c r="F9" s="142">
        <v>174</v>
      </c>
      <c r="G9" s="142">
        <v>39</v>
      </c>
      <c r="H9" s="142">
        <v>11</v>
      </c>
      <c r="I9" s="143">
        <v>3</v>
      </c>
      <c r="J9" s="613">
        <v>544</v>
      </c>
      <c r="K9" s="409">
        <v>1</v>
      </c>
      <c r="L9" s="142">
        <v>0</v>
      </c>
      <c r="M9" s="587">
        <v>51412</v>
      </c>
      <c r="N9" s="156">
        <v>60</v>
      </c>
      <c r="O9" s="122">
        <v>58</v>
      </c>
      <c r="P9" s="163">
        <v>11</v>
      </c>
      <c r="Q9" s="157">
        <v>25.2</v>
      </c>
      <c r="R9" s="157">
        <v>1.25</v>
      </c>
      <c r="S9" s="157">
        <v>10.235294117647058</v>
      </c>
      <c r="T9" s="157">
        <v>5.5714285714285712</v>
      </c>
      <c r="U9" s="157">
        <v>1.5714285714285714</v>
      </c>
      <c r="V9" s="166">
        <v>0.42857142857142855</v>
      </c>
      <c r="W9" s="447">
        <v>8.9180327868852451</v>
      </c>
      <c r="X9" s="157">
        <v>1.6393442622950821E-2</v>
      </c>
      <c r="Y9" s="158">
        <v>0</v>
      </c>
      <c r="Z9" s="597">
        <v>10.39</v>
      </c>
      <c r="AA9" s="210">
        <v>0.01</v>
      </c>
      <c r="AB9" s="194">
        <v>0.01</v>
      </c>
      <c r="AC9" s="315"/>
    </row>
    <row r="10" spans="1:32" s="129" customFormat="1" ht="13.7" customHeight="1" x14ac:dyDescent="0.2">
      <c r="A10" s="759">
        <v>2</v>
      </c>
      <c r="B10" s="455">
        <v>5</v>
      </c>
      <c r="C10" s="173">
        <v>22</v>
      </c>
      <c r="D10" s="174">
        <v>264</v>
      </c>
      <c r="E10" s="174">
        <v>40</v>
      </c>
      <c r="F10" s="174">
        <v>194</v>
      </c>
      <c r="G10" s="174">
        <v>43</v>
      </c>
      <c r="H10" s="174">
        <v>5</v>
      </c>
      <c r="I10" s="175">
        <v>7</v>
      </c>
      <c r="J10" s="614">
        <v>575</v>
      </c>
      <c r="K10" s="618">
        <v>0</v>
      </c>
      <c r="L10" s="174">
        <v>0</v>
      </c>
      <c r="M10" s="593">
        <v>62677</v>
      </c>
      <c r="N10" s="217">
        <v>75</v>
      </c>
      <c r="O10" s="152">
        <v>91</v>
      </c>
      <c r="P10" s="170">
        <v>4.4000000000000004</v>
      </c>
      <c r="Q10" s="171">
        <v>26.4</v>
      </c>
      <c r="R10" s="171">
        <v>5</v>
      </c>
      <c r="S10" s="171">
        <v>11.411764705882353</v>
      </c>
      <c r="T10" s="171">
        <v>6.1428571428571432</v>
      </c>
      <c r="U10" s="171">
        <v>0.7142857142857143</v>
      </c>
      <c r="V10" s="172">
        <v>1</v>
      </c>
      <c r="W10" s="449">
        <v>9.4262295081967213</v>
      </c>
      <c r="X10" s="171">
        <v>0</v>
      </c>
      <c r="Y10" s="177">
        <v>0</v>
      </c>
      <c r="Z10" s="599">
        <v>12.66</v>
      </c>
      <c r="AA10" s="208">
        <v>0.02</v>
      </c>
      <c r="AB10" s="235">
        <v>0.02</v>
      </c>
      <c r="AC10" s="315"/>
      <c r="AF10" s="130"/>
    </row>
    <row r="11" spans="1:32" s="129" customFormat="1" ht="13.7" customHeight="1" x14ac:dyDescent="0.2">
      <c r="A11" s="749"/>
      <c r="B11" s="445">
        <v>6</v>
      </c>
      <c r="C11" s="117">
        <v>16</v>
      </c>
      <c r="D11" s="118">
        <v>128</v>
      </c>
      <c r="E11" s="118">
        <v>37</v>
      </c>
      <c r="F11" s="118">
        <v>136</v>
      </c>
      <c r="G11" s="118">
        <v>38</v>
      </c>
      <c r="H11" s="118">
        <v>9</v>
      </c>
      <c r="I11" s="119">
        <v>4</v>
      </c>
      <c r="J11" s="613">
        <v>368</v>
      </c>
      <c r="K11" s="409">
        <v>1</v>
      </c>
      <c r="L11" s="118">
        <v>2</v>
      </c>
      <c r="M11" s="587">
        <v>64102</v>
      </c>
      <c r="N11" s="156">
        <v>37</v>
      </c>
      <c r="O11" s="122">
        <v>48</v>
      </c>
      <c r="P11" s="163">
        <v>3.2</v>
      </c>
      <c r="Q11" s="157">
        <v>12.8</v>
      </c>
      <c r="R11" s="157">
        <v>4.625</v>
      </c>
      <c r="S11" s="157">
        <v>8</v>
      </c>
      <c r="T11" s="157">
        <v>5.4285714285714288</v>
      </c>
      <c r="U11" s="157">
        <v>1.2857142857142858</v>
      </c>
      <c r="V11" s="166">
        <v>0.5714285714285714</v>
      </c>
      <c r="W11" s="447">
        <v>6.0327868852459012</v>
      </c>
      <c r="X11" s="157">
        <v>1.6393442622950821E-2</v>
      </c>
      <c r="Y11" s="158">
        <v>3.3333333333333333E-2</v>
      </c>
      <c r="Z11" s="597">
        <v>12.95</v>
      </c>
      <c r="AA11" s="210">
        <v>0.01</v>
      </c>
      <c r="AB11" s="197">
        <v>0.01</v>
      </c>
      <c r="AC11" s="315"/>
      <c r="AD11" s="316"/>
      <c r="AF11" s="130"/>
    </row>
    <row r="12" spans="1:32" s="129" customFormat="1" ht="13.7" customHeight="1" x14ac:dyDescent="0.2">
      <c r="A12" s="749"/>
      <c r="B12" s="445">
        <v>7</v>
      </c>
      <c r="C12" s="117">
        <v>15</v>
      </c>
      <c r="D12" s="118">
        <v>100</v>
      </c>
      <c r="E12" s="118">
        <v>34</v>
      </c>
      <c r="F12" s="118">
        <v>173</v>
      </c>
      <c r="G12" s="118">
        <v>51</v>
      </c>
      <c r="H12" s="118">
        <v>6</v>
      </c>
      <c r="I12" s="119">
        <v>8</v>
      </c>
      <c r="J12" s="613">
        <v>387</v>
      </c>
      <c r="K12" s="409">
        <v>2</v>
      </c>
      <c r="L12" s="118">
        <v>1</v>
      </c>
      <c r="M12" s="587">
        <v>62280</v>
      </c>
      <c r="N12" s="156">
        <v>26</v>
      </c>
      <c r="O12" s="122">
        <v>39</v>
      </c>
      <c r="P12" s="163">
        <v>3</v>
      </c>
      <c r="Q12" s="157">
        <v>10</v>
      </c>
      <c r="R12" s="157">
        <v>4.25</v>
      </c>
      <c r="S12" s="157">
        <v>10.176470588235293</v>
      </c>
      <c r="T12" s="157">
        <v>7.2857142857142856</v>
      </c>
      <c r="U12" s="157">
        <v>0.8571428571428571</v>
      </c>
      <c r="V12" s="166">
        <v>1.1428571428571428</v>
      </c>
      <c r="W12" s="447">
        <v>6.3442622950819674</v>
      </c>
      <c r="X12" s="157">
        <v>3.2786885245901641E-2</v>
      </c>
      <c r="Y12" s="158">
        <v>1.6393442622950821E-2</v>
      </c>
      <c r="Z12" s="597">
        <v>12.58</v>
      </c>
      <c r="AA12" s="210">
        <v>0.01</v>
      </c>
      <c r="AB12" s="197">
        <v>0.01</v>
      </c>
      <c r="AC12" s="315"/>
      <c r="AD12" s="536"/>
      <c r="AF12" s="130"/>
    </row>
    <row r="13" spans="1:32" s="129" customFormat="1" ht="13.7" customHeight="1" x14ac:dyDescent="0.2">
      <c r="A13" s="750"/>
      <c r="B13" s="441">
        <v>8</v>
      </c>
      <c r="C13" s="132">
        <v>39</v>
      </c>
      <c r="D13" s="133">
        <v>113</v>
      </c>
      <c r="E13" s="133">
        <v>109</v>
      </c>
      <c r="F13" s="133">
        <v>153</v>
      </c>
      <c r="G13" s="133">
        <v>25</v>
      </c>
      <c r="H13" s="133">
        <v>11</v>
      </c>
      <c r="I13" s="134">
        <v>7</v>
      </c>
      <c r="J13" s="615">
        <v>457</v>
      </c>
      <c r="K13" s="412">
        <v>0</v>
      </c>
      <c r="L13" s="133">
        <v>0</v>
      </c>
      <c r="M13" s="592">
        <v>55928</v>
      </c>
      <c r="N13" s="159">
        <v>53</v>
      </c>
      <c r="O13" s="136">
        <v>46</v>
      </c>
      <c r="P13" s="167">
        <v>7.8</v>
      </c>
      <c r="Q13" s="160">
        <v>11.3</v>
      </c>
      <c r="R13" s="160">
        <v>13.625</v>
      </c>
      <c r="S13" s="160">
        <v>9</v>
      </c>
      <c r="T13" s="160">
        <v>3.5714285714285716</v>
      </c>
      <c r="U13" s="160">
        <v>1.5714285714285714</v>
      </c>
      <c r="V13" s="168">
        <v>1</v>
      </c>
      <c r="W13" s="448">
        <v>7.4918032786885247</v>
      </c>
      <c r="X13" s="160">
        <v>0</v>
      </c>
      <c r="Y13" s="161">
        <v>0</v>
      </c>
      <c r="Z13" s="598">
        <v>11.31</v>
      </c>
      <c r="AA13" s="216">
        <v>0.01</v>
      </c>
      <c r="AB13" s="199">
        <v>0.01</v>
      </c>
      <c r="AC13" s="315"/>
      <c r="AF13" s="130"/>
    </row>
    <row r="14" spans="1:32" s="129" customFormat="1" ht="13.7" customHeight="1" x14ac:dyDescent="0.2">
      <c r="A14" s="759">
        <v>3</v>
      </c>
      <c r="B14" s="445">
        <v>9</v>
      </c>
      <c r="C14" s="117">
        <v>32</v>
      </c>
      <c r="D14" s="118">
        <v>89</v>
      </c>
      <c r="E14" s="118">
        <v>146</v>
      </c>
      <c r="F14" s="118">
        <v>102</v>
      </c>
      <c r="G14" s="118">
        <v>13</v>
      </c>
      <c r="H14" s="118">
        <v>39</v>
      </c>
      <c r="I14" s="398">
        <v>9</v>
      </c>
      <c r="J14" s="613">
        <v>430</v>
      </c>
      <c r="K14" s="409">
        <v>0</v>
      </c>
      <c r="L14" s="118">
        <v>0</v>
      </c>
      <c r="M14" s="587">
        <v>50368</v>
      </c>
      <c r="N14" s="156">
        <v>38</v>
      </c>
      <c r="O14" s="122">
        <v>26</v>
      </c>
      <c r="P14" s="163">
        <v>6.4</v>
      </c>
      <c r="Q14" s="157">
        <v>8.9</v>
      </c>
      <c r="R14" s="157">
        <v>18.25</v>
      </c>
      <c r="S14" s="157">
        <v>6</v>
      </c>
      <c r="T14" s="157">
        <v>1.8571428571428572</v>
      </c>
      <c r="U14" s="157">
        <v>5.5714285714285712</v>
      </c>
      <c r="V14" s="158">
        <v>1.2857142857142858</v>
      </c>
      <c r="W14" s="447">
        <v>7.0491803278688527</v>
      </c>
      <c r="X14" s="157">
        <v>0</v>
      </c>
      <c r="Y14" s="158">
        <v>0</v>
      </c>
      <c r="Z14" s="597">
        <v>10.18</v>
      </c>
      <c r="AA14" s="210">
        <v>0.01</v>
      </c>
      <c r="AB14" s="197">
        <v>0.01</v>
      </c>
      <c r="AC14" s="315"/>
      <c r="AF14" s="130"/>
    </row>
    <row r="15" spans="1:32" s="129" customFormat="1" ht="13.7" customHeight="1" x14ac:dyDescent="0.2">
      <c r="A15" s="749"/>
      <c r="B15" s="445">
        <v>10</v>
      </c>
      <c r="C15" s="117">
        <v>82</v>
      </c>
      <c r="D15" s="118">
        <v>133</v>
      </c>
      <c r="E15" s="118">
        <v>134</v>
      </c>
      <c r="F15" s="118">
        <v>106</v>
      </c>
      <c r="G15" s="118">
        <v>28</v>
      </c>
      <c r="H15" s="118">
        <v>64</v>
      </c>
      <c r="I15" s="119">
        <v>18</v>
      </c>
      <c r="J15" s="613">
        <v>565</v>
      </c>
      <c r="K15" s="409">
        <v>2</v>
      </c>
      <c r="L15" s="118">
        <v>0</v>
      </c>
      <c r="M15" s="587">
        <v>54834</v>
      </c>
      <c r="N15" s="156">
        <v>18</v>
      </c>
      <c r="O15" s="156">
        <v>45</v>
      </c>
      <c r="P15" s="163">
        <v>16.399999999999999</v>
      </c>
      <c r="Q15" s="157">
        <v>13.3</v>
      </c>
      <c r="R15" s="157">
        <v>16.75</v>
      </c>
      <c r="S15" s="157">
        <v>6.2352941176470589</v>
      </c>
      <c r="T15" s="157">
        <v>4</v>
      </c>
      <c r="U15" s="157">
        <v>9.1428571428571423</v>
      </c>
      <c r="V15" s="166">
        <v>2.5714285714285716</v>
      </c>
      <c r="W15" s="447">
        <v>9.2622950819672134</v>
      </c>
      <c r="X15" s="157">
        <v>3.2786885245901641E-2</v>
      </c>
      <c r="Y15" s="158">
        <v>0</v>
      </c>
      <c r="Z15" s="597">
        <v>11.1</v>
      </c>
      <c r="AA15" s="210">
        <v>0</v>
      </c>
      <c r="AB15" s="197">
        <v>0.01</v>
      </c>
      <c r="AC15" s="315"/>
      <c r="AF15" s="130"/>
    </row>
    <row r="16" spans="1:32" s="129" customFormat="1" ht="13.7" customHeight="1" x14ac:dyDescent="0.2">
      <c r="A16" s="749"/>
      <c r="B16" s="445">
        <v>11</v>
      </c>
      <c r="C16" s="117">
        <v>29</v>
      </c>
      <c r="D16" s="118">
        <v>161</v>
      </c>
      <c r="E16" s="118">
        <v>102</v>
      </c>
      <c r="F16" s="118">
        <v>64</v>
      </c>
      <c r="G16" s="118">
        <v>16</v>
      </c>
      <c r="H16" s="118">
        <v>26</v>
      </c>
      <c r="I16" s="119">
        <v>18</v>
      </c>
      <c r="J16" s="613">
        <v>416</v>
      </c>
      <c r="K16" s="409">
        <v>1</v>
      </c>
      <c r="L16" s="118">
        <v>0</v>
      </c>
      <c r="M16" s="587">
        <v>41522</v>
      </c>
      <c r="N16" s="156">
        <v>17</v>
      </c>
      <c r="O16" s="122">
        <v>24</v>
      </c>
      <c r="P16" s="163">
        <v>5.8</v>
      </c>
      <c r="Q16" s="157">
        <v>16.100000000000001</v>
      </c>
      <c r="R16" s="157">
        <v>12.75</v>
      </c>
      <c r="S16" s="157">
        <v>3.7647058823529411</v>
      </c>
      <c r="T16" s="157">
        <v>2.2857142857142856</v>
      </c>
      <c r="U16" s="157">
        <v>3.7142857142857144</v>
      </c>
      <c r="V16" s="158">
        <v>2.5714285714285716</v>
      </c>
      <c r="W16" s="447">
        <v>6.8196721311475406</v>
      </c>
      <c r="X16" s="157">
        <v>1.6393442622950821E-2</v>
      </c>
      <c r="Y16" s="158">
        <v>0</v>
      </c>
      <c r="Z16" s="597">
        <v>8.44</v>
      </c>
      <c r="AA16" s="210">
        <v>0</v>
      </c>
      <c r="AB16" s="197">
        <v>0</v>
      </c>
      <c r="AC16" s="315"/>
      <c r="AF16" s="130"/>
    </row>
    <row r="17" spans="1:32" s="129" customFormat="1" ht="13.7" customHeight="1" x14ac:dyDescent="0.2">
      <c r="A17" s="749"/>
      <c r="B17" s="445">
        <v>12</v>
      </c>
      <c r="C17" s="117">
        <v>7</v>
      </c>
      <c r="D17" s="118">
        <v>79</v>
      </c>
      <c r="E17" s="118">
        <v>67</v>
      </c>
      <c r="F17" s="118">
        <v>65</v>
      </c>
      <c r="G17" s="118">
        <v>15</v>
      </c>
      <c r="H17" s="118">
        <v>5</v>
      </c>
      <c r="I17" s="119">
        <v>23</v>
      </c>
      <c r="J17" s="613">
        <v>261</v>
      </c>
      <c r="K17" s="409">
        <v>0</v>
      </c>
      <c r="L17" s="118">
        <v>2</v>
      </c>
      <c r="M17" s="587">
        <v>31791</v>
      </c>
      <c r="N17" s="156">
        <v>14</v>
      </c>
      <c r="O17" s="122">
        <v>26</v>
      </c>
      <c r="P17" s="163">
        <v>1.4</v>
      </c>
      <c r="Q17" s="157">
        <v>7.9</v>
      </c>
      <c r="R17" s="157">
        <v>8.375</v>
      </c>
      <c r="S17" s="157">
        <v>3.8235294117647061</v>
      </c>
      <c r="T17" s="157">
        <v>2.1428571428571428</v>
      </c>
      <c r="U17" s="157">
        <v>0.7142857142857143</v>
      </c>
      <c r="V17" s="158">
        <v>3.2857142857142856</v>
      </c>
      <c r="W17" s="447">
        <v>4.278688524590164</v>
      </c>
      <c r="X17" s="157">
        <v>0</v>
      </c>
      <c r="Y17" s="158">
        <v>3.2786885245901641E-2</v>
      </c>
      <c r="Z17" s="597">
        <v>6.44</v>
      </c>
      <c r="AA17" s="210">
        <v>0</v>
      </c>
      <c r="AB17" s="197">
        <v>0.01</v>
      </c>
      <c r="AC17" s="315"/>
      <c r="AF17" s="130"/>
    </row>
    <row r="18" spans="1:32" s="129" customFormat="1" ht="13.7" customHeight="1" x14ac:dyDescent="0.2">
      <c r="A18" s="750"/>
      <c r="B18" s="441">
        <v>13</v>
      </c>
      <c r="C18" s="132">
        <v>11</v>
      </c>
      <c r="D18" s="133">
        <v>78</v>
      </c>
      <c r="E18" s="133">
        <v>39</v>
      </c>
      <c r="F18" s="133">
        <v>66</v>
      </c>
      <c r="G18" s="133">
        <v>12</v>
      </c>
      <c r="H18" s="133">
        <v>2</v>
      </c>
      <c r="I18" s="134">
        <v>26</v>
      </c>
      <c r="J18" s="615">
        <v>234</v>
      </c>
      <c r="K18" s="412">
        <v>0</v>
      </c>
      <c r="L18" s="133">
        <v>1</v>
      </c>
      <c r="M18" s="592">
        <v>20033</v>
      </c>
      <c r="N18" s="159">
        <v>15</v>
      </c>
      <c r="O18" s="136">
        <v>24</v>
      </c>
      <c r="P18" s="167">
        <v>2.2000000000000002</v>
      </c>
      <c r="Q18" s="160">
        <v>7.8</v>
      </c>
      <c r="R18" s="160">
        <v>4.875</v>
      </c>
      <c r="S18" s="160">
        <v>4.125</v>
      </c>
      <c r="T18" s="160">
        <v>1.7142857142857142</v>
      </c>
      <c r="U18" s="160">
        <v>0.2857142857142857</v>
      </c>
      <c r="V18" s="168">
        <v>3.7142857142857144</v>
      </c>
      <c r="W18" s="448">
        <v>3.9</v>
      </c>
      <c r="X18" s="160">
        <v>0</v>
      </c>
      <c r="Y18" s="161">
        <v>1.6393442622950821E-2</v>
      </c>
      <c r="Z18" s="598">
        <v>4.05</v>
      </c>
      <c r="AA18" s="216">
        <v>0</v>
      </c>
      <c r="AB18" s="199">
        <v>0</v>
      </c>
      <c r="AC18" s="315"/>
      <c r="AF18" s="130"/>
    </row>
    <row r="19" spans="1:32" s="129" customFormat="1" ht="13.7" customHeight="1" x14ac:dyDescent="0.2">
      <c r="A19" s="749">
        <v>4</v>
      </c>
      <c r="B19" s="445">
        <v>14</v>
      </c>
      <c r="C19" s="117">
        <v>10</v>
      </c>
      <c r="D19" s="118">
        <v>48</v>
      </c>
      <c r="E19" s="118">
        <v>13</v>
      </c>
      <c r="F19" s="118">
        <v>56</v>
      </c>
      <c r="G19" s="118">
        <v>13</v>
      </c>
      <c r="H19" s="118">
        <v>6</v>
      </c>
      <c r="I19" s="119">
        <v>20</v>
      </c>
      <c r="J19" s="613">
        <v>166</v>
      </c>
      <c r="K19" s="409">
        <v>1</v>
      </c>
      <c r="L19" s="118">
        <v>0</v>
      </c>
      <c r="M19" s="587">
        <v>13639</v>
      </c>
      <c r="N19" s="156">
        <v>16</v>
      </c>
      <c r="O19" s="122">
        <v>18</v>
      </c>
      <c r="P19" s="163">
        <v>2</v>
      </c>
      <c r="Q19" s="157">
        <v>4.8</v>
      </c>
      <c r="R19" s="157">
        <v>1.625</v>
      </c>
      <c r="S19" s="157">
        <v>3.2941176470588234</v>
      </c>
      <c r="T19" s="157">
        <v>1.8571428571428572</v>
      </c>
      <c r="U19" s="157">
        <v>0.8571428571428571</v>
      </c>
      <c r="V19" s="166">
        <v>2.8571428571428572</v>
      </c>
      <c r="W19" s="447">
        <v>2.721311475409836</v>
      </c>
      <c r="X19" s="157">
        <v>1.6666666666666666E-2</v>
      </c>
      <c r="Y19" s="158">
        <v>0</v>
      </c>
      <c r="Z19" s="597">
        <v>2.77</v>
      </c>
      <c r="AA19" s="210">
        <v>0</v>
      </c>
      <c r="AB19" s="197">
        <v>0</v>
      </c>
      <c r="AC19" s="315"/>
      <c r="AF19" s="130"/>
    </row>
    <row r="20" spans="1:32" s="129" customFormat="1" ht="13.7" customHeight="1" x14ac:dyDescent="0.2">
      <c r="A20" s="749"/>
      <c r="B20" s="445">
        <v>15</v>
      </c>
      <c r="C20" s="117">
        <v>1</v>
      </c>
      <c r="D20" s="118">
        <v>33</v>
      </c>
      <c r="E20" s="118">
        <v>17</v>
      </c>
      <c r="F20" s="118">
        <v>38</v>
      </c>
      <c r="G20" s="118">
        <v>16</v>
      </c>
      <c r="H20" s="118">
        <v>7</v>
      </c>
      <c r="I20" s="119">
        <v>18</v>
      </c>
      <c r="J20" s="613">
        <v>130</v>
      </c>
      <c r="K20" s="409">
        <v>0</v>
      </c>
      <c r="L20" s="118">
        <v>0</v>
      </c>
      <c r="M20" s="587">
        <v>10593</v>
      </c>
      <c r="N20" s="156">
        <v>6</v>
      </c>
      <c r="O20" s="122">
        <v>12</v>
      </c>
      <c r="P20" s="163">
        <v>0.2</v>
      </c>
      <c r="Q20" s="157">
        <v>3.3</v>
      </c>
      <c r="R20" s="157">
        <v>2.125</v>
      </c>
      <c r="S20" s="157">
        <v>2.2352941176470589</v>
      </c>
      <c r="T20" s="157">
        <v>2.2857142857142856</v>
      </c>
      <c r="U20" s="157">
        <v>1</v>
      </c>
      <c r="V20" s="166">
        <v>2.5714285714285716</v>
      </c>
      <c r="W20" s="447">
        <v>2.1311475409836067</v>
      </c>
      <c r="X20" s="157">
        <v>0</v>
      </c>
      <c r="Y20" s="158">
        <v>0</v>
      </c>
      <c r="Z20" s="597">
        <v>2.15</v>
      </c>
      <c r="AA20" s="210">
        <v>0</v>
      </c>
      <c r="AB20" s="197">
        <v>0</v>
      </c>
      <c r="AC20" s="315"/>
      <c r="AF20" s="130"/>
    </row>
    <row r="21" spans="1:32" s="129" customFormat="1" ht="13.7" customHeight="1" x14ac:dyDescent="0.2">
      <c r="A21" s="749"/>
      <c r="B21" s="445">
        <v>16</v>
      </c>
      <c r="C21" s="117">
        <v>1</v>
      </c>
      <c r="D21" s="118">
        <v>14</v>
      </c>
      <c r="E21" s="118">
        <v>8</v>
      </c>
      <c r="F21" s="118">
        <v>35</v>
      </c>
      <c r="G21" s="118">
        <v>6</v>
      </c>
      <c r="H21" s="118">
        <v>4</v>
      </c>
      <c r="I21" s="119">
        <v>9</v>
      </c>
      <c r="J21" s="613">
        <v>77</v>
      </c>
      <c r="K21" s="409">
        <v>1</v>
      </c>
      <c r="L21" s="118">
        <v>0</v>
      </c>
      <c r="M21" s="587">
        <v>12304</v>
      </c>
      <c r="N21" s="156">
        <v>18</v>
      </c>
      <c r="O21" s="122">
        <v>17</v>
      </c>
      <c r="P21" s="163">
        <v>0.2</v>
      </c>
      <c r="Q21" s="157">
        <v>1.4</v>
      </c>
      <c r="R21" s="157">
        <v>1</v>
      </c>
      <c r="S21" s="157">
        <v>2.0588235294117645</v>
      </c>
      <c r="T21" s="157">
        <v>0.8571428571428571</v>
      </c>
      <c r="U21" s="157">
        <v>0.5714285714285714</v>
      </c>
      <c r="V21" s="166">
        <v>1.2857142857142858</v>
      </c>
      <c r="W21" s="447">
        <v>1.2622950819672132</v>
      </c>
      <c r="X21" s="157">
        <v>1.6666666666666666E-2</v>
      </c>
      <c r="Y21" s="158">
        <v>0</v>
      </c>
      <c r="Z21" s="597">
        <v>2.5</v>
      </c>
      <c r="AA21" s="210">
        <v>0</v>
      </c>
      <c r="AB21" s="197">
        <v>0</v>
      </c>
      <c r="AC21" s="315"/>
      <c r="AF21" s="130"/>
    </row>
    <row r="22" spans="1:32" s="129" customFormat="1" ht="13.7" customHeight="1" x14ac:dyDescent="0.2">
      <c r="A22" s="750"/>
      <c r="B22" s="441">
        <v>17</v>
      </c>
      <c r="C22" s="132">
        <v>1</v>
      </c>
      <c r="D22" s="133">
        <v>8</v>
      </c>
      <c r="E22" s="133">
        <v>2</v>
      </c>
      <c r="F22" s="133">
        <v>33</v>
      </c>
      <c r="G22" s="133">
        <v>0</v>
      </c>
      <c r="H22" s="133">
        <v>3</v>
      </c>
      <c r="I22" s="400">
        <v>5</v>
      </c>
      <c r="J22" s="615">
        <v>52</v>
      </c>
      <c r="K22" s="412">
        <v>1</v>
      </c>
      <c r="L22" s="133">
        <v>0</v>
      </c>
      <c r="M22" s="592">
        <v>10951</v>
      </c>
      <c r="N22" s="159">
        <v>8</v>
      </c>
      <c r="O22" s="136">
        <v>14</v>
      </c>
      <c r="P22" s="167">
        <v>0.2</v>
      </c>
      <c r="Q22" s="160">
        <v>0.8</v>
      </c>
      <c r="R22" s="160">
        <v>0.25</v>
      </c>
      <c r="S22" s="160">
        <v>1.9411764705882353</v>
      </c>
      <c r="T22" s="160">
        <v>0</v>
      </c>
      <c r="U22" s="160">
        <v>0.42857142857142855</v>
      </c>
      <c r="V22" s="168">
        <v>0.7142857142857143</v>
      </c>
      <c r="W22" s="448">
        <v>0.85245901639344257</v>
      </c>
      <c r="X22" s="160">
        <v>1.6666666666666666E-2</v>
      </c>
      <c r="Y22" s="161">
        <v>0</v>
      </c>
      <c r="Z22" s="598">
        <v>2.23</v>
      </c>
      <c r="AA22" s="216">
        <v>0</v>
      </c>
      <c r="AB22" s="199">
        <v>0</v>
      </c>
      <c r="AC22" s="315"/>
      <c r="AF22" s="130"/>
    </row>
    <row r="23" spans="1:32" s="129" customFormat="1" ht="13.7" customHeight="1" x14ac:dyDescent="0.2">
      <c r="A23" s="749">
        <v>5</v>
      </c>
      <c r="B23" s="445">
        <v>18</v>
      </c>
      <c r="C23" s="117">
        <v>5</v>
      </c>
      <c r="D23" s="118">
        <v>6</v>
      </c>
      <c r="E23" s="118">
        <v>0</v>
      </c>
      <c r="F23" s="118">
        <v>25</v>
      </c>
      <c r="G23" s="118">
        <v>3</v>
      </c>
      <c r="H23" s="118">
        <v>17</v>
      </c>
      <c r="I23" s="119">
        <v>7</v>
      </c>
      <c r="J23" s="613">
        <v>63</v>
      </c>
      <c r="K23" s="409">
        <v>0</v>
      </c>
      <c r="L23" s="118">
        <v>0</v>
      </c>
      <c r="M23" s="587">
        <v>8317</v>
      </c>
      <c r="N23" s="156">
        <v>11</v>
      </c>
      <c r="O23" s="122">
        <v>6</v>
      </c>
      <c r="P23" s="163">
        <v>1</v>
      </c>
      <c r="Q23" s="157">
        <v>0.6</v>
      </c>
      <c r="R23" s="157">
        <v>0</v>
      </c>
      <c r="S23" s="157">
        <v>1.4705882352941178</v>
      </c>
      <c r="T23" s="157">
        <v>0.42857142857142855</v>
      </c>
      <c r="U23" s="157">
        <v>2.4285714285714284</v>
      </c>
      <c r="V23" s="158">
        <v>1</v>
      </c>
      <c r="W23" s="447">
        <v>1.0327868852459017</v>
      </c>
      <c r="X23" s="157">
        <v>0</v>
      </c>
      <c r="Y23" s="158">
        <v>0</v>
      </c>
      <c r="Z23" s="597">
        <v>1.7</v>
      </c>
      <c r="AA23" s="210">
        <v>0</v>
      </c>
      <c r="AB23" s="197">
        <v>0</v>
      </c>
      <c r="AC23" s="315"/>
      <c r="AF23" s="130"/>
    </row>
    <row r="24" spans="1:32" s="129" customFormat="1" ht="13.7" customHeight="1" x14ac:dyDescent="0.2">
      <c r="A24" s="749"/>
      <c r="B24" s="445">
        <v>19</v>
      </c>
      <c r="C24" s="117">
        <v>3</v>
      </c>
      <c r="D24" s="118">
        <v>16</v>
      </c>
      <c r="E24" s="118">
        <v>8</v>
      </c>
      <c r="F24" s="118">
        <v>48</v>
      </c>
      <c r="G24" s="118">
        <v>23</v>
      </c>
      <c r="H24" s="118">
        <v>12</v>
      </c>
      <c r="I24" s="398">
        <v>5</v>
      </c>
      <c r="J24" s="613">
        <v>115</v>
      </c>
      <c r="K24" s="409">
        <v>0</v>
      </c>
      <c r="L24" s="118">
        <v>0</v>
      </c>
      <c r="M24" s="587">
        <v>6647</v>
      </c>
      <c r="N24" s="156">
        <v>6</v>
      </c>
      <c r="O24" s="156">
        <v>9</v>
      </c>
      <c r="P24" s="163">
        <v>0.6</v>
      </c>
      <c r="Q24" s="157">
        <v>1.6</v>
      </c>
      <c r="R24" s="157">
        <v>1</v>
      </c>
      <c r="S24" s="157">
        <v>2.8235294117647061</v>
      </c>
      <c r="T24" s="157">
        <v>3.2857142857142856</v>
      </c>
      <c r="U24" s="157">
        <v>1.7142857142857142</v>
      </c>
      <c r="V24" s="166">
        <v>0.7142857142857143</v>
      </c>
      <c r="W24" s="447">
        <v>1.8852459016393444</v>
      </c>
      <c r="X24" s="157">
        <v>0</v>
      </c>
      <c r="Y24" s="158">
        <v>0</v>
      </c>
      <c r="Z24" s="597">
        <v>1.35</v>
      </c>
      <c r="AA24" s="210">
        <v>0</v>
      </c>
      <c r="AB24" s="197">
        <v>0</v>
      </c>
      <c r="AC24" s="315"/>
      <c r="AF24" s="130"/>
    </row>
    <row r="25" spans="1:32" s="129" customFormat="1" ht="13.7" customHeight="1" x14ac:dyDescent="0.2">
      <c r="A25" s="749"/>
      <c r="B25" s="445">
        <v>20</v>
      </c>
      <c r="C25" s="117">
        <v>1</v>
      </c>
      <c r="D25" s="118">
        <v>21</v>
      </c>
      <c r="E25" s="118">
        <v>13</v>
      </c>
      <c r="F25" s="118">
        <v>114</v>
      </c>
      <c r="G25" s="118">
        <v>36</v>
      </c>
      <c r="H25" s="118">
        <v>14</v>
      </c>
      <c r="I25" s="119">
        <v>24</v>
      </c>
      <c r="J25" s="613">
        <v>223</v>
      </c>
      <c r="K25" s="409">
        <v>1</v>
      </c>
      <c r="L25" s="118">
        <v>0</v>
      </c>
      <c r="M25" s="587">
        <v>9317</v>
      </c>
      <c r="N25" s="156">
        <v>4</v>
      </c>
      <c r="O25" s="122">
        <v>8</v>
      </c>
      <c r="P25" s="163">
        <v>0.2</v>
      </c>
      <c r="Q25" s="157">
        <v>2.1</v>
      </c>
      <c r="R25" s="157">
        <v>1.625</v>
      </c>
      <c r="S25" s="157">
        <v>6.7058823529411766</v>
      </c>
      <c r="T25" s="157">
        <v>5.1428571428571432</v>
      </c>
      <c r="U25" s="157">
        <v>2</v>
      </c>
      <c r="V25" s="158">
        <v>3.4285714285714284</v>
      </c>
      <c r="W25" s="447">
        <v>3.6557377049180326</v>
      </c>
      <c r="X25" s="157">
        <v>1.6393442622950821E-2</v>
      </c>
      <c r="Y25" s="158">
        <v>0</v>
      </c>
      <c r="Z25" s="597">
        <v>1.89</v>
      </c>
      <c r="AA25" s="210">
        <v>0</v>
      </c>
      <c r="AB25" s="197">
        <v>0</v>
      </c>
      <c r="AC25" s="315"/>
      <c r="AF25" s="130"/>
    </row>
    <row r="26" spans="1:32" s="129" customFormat="1" ht="13.7" customHeight="1" x14ac:dyDescent="0.2">
      <c r="A26" s="749"/>
      <c r="B26" s="445">
        <v>21</v>
      </c>
      <c r="C26" s="117">
        <v>0</v>
      </c>
      <c r="D26" s="118">
        <v>35</v>
      </c>
      <c r="E26" s="118">
        <v>5</v>
      </c>
      <c r="F26" s="118">
        <v>119</v>
      </c>
      <c r="G26" s="118">
        <v>39</v>
      </c>
      <c r="H26" s="118">
        <v>13</v>
      </c>
      <c r="I26" s="119">
        <v>13</v>
      </c>
      <c r="J26" s="613">
        <v>224</v>
      </c>
      <c r="K26" s="409">
        <v>0</v>
      </c>
      <c r="L26" s="118">
        <v>0</v>
      </c>
      <c r="M26" s="587">
        <v>7932</v>
      </c>
      <c r="N26" s="156">
        <v>8</v>
      </c>
      <c r="O26" s="122">
        <v>4</v>
      </c>
      <c r="P26" s="163">
        <v>0</v>
      </c>
      <c r="Q26" s="157">
        <v>3.5</v>
      </c>
      <c r="R26" s="157">
        <v>0.625</v>
      </c>
      <c r="S26" s="157">
        <v>7</v>
      </c>
      <c r="T26" s="157">
        <v>5.5714285714285712</v>
      </c>
      <c r="U26" s="157">
        <v>1.8571428571428572</v>
      </c>
      <c r="V26" s="158">
        <v>1.8571428571428572</v>
      </c>
      <c r="W26" s="447">
        <v>3.6721311475409837</v>
      </c>
      <c r="X26" s="157">
        <v>0</v>
      </c>
      <c r="Y26" s="158">
        <v>0</v>
      </c>
      <c r="Z26" s="597">
        <v>1.61</v>
      </c>
      <c r="AA26" s="210">
        <v>0</v>
      </c>
      <c r="AB26" s="197">
        <v>0</v>
      </c>
      <c r="AC26" s="315"/>
      <c r="AF26" s="130"/>
    </row>
    <row r="27" spans="1:32" s="129" customFormat="1" ht="13.7" customHeight="1" x14ac:dyDescent="0.2">
      <c r="A27" s="759">
        <v>6</v>
      </c>
      <c r="B27" s="455">
        <v>22</v>
      </c>
      <c r="C27" s="173">
        <v>1</v>
      </c>
      <c r="D27" s="174">
        <v>68</v>
      </c>
      <c r="E27" s="174">
        <v>8</v>
      </c>
      <c r="F27" s="174">
        <v>90</v>
      </c>
      <c r="G27" s="174">
        <v>38</v>
      </c>
      <c r="H27" s="174">
        <v>16</v>
      </c>
      <c r="I27" s="175">
        <v>1</v>
      </c>
      <c r="J27" s="614">
        <v>222</v>
      </c>
      <c r="K27" s="618">
        <v>0</v>
      </c>
      <c r="L27" s="174">
        <v>0</v>
      </c>
      <c r="M27" s="593">
        <v>7418</v>
      </c>
      <c r="N27" s="217">
        <v>2</v>
      </c>
      <c r="O27" s="152">
        <v>6</v>
      </c>
      <c r="P27" s="170">
        <v>0.2</v>
      </c>
      <c r="Q27" s="171">
        <v>6.8</v>
      </c>
      <c r="R27" s="171">
        <v>1</v>
      </c>
      <c r="S27" s="171">
        <v>5.2941176470588234</v>
      </c>
      <c r="T27" s="171">
        <v>5.4285714285714288</v>
      </c>
      <c r="U27" s="171">
        <v>2.2857142857142856</v>
      </c>
      <c r="V27" s="172">
        <v>0.14285714285714285</v>
      </c>
      <c r="W27" s="449">
        <v>3.639344262295082</v>
      </c>
      <c r="X27" s="171">
        <v>0</v>
      </c>
      <c r="Y27" s="177">
        <v>0</v>
      </c>
      <c r="Z27" s="599">
        <v>1.5</v>
      </c>
      <c r="AA27" s="208">
        <v>0</v>
      </c>
      <c r="AB27" s="235">
        <v>0</v>
      </c>
      <c r="AC27" s="315"/>
      <c r="AF27" s="130"/>
    </row>
    <row r="28" spans="1:32" s="129" customFormat="1" ht="13.5" customHeight="1" x14ac:dyDescent="0.2">
      <c r="A28" s="749"/>
      <c r="B28" s="445">
        <v>23</v>
      </c>
      <c r="C28" s="117">
        <v>1</v>
      </c>
      <c r="D28" s="118">
        <v>94</v>
      </c>
      <c r="E28" s="118">
        <v>1</v>
      </c>
      <c r="F28" s="118">
        <v>79</v>
      </c>
      <c r="G28" s="118">
        <v>39</v>
      </c>
      <c r="H28" s="118">
        <v>5</v>
      </c>
      <c r="I28" s="119">
        <v>0</v>
      </c>
      <c r="J28" s="613">
        <v>219</v>
      </c>
      <c r="K28" s="409">
        <v>0</v>
      </c>
      <c r="L28" s="118">
        <v>0</v>
      </c>
      <c r="M28" s="587">
        <v>6636</v>
      </c>
      <c r="N28" s="156">
        <v>7</v>
      </c>
      <c r="O28" s="122">
        <v>4</v>
      </c>
      <c r="P28" s="163">
        <v>0.2</v>
      </c>
      <c r="Q28" s="157">
        <v>9.4</v>
      </c>
      <c r="R28" s="157">
        <v>0.125</v>
      </c>
      <c r="S28" s="157">
        <v>4.6470588235294121</v>
      </c>
      <c r="T28" s="157">
        <v>5.5714285714285712</v>
      </c>
      <c r="U28" s="157">
        <v>0.7142857142857143</v>
      </c>
      <c r="V28" s="158">
        <v>0</v>
      </c>
      <c r="W28" s="447">
        <v>3.5901639344262297</v>
      </c>
      <c r="X28" s="157">
        <v>0</v>
      </c>
      <c r="Y28" s="158">
        <v>0</v>
      </c>
      <c r="Z28" s="597">
        <v>1.35</v>
      </c>
      <c r="AA28" s="210">
        <v>0</v>
      </c>
      <c r="AB28" s="197">
        <v>0</v>
      </c>
      <c r="AC28" s="315"/>
      <c r="AF28" s="130"/>
    </row>
    <row r="29" spans="1:32" s="129" customFormat="1" ht="13.7" customHeight="1" x14ac:dyDescent="0.2">
      <c r="A29" s="749"/>
      <c r="B29" s="445">
        <v>24</v>
      </c>
      <c r="C29" s="117">
        <v>5</v>
      </c>
      <c r="D29" s="118">
        <v>90</v>
      </c>
      <c r="E29" s="118">
        <v>5</v>
      </c>
      <c r="F29" s="118">
        <v>77</v>
      </c>
      <c r="G29" s="118">
        <v>51</v>
      </c>
      <c r="H29" s="118">
        <v>4</v>
      </c>
      <c r="I29" s="119">
        <v>0</v>
      </c>
      <c r="J29" s="613">
        <v>232</v>
      </c>
      <c r="K29" s="409">
        <v>0</v>
      </c>
      <c r="L29" s="118">
        <v>0</v>
      </c>
      <c r="M29" s="587">
        <v>6287</v>
      </c>
      <c r="N29" s="156">
        <v>6</v>
      </c>
      <c r="O29" s="122">
        <v>3</v>
      </c>
      <c r="P29" s="163">
        <v>1</v>
      </c>
      <c r="Q29" s="157">
        <v>9</v>
      </c>
      <c r="R29" s="157">
        <v>0.625</v>
      </c>
      <c r="S29" s="157">
        <v>4.5294117647058822</v>
      </c>
      <c r="T29" s="157">
        <v>7.2857142857142856</v>
      </c>
      <c r="U29" s="157">
        <v>0.5714285714285714</v>
      </c>
      <c r="V29" s="158">
        <v>0</v>
      </c>
      <c r="W29" s="447">
        <v>3.8032786885245899</v>
      </c>
      <c r="X29" s="157">
        <v>0</v>
      </c>
      <c r="Y29" s="158">
        <v>0</v>
      </c>
      <c r="Z29" s="597">
        <v>1.27</v>
      </c>
      <c r="AA29" s="210">
        <v>0</v>
      </c>
      <c r="AB29" s="197">
        <v>0</v>
      </c>
      <c r="AC29" s="315"/>
      <c r="AF29" s="130"/>
    </row>
    <row r="30" spans="1:32" s="129" customFormat="1" ht="13.7" customHeight="1" x14ac:dyDescent="0.2">
      <c r="A30" s="749"/>
      <c r="B30" s="445">
        <v>25</v>
      </c>
      <c r="C30" s="117">
        <v>1</v>
      </c>
      <c r="D30" s="118">
        <v>44</v>
      </c>
      <c r="E30" s="118">
        <v>1</v>
      </c>
      <c r="F30" s="118">
        <v>53</v>
      </c>
      <c r="G30" s="118">
        <v>51</v>
      </c>
      <c r="H30" s="118">
        <v>1</v>
      </c>
      <c r="I30" s="119">
        <v>0</v>
      </c>
      <c r="J30" s="613">
        <v>151</v>
      </c>
      <c r="K30" s="409">
        <v>1</v>
      </c>
      <c r="L30" s="118">
        <v>0</v>
      </c>
      <c r="M30" s="587">
        <v>5855</v>
      </c>
      <c r="N30" s="156">
        <v>6</v>
      </c>
      <c r="O30" s="122">
        <v>3</v>
      </c>
      <c r="P30" s="163">
        <v>0.2</v>
      </c>
      <c r="Q30" s="157">
        <v>4.4000000000000004</v>
      </c>
      <c r="R30" s="157">
        <v>0.125</v>
      </c>
      <c r="S30" s="157">
        <v>3.1176470588235294</v>
      </c>
      <c r="T30" s="157">
        <v>7.2857142857142856</v>
      </c>
      <c r="U30" s="157">
        <v>0.14285714285714285</v>
      </c>
      <c r="V30" s="158">
        <v>0</v>
      </c>
      <c r="W30" s="447">
        <v>2.4754098360655736</v>
      </c>
      <c r="X30" s="157">
        <v>1.6393442622950821E-2</v>
      </c>
      <c r="Y30" s="158">
        <v>0</v>
      </c>
      <c r="Z30" s="597">
        <v>1.19</v>
      </c>
      <c r="AA30" s="210">
        <v>0</v>
      </c>
      <c r="AB30" s="197">
        <v>0</v>
      </c>
      <c r="AC30" s="315"/>
      <c r="AF30" s="130"/>
    </row>
    <row r="31" spans="1:32" s="129" customFormat="1" ht="13.7" customHeight="1" x14ac:dyDescent="0.2">
      <c r="A31" s="750"/>
      <c r="B31" s="441">
        <v>26</v>
      </c>
      <c r="C31" s="132">
        <v>1</v>
      </c>
      <c r="D31" s="133">
        <v>29</v>
      </c>
      <c r="E31" s="133">
        <v>0</v>
      </c>
      <c r="F31" s="133">
        <v>58</v>
      </c>
      <c r="G31" s="133">
        <v>45</v>
      </c>
      <c r="H31" s="133">
        <v>10</v>
      </c>
      <c r="I31" s="134">
        <v>0</v>
      </c>
      <c r="J31" s="615">
        <v>143</v>
      </c>
      <c r="K31" s="412">
        <v>0</v>
      </c>
      <c r="L31" s="133">
        <v>0</v>
      </c>
      <c r="M31" s="592">
        <v>6129</v>
      </c>
      <c r="N31" s="159">
        <v>12</v>
      </c>
      <c r="O31" s="136">
        <v>8</v>
      </c>
      <c r="P31" s="167">
        <v>0.2</v>
      </c>
      <c r="Q31" s="160">
        <v>2.9</v>
      </c>
      <c r="R31" s="160">
        <v>0</v>
      </c>
      <c r="S31" s="160">
        <v>3.4117647058823528</v>
      </c>
      <c r="T31" s="160">
        <v>6.4285714285714288</v>
      </c>
      <c r="U31" s="160">
        <v>1.4285714285714286</v>
      </c>
      <c r="V31" s="168">
        <v>0</v>
      </c>
      <c r="W31" s="448">
        <v>2.3442622950819674</v>
      </c>
      <c r="X31" s="160">
        <v>0</v>
      </c>
      <c r="Y31" s="161">
        <v>0</v>
      </c>
      <c r="Z31" s="598">
        <v>1.24</v>
      </c>
      <c r="AA31" s="216">
        <v>0</v>
      </c>
      <c r="AB31" s="199">
        <v>0</v>
      </c>
      <c r="AC31" s="315"/>
      <c r="AF31" s="130"/>
    </row>
    <row r="32" spans="1:32" s="129" customFormat="1" ht="13.7" customHeight="1" x14ac:dyDescent="0.2">
      <c r="A32" s="749">
        <v>7</v>
      </c>
      <c r="B32" s="445">
        <v>27</v>
      </c>
      <c r="C32" s="117">
        <v>0</v>
      </c>
      <c r="D32" s="118">
        <v>96</v>
      </c>
      <c r="E32" s="118">
        <v>2</v>
      </c>
      <c r="F32" s="118">
        <v>59</v>
      </c>
      <c r="G32" s="118">
        <v>71</v>
      </c>
      <c r="H32" s="118">
        <v>31</v>
      </c>
      <c r="I32" s="119">
        <v>5</v>
      </c>
      <c r="J32" s="613">
        <v>264</v>
      </c>
      <c r="K32" s="409">
        <v>0</v>
      </c>
      <c r="L32" s="118">
        <v>0</v>
      </c>
      <c r="M32" s="587">
        <v>8116</v>
      </c>
      <c r="N32" s="156">
        <v>48</v>
      </c>
      <c r="O32" s="122">
        <v>2</v>
      </c>
      <c r="P32" s="163">
        <v>0</v>
      </c>
      <c r="Q32" s="157">
        <v>9.6</v>
      </c>
      <c r="R32" s="157">
        <v>0.25</v>
      </c>
      <c r="S32" s="157">
        <v>3.4705882352941178</v>
      </c>
      <c r="T32" s="157">
        <v>10.142857142857142</v>
      </c>
      <c r="U32" s="157">
        <v>4.4285714285714288</v>
      </c>
      <c r="V32" s="166">
        <v>0.7142857142857143</v>
      </c>
      <c r="W32" s="447">
        <v>4.3278688524590168</v>
      </c>
      <c r="X32" s="157">
        <v>0</v>
      </c>
      <c r="Y32" s="158">
        <v>0</v>
      </c>
      <c r="Z32" s="597">
        <v>1.64</v>
      </c>
      <c r="AA32" s="210">
        <v>0.01</v>
      </c>
      <c r="AB32" s="197">
        <v>0</v>
      </c>
      <c r="AC32" s="315"/>
      <c r="AF32" s="130"/>
    </row>
    <row r="33" spans="1:33" s="129" customFormat="1" ht="13.7" customHeight="1" x14ac:dyDescent="0.2">
      <c r="A33" s="749"/>
      <c r="B33" s="445">
        <v>28</v>
      </c>
      <c r="C33" s="117">
        <v>6</v>
      </c>
      <c r="D33" s="118">
        <v>110</v>
      </c>
      <c r="E33" s="118">
        <v>10</v>
      </c>
      <c r="F33" s="118">
        <v>114</v>
      </c>
      <c r="G33" s="118">
        <v>60</v>
      </c>
      <c r="H33" s="118">
        <v>24</v>
      </c>
      <c r="I33" s="119">
        <v>3</v>
      </c>
      <c r="J33" s="613">
        <v>327</v>
      </c>
      <c r="K33" s="409">
        <v>0</v>
      </c>
      <c r="L33" s="118">
        <v>0</v>
      </c>
      <c r="M33" s="587">
        <v>8548</v>
      </c>
      <c r="N33" s="156">
        <v>175</v>
      </c>
      <c r="O33" s="122">
        <v>1</v>
      </c>
      <c r="P33" s="163">
        <v>1.2</v>
      </c>
      <c r="Q33" s="157">
        <v>11</v>
      </c>
      <c r="R33" s="157">
        <v>1.25</v>
      </c>
      <c r="S33" s="157">
        <v>6.7058823529411766</v>
      </c>
      <c r="T33" s="157">
        <v>8.5714285714285712</v>
      </c>
      <c r="U33" s="157">
        <v>3.4285714285714284</v>
      </c>
      <c r="V33" s="166">
        <v>0.42857142857142855</v>
      </c>
      <c r="W33" s="447">
        <v>5.360655737704918</v>
      </c>
      <c r="X33" s="157">
        <v>0</v>
      </c>
      <c r="Y33" s="158">
        <v>0</v>
      </c>
      <c r="Z33" s="597">
        <v>1.74</v>
      </c>
      <c r="AA33" s="210">
        <v>0.04</v>
      </c>
      <c r="AB33" s="197">
        <v>0</v>
      </c>
      <c r="AC33" s="315"/>
      <c r="AF33" s="130"/>
    </row>
    <row r="34" spans="1:33" s="129" customFormat="1" ht="13.7" customHeight="1" x14ac:dyDescent="0.2">
      <c r="A34" s="749"/>
      <c r="B34" s="445">
        <v>29</v>
      </c>
      <c r="C34" s="117">
        <v>6</v>
      </c>
      <c r="D34" s="118">
        <v>95</v>
      </c>
      <c r="E34" s="118">
        <v>69</v>
      </c>
      <c r="F34" s="118">
        <v>110</v>
      </c>
      <c r="G34" s="118">
        <v>38</v>
      </c>
      <c r="H34" s="118">
        <v>22</v>
      </c>
      <c r="I34" s="119">
        <v>1</v>
      </c>
      <c r="J34" s="613">
        <v>341</v>
      </c>
      <c r="K34" s="409">
        <v>0</v>
      </c>
      <c r="L34" s="118">
        <v>0</v>
      </c>
      <c r="M34" s="587">
        <v>7723</v>
      </c>
      <c r="N34" s="156">
        <v>187</v>
      </c>
      <c r="O34" s="122">
        <v>2</v>
      </c>
      <c r="P34" s="163">
        <v>1.2</v>
      </c>
      <c r="Q34" s="157">
        <v>9.5</v>
      </c>
      <c r="R34" s="157">
        <v>8.625</v>
      </c>
      <c r="S34" s="157">
        <v>6.4705882352941178</v>
      </c>
      <c r="T34" s="157">
        <v>5.4285714285714288</v>
      </c>
      <c r="U34" s="157">
        <v>3.1428571428571428</v>
      </c>
      <c r="V34" s="166">
        <v>0.14285714285714285</v>
      </c>
      <c r="W34" s="447">
        <v>5.5901639344262293</v>
      </c>
      <c r="X34" s="157">
        <v>0</v>
      </c>
      <c r="Y34" s="158">
        <v>0</v>
      </c>
      <c r="Z34" s="597">
        <v>1.56</v>
      </c>
      <c r="AA34" s="210">
        <v>0.04</v>
      </c>
      <c r="AB34" s="197">
        <v>0</v>
      </c>
      <c r="AC34" s="315"/>
      <c r="AF34" s="130"/>
    </row>
    <row r="35" spans="1:33" s="129" customFormat="1" ht="13.7" customHeight="1" x14ac:dyDescent="0.2">
      <c r="A35" s="750"/>
      <c r="B35" s="445">
        <v>30</v>
      </c>
      <c r="C35" s="117">
        <v>4</v>
      </c>
      <c r="D35" s="118">
        <v>102</v>
      </c>
      <c r="E35" s="118">
        <v>122</v>
      </c>
      <c r="F35" s="118">
        <v>89</v>
      </c>
      <c r="G35" s="118">
        <v>51</v>
      </c>
      <c r="H35" s="118">
        <v>35</v>
      </c>
      <c r="I35" s="398">
        <v>4</v>
      </c>
      <c r="J35" s="613">
        <v>407</v>
      </c>
      <c r="K35" s="409">
        <v>0</v>
      </c>
      <c r="L35" s="118">
        <v>0</v>
      </c>
      <c r="M35" s="587">
        <v>8073</v>
      </c>
      <c r="N35" s="156">
        <v>145</v>
      </c>
      <c r="O35" s="122">
        <v>5</v>
      </c>
      <c r="P35" s="163">
        <v>0.8</v>
      </c>
      <c r="Q35" s="157">
        <v>10.199999999999999</v>
      </c>
      <c r="R35" s="157">
        <v>15.25</v>
      </c>
      <c r="S35" s="157">
        <v>5.2352941176470589</v>
      </c>
      <c r="T35" s="157">
        <v>7.2857142857142856</v>
      </c>
      <c r="U35" s="157">
        <v>5</v>
      </c>
      <c r="V35" s="166">
        <v>0.5714285714285714</v>
      </c>
      <c r="W35" s="447">
        <v>6.6721311475409832</v>
      </c>
      <c r="X35" s="157">
        <v>0</v>
      </c>
      <c r="Y35" s="158">
        <v>0</v>
      </c>
      <c r="Z35" s="597">
        <v>1.63</v>
      </c>
      <c r="AA35" s="210">
        <v>0.03</v>
      </c>
      <c r="AB35" s="197">
        <v>0</v>
      </c>
      <c r="AC35" s="315"/>
      <c r="AF35" s="130"/>
    </row>
    <row r="36" spans="1:33" s="129" customFormat="1" ht="13.7" customHeight="1" x14ac:dyDescent="0.15">
      <c r="A36" s="759">
        <v>8</v>
      </c>
      <c r="B36" s="455">
        <v>31</v>
      </c>
      <c r="C36" s="173">
        <v>1</v>
      </c>
      <c r="D36" s="174">
        <v>73</v>
      </c>
      <c r="E36" s="174">
        <v>115</v>
      </c>
      <c r="F36" s="174">
        <v>77</v>
      </c>
      <c r="G36" s="174">
        <v>37</v>
      </c>
      <c r="H36" s="174">
        <v>10</v>
      </c>
      <c r="I36" s="175">
        <v>4</v>
      </c>
      <c r="J36" s="614">
        <v>317</v>
      </c>
      <c r="K36" s="618">
        <v>0</v>
      </c>
      <c r="L36" s="174">
        <v>0</v>
      </c>
      <c r="M36" s="593">
        <v>7099</v>
      </c>
      <c r="N36" s="217">
        <v>160</v>
      </c>
      <c r="O36" s="152">
        <v>2</v>
      </c>
      <c r="P36" s="170">
        <v>0.2</v>
      </c>
      <c r="Q36" s="171">
        <v>7.3</v>
      </c>
      <c r="R36" s="171">
        <v>14.375</v>
      </c>
      <c r="S36" s="171">
        <v>4.5294117647058822</v>
      </c>
      <c r="T36" s="171">
        <v>5.2857142857142856</v>
      </c>
      <c r="U36" s="171">
        <v>1.4285714285714286</v>
      </c>
      <c r="V36" s="177">
        <v>0.5714285714285714</v>
      </c>
      <c r="W36" s="449">
        <v>5.1967213114754101</v>
      </c>
      <c r="X36" s="171">
        <v>0</v>
      </c>
      <c r="Y36" s="177">
        <v>0</v>
      </c>
      <c r="Z36" s="599">
        <v>1.44</v>
      </c>
      <c r="AA36" s="208">
        <v>0.03</v>
      </c>
      <c r="AB36" s="200">
        <v>0</v>
      </c>
      <c r="AC36" s="316"/>
    </row>
    <row r="37" spans="1:33" s="129" customFormat="1" ht="13.7" customHeight="1" x14ac:dyDescent="0.15">
      <c r="A37" s="749"/>
      <c r="B37" s="445">
        <v>32</v>
      </c>
      <c r="C37" s="117">
        <v>1</v>
      </c>
      <c r="D37" s="118">
        <v>90</v>
      </c>
      <c r="E37" s="118">
        <v>44</v>
      </c>
      <c r="F37" s="118">
        <v>27</v>
      </c>
      <c r="G37" s="118">
        <v>9</v>
      </c>
      <c r="H37" s="118">
        <v>3</v>
      </c>
      <c r="I37" s="119">
        <v>5</v>
      </c>
      <c r="J37" s="613">
        <v>179</v>
      </c>
      <c r="K37" s="409">
        <v>3</v>
      </c>
      <c r="L37" s="118">
        <v>0</v>
      </c>
      <c r="M37" s="587">
        <v>5327</v>
      </c>
      <c r="N37" s="156">
        <v>113</v>
      </c>
      <c r="O37" s="122" t="s">
        <v>58</v>
      </c>
      <c r="P37" s="163">
        <v>0.2</v>
      </c>
      <c r="Q37" s="157">
        <v>9</v>
      </c>
      <c r="R37" s="157">
        <v>5.5</v>
      </c>
      <c r="S37" s="157">
        <v>1.588235294117647</v>
      </c>
      <c r="T37" s="157">
        <v>1.2857142857142858</v>
      </c>
      <c r="U37" s="157">
        <v>0.42857142857142855</v>
      </c>
      <c r="V37" s="158">
        <v>0.7142857142857143</v>
      </c>
      <c r="W37" s="447">
        <v>2.9344262295081966</v>
      </c>
      <c r="X37" s="157">
        <v>4.9180327868852458E-2</v>
      </c>
      <c r="Y37" s="158">
        <v>0</v>
      </c>
      <c r="Z37" s="597">
        <v>1.0900000000000001</v>
      </c>
      <c r="AA37" s="210">
        <v>0.02</v>
      </c>
      <c r="AB37" s="194" t="s">
        <v>58</v>
      </c>
      <c r="AC37" s="316"/>
    </row>
    <row r="38" spans="1:33" s="129" customFormat="1" ht="13.7" customHeight="1" x14ac:dyDescent="0.15">
      <c r="A38" s="749"/>
      <c r="B38" s="445">
        <v>33</v>
      </c>
      <c r="C38" s="117">
        <v>3</v>
      </c>
      <c r="D38" s="118">
        <v>43</v>
      </c>
      <c r="E38" s="118">
        <v>15</v>
      </c>
      <c r="F38" s="118">
        <v>55</v>
      </c>
      <c r="G38" s="118">
        <v>7</v>
      </c>
      <c r="H38" s="118">
        <v>3</v>
      </c>
      <c r="I38" s="119">
        <v>11</v>
      </c>
      <c r="J38" s="613">
        <v>137</v>
      </c>
      <c r="K38" s="409">
        <v>0</v>
      </c>
      <c r="L38" s="118">
        <v>0</v>
      </c>
      <c r="M38" s="587">
        <v>4938</v>
      </c>
      <c r="N38" s="156">
        <v>138</v>
      </c>
      <c r="O38" s="122">
        <v>3</v>
      </c>
      <c r="P38" s="163">
        <v>0.6</v>
      </c>
      <c r="Q38" s="157">
        <v>4.3</v>
      </c>
      <c r="R38" s="157">
        <v>1.875</v>
      </c>
      <c r="S38" s="157">
        <v>3.2352941176470589</v>
      </c>
      <c r="T38" s="157">
        <v>1</v>
      </c>
      <c r="U38" s="157">
        <v>0.42857142857142855</v>
      </c>
      <c r="V38" s="158">
        <v>1.5714285714285714</v>
      </c>
      <c r="W38" s="447">
        <v>2.2459016393442623</v>
      </c>
      <c r="X38" s="157">
        <v>0</v>
      </c>
      <c r="Y38" s="158">
        <v>0</v>
      </c>
      <c r="Z38" s="597">
        <v>1.02</v>
      </c>
      <c r="AA38" s="210">
        <v>0.03</v>
      </c>
      <c r="AB38" s="194">
        <v>0</v>
      </c>
      <c r="AC38" s="316"/>
    </row>
    <row r="39" spans="1:33" s="129" customFormat="1" ht="13.7" customHeight="1" x14ac:dyDescent="0.15">
      <c r="A39" s="749"/>
      <c r="B39" s="445">
        <v>34</v>
      </c>
      <c r="C39" s="117">
        <v>1</v>
      </c>
      <c r="D39" s="118">
        <v>26</v>
      </c>
      <c r="E39" s="118">
        <v>28</v>
      </c>
      <c r="F39" s="118">
        <v>26</v>
      </c>
      <c r="G39" s="118">
        <v>7</v>
      </c>
      <c r="H39" s="118">
        <v>0</v>
      </c>
      <c r="I39" s="119">
        <v>14</v>
      </c>
      <c r="J39" s="613">
        <v>102</v>
      </c>
      <c r="K39" s="409">
        <v>0</v>
      </c>
      <c r="L39" s="118">
        <v>0</v>
      </c>
      <c r="M39" s="587">
        <v>6872</v>
      </c>
      <c r="N39" s="156">
        <v>138</v>
      </c>
      <c r="O39" s="122">
        <v>5</v>
      </c>
      <c r="P39" s="163">
        <v>0.2</v>
      </c>
      <c r="Q39" s="157">
        <v>2.6</v>
      </c>
      <c r="R39" s="157">
        <v>3.5</v>
      </c>
      <c r="S39" s="157">
        <v>1.5294117647058822</v>
      </c>
      <c r="T39" s="157">
        <v>1</v>
      </c>
      <c r="U39" s="157">
        <v>0</v>
      </c>
      <c r="V39" s="166">
        <v>2</v>
      </c>
      <c r="W39" s="447">
        <v>1.6721311475409837</v>
      </c>
      <c r="X39" s="157">
        <v>0</v>
      </c>
      <c r="Y39" s="158">
        <v>0</v>
      </c>
      <c r="Z39" s="597">
        <v>1.4</v>
      </c>
      <c r="AA39" s="210">
        <v>0.03</v>
      </c>
      <c r="AB39" s="194">
        <v>0</v>
      </c>
      <c r="AC39" s="316"/>
    </row>
    <row r="40" spans="1:33" s="129" customFormat="1" ht="13.7" customHeight="1" x14ac:dyDescent="0.15">
      <c r="A40" s="750"/>
      <c r="B40" s="452">
        <v>35</v>
      </c>
      <c r="C40" s="132">
        <v>4</v>
      </c>
      <c r="D40" s="133">
        <v>52</v>
      </c>
      <c r="E40" s="133">
        <v>52</v>
      </c>
      <c r="F40" s="133">
        <v>33</v>
      </c>
      <c r="G40" s="133">
        <v>14</v>
      </c>
      <c r="H40" s="133">
        <v>3</v>
      </c>
      <c r="I40" s="134">
        <v>27</v>
      </c>
      <c r="J40" s="615">
        <v>185</v>
      </c>
      <c r="K40" s="412">
        <v>0</v>
      </c>
      <c r="L40" s="133">
        <v>0</v>
      </c>
      <c r="M40" s="592">
        <v>12651</v>
      </c>
      <c r="N40" s="159">
        <v>135</v>
      </c>
      <c r="O40" s="136">
        <v>4</v>
      </c>
      <c r="P40" s="167">
        <v>0.8</v>
      </c>
      <c r="Q40" s="160">
        <v>5.2</v>
      </c>
      <c r="R40" s="160">
        <v>6.5</v>
      </c>
      <c r="S40" s="160">
        <v>1.9411764705882353</v>
      </c>
      <c r="T40" s="160">
        <v>2</v>
      </c>
      <c r="U40" s="160">
        <v>0.42857142857142855</v>
      </c>
      <c r="V40" s="161">
        <v>3.8571428571428572</v>
      </c>
      <c r="W40" s="448">
        <v>3.0327868852459017</v>
      </c>
      <c r="X40" s="160">
        <v>0</v>
      </c>
      <c r="Y40" s="161">
        <v>0</v>
      </c>
      <c r="Z40" s="598">
        <v>2.56</v>
      </c>
      <c r="AA40" s="216">
        <v>0.03</v>
      </c>
      <c r="AB40" s="196">
        <v>0</v>
      </c>
      <c r="AC40" s="316"/>
    </row>
    <row r="41" spans="1:33" s="129" customFormat="1" ht="13.7" customHeight="1" x14ac:dyDescent="0.15">
      <c r="A41" s="749">
        <v>9</v>
      </c>
      <c r="B41" s="453">
        <v>36</v>
      </c>
      <c r="C41" s="117">
        <v>20</v>
      </c>
      <c r="D41" s="118">
        <v>22</v>
      </c>
      <c r="E41" s="118">
        <v>73</v>
      </c>
      <c r="F41" s="118">
        <v>70</v>
      </c>
      <c r="G41" s="118">
        <v>25</v>
      </c>
      <c r="H41" s="118">
        <v>9</v>
      </c>
      <c r="I41" s="119">
        <v>77</v>
      </c>
      <c r="J41" s="613">
        <v>296</v>
      </c>
      <c r="K41" s="409">
        <v>0</v>
      </c>
      <c r="L41" s="118">
        <v>0</v>
      </c>
      <c r="M41" s="587">
        <v>22148</v>
      </c>
      <c r="N41" s="156">
        <v>133</v>
      </c>
      <c r="O41" s="122" t="s">
        <v>58</v>
      </c>
      <c r="P41" s="163">
        <v>4</v>
      </c>
      <c r="Q41" s="157">
        <v>2.2000000000000002</v>
      </c>
      <c r="R41" s="157">
        <v>9.125</v>
      </c>
      <c r="S41" s="157">
        <v>4.117647058823529</v>
      </c>
      <c r="T41" s="157">
        <v>3.5714285714285716</v>
      </c>
      <c r="U41" s="157">
        <v>1.2857142857142858</v>
      </c>
      <c r="V41" s="158">
        <v>11</v>
      </c>
      <c r="W41" s="447">
        <v>4.8524590163934427</v>
      </c>
      <c r="X41" s="157">
        <v>0</v>
      </c>
      <c r="Y41" s="158">
        <v>0</v>
      </c>
      <c r="Z41" s="597">
        <v>4.4800000000000004</v>
      </c>
      <c r="AA41" s="210">
        <v>0.03</v>
      </c>
      <c r="AB41" s="194" t="s">
        <v>58</v>
      </c>
      <c r="AC41" s="316"/>
    </row>
    <row r="42" spans="1:33" s="129" customFormat="1" ht="13.7" customHeight="1" x14ac:dyDescent="0.15">
      <c r="A42" s="749"/>
      <c r="B42" s="453">
        <v>37</v>
      </c>
      <c r="C42" s="117">
        <v>41</v>
      </c>
      <c r="D42" s="118">
        <v>33</v>
      </c>
      <c r="E42" s="118">
        <v>237</v>
      </c>
      <c r="F42" s="118">
        <v>99</v>
      </c>
      <c r="G42" s="118">
        <v>46</v>
      </c>
      <c r="H42" s="118">
        <v>35</v>
      </c>
      <c r="I42" s="119">
        <v>245</v>
      </c>
      <c r="J42" s="613">
        <v>736</v>
      </c>
      <c r="K42" s="409">
        <v>0</v>
      </c>
      <c r="L42" s="118">
        <v>0</v>
      </c>
      <c r="M42" s="587">
        <v>34861</v>
      </c>
      <c r="N42" s="156">
        <v>111</v>
      </c>
      <c r="O42" s="122">
        <v>1</v>
      </c>
      <c r="P42" s="163">
        <v>8.1999999999999993</v>
      </c>
      <c r="Q42" s="157">
        <v>3.3</v>
      </c>
      <c r="R42" s="157">
        <v>29.625</v>
      </c>
      <c r="S42" s="157">
        <v>5.8235294117647056</v>
      </c>
      <c r="T42" s="157">
        <v>6.5714285714285712</v>
      </c>
      <c r="U42" s="157">
        <v>5</v>
      </c>
      <c r="V42" s="158">
        <v>35</v>
      </c>
      <c r="W42" s="447">
        <v>12.065573770491802</v>
      </c>
      <c r="X42" s="157">
        <v>0</v>
      </c>
      <c r="Y42" s="158">
        <v>0</v>
      </c>
      <c r="Z42" s="597">
        <v>7.05</v>
      </c>
      <c r="AA42" s="210">
        <v>0.02</v>
      </c>
      <c r="AB42" s="194">
        <v>0</v>
      </c>
      <c r="AC42" s="316"/>
      <c r="AG42" s="558"/>
    </row>
    <row r="43" spans="1:33" s="129" customFormat="1" ht="13.7" customHeight="1" x14ac:dyDescent="0.15">
      <c r="A43" s="749"/>
      <c r="B43" s="453">
        <v>38</v>
      </c>
      <c r="C43" s="117">
        <v>48</v>
      </c>
      <c r="D43" s="118">
        <v>44</v>
      </c>
      <c r="E43" s="118">
        <v>226</v>
      </c>
      <c r="F43" s="118">
        <v>138</v>
      </c>
      <c r="G43" s="118">
        <v>44</v>
      </c>
      <c r="H43" s="118">
        <v>142</v>
      </c>
      <c r="I43" s="119">
        <v>216</v>
      </c>
      <c r="J43" s="613">
        <v>858</v>
      </c>
      <c r="K43" s="409">
        <v>0</v>
      </c>
      <c r="L43" s="118">
        <v>0</v>
      </c>
      <c r="M43" s="587">
        <v>35028</v>
      </c>
      <c r="N43" s="156">
        <v>80</v>
      </c>
      <c r="O43" s="122">
        <v>3</v>
      </c>
      <c r="P43" s="163">
        <v>9.6</v>
      </c>
      <c r="Q43" s="157">
        <v>4.4000000000000004</v>
      </c>
      <c r="R43" s="157">
        <v>28.25</v>
      </c>
      <c r="S43" s="157">
        <v>8.117647058823529</v>
      </c>
      <c r="T43" s="157">
        <v>6.2857142857142856</v>
      </c>
      <c r="U43" s="157">
        <v>20.285714285714285</v>
      </c>
      <c r="V43" s="158">
        <v>30.857142857142858</v>
      </c>
      <c r="W43" s="447">
        <v>14.065573770491802</v>
      </c>
      <c r="X43" s="157">
        <v>0</v>
      </c>
      <c r="Y43" s="158">
        <v>0</v>
      </c>
      <c r="Z43" s="597">
        <v>7.09</v>
      </c>
      <c r="AA43" s="210">
        <v>0.02</v>
      </c>
      <c r="AB43" s="194">
        <v>0</v>
      </c>
      <c r="AC43" s="316"/>
    </row>
    <row r="44" spans="1:33" s="129" customFormat="1" ht="13.7" customHeight="1" x14ac:dyDescent="0.15">
      <c r="A44" s="750"/>
      <c r="B44" s="452">
        <v>39</v>
      </c>
      <c r="C44" s="132">
        <v>31</v>
      </c>
      <c r="D44" s="133">
        <v>64</v>
      </c>
      <c r="E44" s="133">
        <v>156</v>
      </c>
      <c r="F44" s="133">
        <v>227</v>
      </c>
      <c r="G44" s="133">
        <v>59</v>
      </c>
      <c r="H44" s="133">
        <v>145</v>
      </c>
      <c r="I44" s="134">
        <v>162</v>
      </c>
      <c r="J44" s="615">
        <v>844</v>
      </c>
      <c r="K44" s="412">
        <v>0</v>
      </c>
      <c r="L44" s="133">
        <v>0</v>
      </c>
      <c r="M44" s="592">
        <v>47369</v>
      </c>
      <c r="N44" s="159">
        <v>52</v>
      </c>
      <c r="O44" s="136">
        <v>5</v>
      </c>
      <c r="P44" s="167">
        <v>6.2</v>
      </c>
      <c r="Q44" s="160">
        <v>6.4</v>
      </c>
      <c r="R44" s="160">
        <v>19.5</v>
      </c>
      <c r="S44" s="160">
        <v>13.352941176470589</v>
      </c>
      <c r="T44" s="160">
        <v>8.4285714285714288</v>
      </c>
      <c r="U44" s="160">
        <v>20.714285714285715</v>
      </c>
      <c r="V44" s="161">
        <v>23.142857142857142</v>
      </c>
      <c r="W44" s="448">
        <v>13.836065573770492</v>
      </c>
      <c r="X44" s="160">
        <v>0</v>
      </c>
      <c r="Y44" s="161">
        <v>0</v>
      </c>
      <c r="Z44" s="598">
        <v>9.57</v>
      </c>
      <c r="AA44" s="216">
        <v>0.01</v>
      </c>
      <c r="AB44" s="196">
        <v>0</v>
      </c>
      <c r="AC44" s="316"/>
    </row>
    <row r="45" spans="1:33" s="129" customFormat="1" ht="13.7" customHeight="1" x14ac:dyDescent="0.15">
      <c r="A45" s="759">
        <v>10</v>
      </c>
      <c r="B45" s="454">
        <v>40</v>
      </c>
      <c r="C45" s="173">
        <v>80</v>
      </c>
      <c r="D45" s="174">
        <v>110</v>
      </c>
      <c r="E45" s="174">
        <v>155</v>
      </c>
      <c r="F45" s="174">
        <v>345</v>
      </c>
      <c r="G45" s="174">
        <v>73</v>
      </c>
      <c r="H45" s="174">
        <v>110</v>
      </c>
      <c r="I45" s="175">
        <v>145</v>
      </c>
      <c r="J45" s="614">
        <v>1018</v>
      </c>
      <c r="K45" s="618">
        <v>0</v>
      </c>
      <c r="L45" s="174">
        <v>0</v>
      </c>
      <c r="M45" s="593">
        <v>49410</v>
      </c>
      <c r="N45" s="217">
        <v>71</v>
      </c>
      <c r="O45" s="152">
        <v>8</v>
      </c>
      <c r="P45" s="170">
        <v>16</v>
      </c>
      <c r="Q45" s="171">
        <v>11</v>
      </c>
      <c r="R45" s="171">
        <v>19.375</v>
      </c>
      <c r="S45" s="171">
        <v>20.294117647058822</v>
      </c>
      <c r="T45" s="171">
        <v>10.428571428571429</v>
      </c>
      <c r="U45" s="171">
        <v>15.714285714285714</v>
      </c>
      <c r="V45" s="177">
        <v>20.714285714285715</v>
      </c>
      <c r="W45" s="449">
        <v>16.688524590163933</v>
      </c>
      <c r="X45" s="171">
        <v>0</v>
      </c>
      <c r="Y45" s="177">
        <v>0</v>
      </c>
      <c r="Z45" s="599">
        <v>10.01</v>
      </c>
      <c r="AA45" s="208">
        <v>0.01</v>
      </c>
      <c r="AB45" s="200">
        <v>0</v>
      </c>
      <c r="AC45" s="316"/>
    </row>
    <row r="46" spans="1:33" s="129" customFormat="1" ht="13.7" customHeight="1" x14ac:dyDescent="0.15">
      <c r="A46" s="749"/>
      <c r="B46" s="453">
        <v>41</v>
      </c>
      <c r="C46" s="117">
        <v>117</v>
      </c>
      <c r="D46" s="118">
        <v>158</v>
      </c>
      <c r="E46" s="118">
        <v>100</v>
      </c>
      <c r="F46" s="118">
        <v>401</v>
      </c>
      <c r="G46" s="118">
        <v>111</v>
      </c>
      <c r="H46" s="118">
        <v>123</v>
      </c>
      <c r="I46" s="119">
        <v>107</v>
      </c>
      <c r="J46" s="613">
        <v>1117</v>
      </c>
      <c r="K46" s="409">
        <v>2</v>
      </c>
      <c r="L46" s="118">
        <v>0</v>
      </c>
      <c r="M46" s="587">
        <v>54766</v>
      </c>
      <c r="N46" s="156">
        <v>97</v>
      </c>
      <c r="O46" s="122">
        <v>10</v>
      </c>
      <c r="P46" s="163">
        <v>23.4</v>
      </c>
      <c r="Q46" s="157">
        <v>15.8</v>
      </c>
      <c r="R46" s="157">
        <v>12.5</v>
      </c>
      <c r="S46" s="157">
        <v>25.0625</v>
      </c>
      <c r="T46" s="157">
        <v>15.857142857142858</v>
      </c>
      <c r="U46" s="157">
        <v>17.571428571428573</v>
      </c>
      <c r="V46" s="158">
        <v>15.285714285714286</v>
      </c>
      <c r="W46" s="447">
        <v>18.616666666666667</v>
      </c>
      <c r="X46" s="157">
        <v>3.2786885245901641E-2</v>
      </c>
      <c r="Y46" s="158">
        <v>0</v>
      </c>
      <c r="Z46" s="597">
        <v>11.07</v>
      </c>
      <c r="AA46" s="210">
        <v>0.02</v>
      </c>
      <c r="AB46" s="194">
        <v>0</v>
      </c>
      <c r="AC46" s="316"/>
    </row>
    <row r="47" spans="1:33" s="129" customFormat="1" ht="13.7" customHeight="1" x14ac:dyDescent="0.15">
      <c r="A47" s="749"/>
      <c r="B47" s="453">
        <v>42</v>
      </c>
      <c r="C47" s="117">
        <v>620</v>
      </c>
      <c r="D47" s="118">
        <v>684</v>
      </c>
      <c r="E47" s="118">
        <v>100</v>
      </c>
      <c r="F47" s="118">
        <v>674</v>
      </c>
      <c r="G47" s="118">
        <v>153</v>
      </c>
      <c r="H47" s="118">
        <v>118</v>
      </c>
      <c r="I47" s="119">
        <v>98</v>
      </c>
      <c r="J47" s="613">
        <v>2447</v>
      </c>
      <c r="K47" s="409">
        <v>15</v>
      </c>
      <c r="L47" s="118">
        <v>0</v>
      </c>
      <c r="M47" s="587">
        <v>81272</v>
      </c>
      <c r="N47" s="156">
        <v>111</v>
      </c>
      <c r="O47" s="122">
        <v>15</v>
      </c>
      <c r="P47" s="163">
        <v>124</v>
      </c>
      <c r="Q47" s="157">
        <v>68.400000000000006</v>
      </c>
      <c r="R47" s="157">
        <v>12.5</v>
      </c>
      <c r="S47" s="157">
        <v>39.647058823529413</v>
      </c>
      <c r="T47" s="157">
        <v>21.857142857142858</v>
      </c>
      <c r="U47" s="157">
        <v>16.857142857142858</v>
      </c>
      <c r="V47" s="158">
        <v>14</v>
      </c>
      <c r="W47" s="447">
        <v>40.114754098360656</v>
      </c>
      <c r="X47" s="157">
        <v>0.24590163934426229</v>
      </c>
      <c r="Y47" s="158">
        <v>0</v>
      </c>
      <c r="Z47" s="597">
        <v>16.43</v>
      </c>
      <c r="AA47" s="210">
        <v>0.02</v>
      </c>
      <c r="AB47" s="194">
        <v>0</v>
      </c>
      <c r="AC47" s="316"/>
    </row>
    <row r="48" spans="1:33" s="129" customFormat="1" ht="13.7" customHeight="1" x14ac:dyDescent="0.15">
      <c r="A48" s="749"/>
      <c r="B48" s="453">
        <v>43</v>
      </c>
      <c r="C48" s="117">
        <v>711</v>
      </c>
      <c r="D48" s="118">
        <v>1281</v>
      </c>
      <c r="E48" s="118">
        <v>239</v>
      </c>
      <c r="F48" s="118">
        <v>537</v>
      </c>
      <c r="G48" s="118">
        <v>161</v>
      </c>
      <c r="H48" s="118">
        <v>83</v>
      </c>
      <c r="I48" s="119">
        <v>127</v>
      </c>
      <c r="J48" s="613">
        <v>3139</v>
      </c>
      <c r="K48" s="409">
        <v>1</v>
      </c>
      <c r="L48" s="118">
        <v>0</v>
      </c>
      <c r="M48" s="587">
        <v>97359</v>
      </c>
      <c r="N48" s="156">
        <v>159</v>
      </c>
      <c r="O48" s="122">
        <v>20</v>
      </c>
      <c r="P48" s="163">
        <v>142.19999999999999</v>
      </c>
      <c r="Q48" s="157">
        <v>128.1</v>
      </c>
      <c r="R48" s="157">
        <v>29.875</v>
      </c>
      <c r="S48" s="157">
        <v>31.588235294117649</v>
      </c>
      <c r="T48" s="157">
        <v>23</v>
      </c>
      <c r="U48" s="157">
        <v>11.857142857142858</v>
      </c>
      <c r="V48" s="158">
        <v>18.142857142857142</v>
      </c>
      <c r="W48" s="447">
        <v>51.459016393442624</v>
      </c>
      <c r="X48" s="157">
        <v>1.6393442622950821E-2</v>
      </c>
      <c r="Y48" s="158">
        <v>0</v>
      </c>
      <c r="Z48" s="597">
        <v>19.68</v>
      </c>
      <c r="AA48" s="210">
        <v>0.03</v>
      </c>
      <c r="AB48" s="194">
        <v>0</v>
      </c>
      <c r="AC48" s="316"/>
    </row>
    <row r="49" spans="1:29" s="129" customFormat="1" ht="13.7" customHeight="1" x14ac:dyDescent="0.15">
      <c r="A49" s="759">
        <v>11</v>
      </c>
      <c r="B49" s="454">
        <v>44</v>
      </c>
      <c r="C49" s="566">
        <v>365</v>
      </c>
      <c r="D49" s="174">
        <v>507</v>
      </c>
      <c r="E49" s="174">
        <v>282</v>
      </c>
      <c r="F49" s="174">
        <v>344</v>
      </c>
      <c r="G49" s="174">
        <v>156</v>
      </c>
      <c r="H49" s="174">
        <v>95</v>
      </c>
      <c r="I49" s="175">
        <v>119</v>
      </c>
      <c r="J49" s="614">
        <v>1868</v>
      </c>
      <c r="K49" s="618">
        <v>2</v>
      </c>
      <c r="L49" s="174">
        <v>0</v>
      </c>
      <c r="M49" s="593">
        <v>104556</v>
      </c>
      <c r="N49" s="217">
        <v>274</v>
      </c>
      <c r="O49" s="152">
        <v>23</v>
      </c>
      <c r="P49" s="170">
        <v>73</v>
      </c>
      <c r="Q49" s="171">
        <v>50.7</v>
      </c>
      <c r="R49" s="171">
        <v>35.25</v>
      </c>
      <c r="S49" s="171">
        <v>20.235294117647058</v>
      </c>
      <c r="T49" s="171">
        <v>22.285714285714285</v>
      </c>
      <c r="U49" s="171">
        <v>13.571428571428571</v>
      </c>
      <c r="V49" s="177">
        <v>17</v>
      </c>
      <c r="W49" s="449">
        <v>30.622950819672131</v>
      </c>
      <c r="X49" s="171">
        <v>3.2786885245901641E-2</v>
      </c>
      <c r="Y49" s="177">
        <v>0</v>
      </c>
      <c r="Z49" s="599">
        <v>21.14</v>
      </c>
      <c r="AA49" s="208">
        <v>0.06</v>
      </c>
      <c r="AB49" s="200">
        <v>0</v>
      </c>
      <c r="AC49" s="316"/>
    </row>
    <row r="50" spans="1:29" s="129" customFormat="1" ht="13.7" customHeight="1" x14ac:dyDescent="0.15">
      <c r="A50" s="749"/>
      <c r="B50" s="527">
        <v>45</v>
      </c>
      <c r="C50" s="192">
        <v>93</v>
      </c>
      <c r="D50" s="118">
        <v>233</v>
      </c>
      <c r="E50" s="118">
        <v>126</v>
      </c>
      <c r="F50" s="118">
        <v>275</v>
      </c>
      <c r="G50" s="118">
        <v>120</v>
      </c>
      <c r="H50" s="118">
        <v>75</v>
      </c>
      <c r="I50" s="119">
        <v>82</v>
      </c>
      <c r="J50" s="613">
        <v>1004</v>
      </c>
      <c r="K50" s="409">
        <v>1</v>
      </c>
      <c r="L50" s="118">
        <v>0</v>
      </c>
      <c r="M50" s="587">
        <v>85826</v>
      </c>
      <c r="N50" s="156">
        <v>412</v>
      </c>
      <c r="O50" s="122">
        <v>26</v>
      </c>
      <c r="P50" s="163">
        <v>18.600000000000001</v>
      </c>
      <c r="Q50" s="157">
        <v>23.3</v>
      </c>
      <c r="R50" s="157">
        <v>15.75</v>
      </c>
      <c r="S50" s="157">
        <v>16.176470588235293</v>
      </c>
      <c r="T50" s="157">
        <v>17.142857142857142</v>
      </c>
      <c r="U50" s="157">
        <v>10.714285714285714</v>
      </c>
      <c r="V50" s="158">
        <v>11.714285714285714</v>
      </c>
      <c r="W50" s="447">
        <v>16.459016393442624</v>
      </c>
      <c r="X50" s="157">
        <v>1.6393442622950821E-2</v>
      </c>
      <c r="Y50" s="158">
        <v>0</v>
      </c>
      <c r="Z50" s="597">
        <v>17.350000000000001</v>
      </c>
      <c r="AA50" s="210">
        <v>0.08</v>
      </c>
      <c r="AB50" s="194">
        <v>0.01</v>
      </c>
      <c r="AC50" s="316"/>
    </row>
    <row r="51" spans="1:29" s="129" customFormat="1" ht="13.7" customHeight="1" x14ac:dyDescent="0.15">
      <c r="A51" s="749"/>
      <c r="B51" s="527">
        <v>46</v>
      </c>
      <c r="C51" s="192">
        <v>77</v>
      </c>
      <c r="D51" s="118">
        <v>105</v>
      </c>
      <c r="E51" s="118">
        <v>159</v>
      </c>
      <c r="F51" s="118">
        <v>362</v>
      </c>
      <c r="G51" s="118">
        <v>128</v>
      </c>
      <c r="H51" s="118">
        <v>102</v>
      </c>
      <c r="I51" s="119">
        <v>128</v>
      </c>
      <c r="J51" s="613">
        <v>1061</v>
      </c>
      <c r="K51" s="409">
        <v>2</v>
      </c>
      <c r="L51" s="118">
        <v>0</v>
      </c>
      <c r="M51" s="587">
        <v>106967</v>
      </c>
      <c r="N51" s="156">
        <v>555</v>
      </c>
      <c r="O51" s="122">
        <v>20</v>
      </c>
      <c r="P51" s="163">
        <v>15.4</v>
      </c>
      <c r="Q51" s="157">
        <v>10.5</v>
      </c>
      <c r="R51" s="157">
        <v>19.875</v>
      </c>
      <c r="S51" s="157">
        <v>21.294117647058822</v>
      </c>
      <c r="T51" s="157">
        <v>18.285714285714285</v>
      </c>
      <c r="U51" s="157">
        <v>14.571428571428571</v>
      </c>
      <c r="V51" s="158">
        <v>18.285714285714285</v>
      </c>
      <c r="W51" s="447">
        <v>17.393442622950818</v>
      </c>
      <c r="X51" s="157">
        <v>3.2786885245901641E-2</v>
      </c>
      <c r="Y51" s="158">
        <v>0</v>
      </c>
      <c r="Z51" s="597">
        <v>21.65</v>
      </c>
      <c r="AA51" s="210">
        <v>0.11</v>
      </c>
      <c r="AB51" s="194">
        <v>0</v>
      </c>
      <c r="AC51" s="316"/>
    </row>
    <row r="52" spans="1:29" s="129" customFormat="1" ht="13.7" customHeight="1" x14ac:dyDescent="0.15">
      <c r="A52" s="749"/>
      <c r="B52" s="453">
        <v>47</v>
      </c>
      <c r="C52" s="192">
        <v>61</v>
      </c>
      <c r="D52" s="118">
        <v>70</v>
      </c>
      <c r="E52" s="118">
        <v>135</v>
      </c>
      <c r="F52" s="118">
        <v>346</v>
      </c>
      <c r="G52" s="118">
        <v>131</v>
      </c>
      <c r="H52" s="118">
        <v>95</v>
      </c>
      <c r="I52" s="119">
        <v>94</v>
      </c>
      <c r="J52" s="613">
        <v>932</v>
      </c>
      <c r="K52" s="409">
        <v>2</v>
      </c>
      <c r="L52" s="118">
        <v>0</v>
      </c>
      <c r="M52" s="587">
        <v>140022</v>
      </c>
      <c r="N52" s="156">
        <v>547</v>
      </c>
      <c r="O52" s="122">
        <v>25</v>
      </c>
      <c r="P52" s="163">
        <v>12.2</v>
      </c>
      <c r="Q52" s="157">
        <v>7</v>
      </c>
      <c r="R52" s="157">
        <v>16.875</v>
      </c>
      <c r="S52" s="157">
        <v>20.352941176470587</v>
      </c>
      <c r="T52" s="157">
        <v>18.714285714285715</v>
      </c>
      <c r="U52" s="157">
        <v>13.571428571428571</v>
      </c>
      <c r="V52" s="158">
        <v>13.428571428571429</v>
      </c>
      <c r="W52" s="447">
        <v>15.278688524590164</v>
      </c>
      <c r="X52" s="157">
        <v>3.2786885245901641E-2</v>
      </c>
      <c r="Y52" s="158">
        <v>0</v>
      </c>
      <c r="Z52" s="597">
        <v>28.32</v>
      </c>
      <c r="AA52" s="210">
        <v>0.11</v>
      </c>
      <c r="AB52" s="146">
        <v>0.01</v>
      </c>
      <c r="AC52" s="316"/>
    </row>
    <row r="53" spans="1:29" s="129" customFormat="1" ht="12.75" customHeight="1" x14ac:dyDescent="0.15">
      <c r="A53" s="750"/>
      <c r="B53" s="452">
        <v>48</v>
      </c>
      <c r="C53" s="578">
        <v>54</v>
      </c>
      <c r="D53" s="133">
        <v>130</v>
      </c>
      <c r="E53" s="133">
        <v>203</v>
      </c>
      <c r="F53" s="133">
        <v>336</v>
      </c>
      <c r="G53" s="133">
        <v>139</v>
      </c>
      <c r="H53" s="133">
        <v>60</v>
      </c>
      <c r="I53" s="134">
        <v>102</v>
      </c>
      <c r="J53" s="615">
        <v>1024</v>
      </c>
      <c r="K53" s="412">
        <v>19</v>
      </c>
      <c r="L53" s="133">
        <v>0</v>
      </c>
      <c r="M53" s="592">
        <v>132294</v>
      </c>
      <c r="N53" s="159">
        <v>638</v>
      </c>
      <c r="O53" s="136">
        <v>25</v>
      </c>
      <c r="P53" s="167">
        <v>10.8</v>
      </c>
      <c r="Q53" s="160">
        <v>13</v>
      </c>
      <c r="R53" s="160">
        <v>25.375</v>
      </c>
      <c r="S53" s="160">
        <v>19.764705882352942</v>
      </c>
      <c r="T53" s="160">
        <v>19.857142857142858</v>
      </c>
      <c r="U53" s="160">
        <v>8.5714285714285712</v>
      </c>
      <c r="V53" s="161">
        <v>14.571428571428571</v>
      </c>
      <c r="W53" s="448">
        <v>16.78688524590164</v>
      </c>
      <c r="X53" s="160">
        <v>0.31147540983606559</v>
      </c>
      <c r="Y53" s="161">
        <v>0</v>
      </c>
      <c r="Z53" s="598">
        <v>26.74</v>
      </c>
      <c r="AA53" s="216">
        <v>0.13</v>
      </c>
      <c r="AB53" s="148">
        <v>0.01</v>
      </c>
      <c r="AC53" s="316"/>
    </row>
    <row r="54" spans="1:29" s="129" customFormat="1" ht="13.7" customHeight="1" x14ac:dyDescent="0.15">
      <c r="A54" s="749">
        <v>12</v>
      </c>
      <c r="B54" s="453">
        <v>49</v>
      </c>
      <c r="C54" s="192">
        <v>67</v>
      </c>
      <c r="D54" s="192">
        <v>243</v>
      </c>
      <c r="E54" s="118">
        <v>254</v>
      </c>
      <c r="F54" s="118">
        <v>400</v>
      </c>
      <c r="G54" s="118">
        <v>138</v>
      </c>
      <c r="H54" s="118">
        <v>89</v>
      </c>
      <c r="I54" s="119">
        <v>131</v>
      </c>
      <c r="J54" s="613">
        <v>1322</v>
      </c>
      <c r="K54" s="409">
        <v>7</v>
      </c>
      <c r="L54" s="118">
        <v>2</v>
      </c>
      <c r="M54" s="587">
        <v>166776</v>
      </c>
      <c r="N54" s="156">
        <v>1246</v>
      </c>
      <c r="O54" s="122">
        <v>25</v>
      </c>
      <c r="P54" s="163">
        <v>13.4</v>
      </c>
      <c r="Q54" s="157">
        <v>24.3</v>
      </c>
      <c r="R54" s="157">
        <v>31.75</v>
      </c>
      <c r="S54" s="157">
        <v>23.529411764705884</v>
      </c>
      <c r="T54" s="157">
        <v>19.714285714285715</v>
      </c>
      <c r="U54" s="157">
        <v>12.714285714285714</v>
      </c>
      <c r="V54" s="158">
        <v>18.714285714285715</v>
      </c>
      <c r="W54" s="447">
        <v>21.672131147540984</v>
      </c>
      <c r="X54" s="157">
        <v>0.11475409836065574</v>
      </c>
      <c r="Y54" s="158">
        <v>3.2786885245901641E-2</v>
      </c>
      <c r="Z54" s="597">
        <v>33.729999999999997</v>
      </c>
      <c r="AA54" s="210">
        <v>0.25</v>
      </c>
      <c r="AB54" s="194">
        <v>0.01</v>
      </c>
      <c r="AC54" s="316"/>
    </row>
    <row r="55" spans="1:29" s="129" customFormat="1" ht="13.7" customHeight="1" x14ac:dyDescent="0.15">
      <c r="A55" s="749"/>
      <c r="B55" s="453">
        <v>50</v>
      </c>
      <c r="C55" s="192">
        <v>41</v>
      </c>
      <c r="D55" s="118">
        <v>195</v>
      </c>
      <c r="E55" s="118">
        <v>276</v>
      </c>
      <c r="F55" s="118">
        <v>296</v>
      </c>
      <c r="G55" s="118">
        <v>75</v>
      </c>
      <c r="H55" s="118">
        <v>113</v>
      </c>
      <c r="I55" s="119">
        <v>99</v>
      </c>
      <c r="J55" s="613">
        <v>1095</v>
      </c>
      <c r="K55" s="409">
        <v>6</v>
      </c>
      <c r="L55" s="118">
        <v>0</v>
      </c>
      <c r="M55" s="587">
        <v>148008</v>
      </c>
      <c r="N55" s="156">
        <v>2618</v>
      </c>
      <c r="O55" s="122">
        <v>28</v>
      </c>
      <c r="P55" s="163">
        <v>8.1999999999999993</v>
      </c>
      <c r="Q55" s="157">
        <v>19.5</v>
      </c>
      <c r="R55" s="157">
        <v>34.5</v>
      </c>
      <c r="S55" s="157">
        <v>17.411764705882351</v>
      </c>
      <c r="T55" s="157">
        <v>10.714285714285714</v>
      </c>
      <c r="U55" s="157">
        <v>16.142857142857142</v>
      </c>
      <c r="V55" s="158">
        <v>14.142857142857142</v>
      </c>
      <c r="W55" s="447">
        <v>17.950819672131146</v>
      </c>
      <c r="X55" s="157">
        <v>9.8360655737704916E-2</v>
      </c>
      <c r="Y55" s="158">
        <v>0</v>
      </c>
      <c r="Z55" s="597">
        <v>29.95</v>
      </c>
      <c r="AA55" s="210">
        <v>0.53</v>
      </c>
      <c r="AB55" s="194">
        <v>0.01</v>
      </c>
      <c r="AC55" s="316"/>
    </row>
    <row r="56" spans="1:29" s="129" customFormat="1" ht="13.7" customHeight="1" x14ac:dyDescent="0.15">
      <c r="A56" s="749"/>
      <c r="B56" s="453">
        <v>51</v>
      </c>
      <c r="C56" s="192">
        <v>32</v>
      </c>
      <c r="D56" s="118">
        <v>167</v>
      </c>
      <c r="E56" s="118">
        <v>133</v>
      </c>
      <c r="F56" s="118">
        <v>339</v>
      </c>
      <c r="G56" s="118">
        <v>99</v>
      </c>
      <c r="H56" s="118">
        <v>118</v>
      </c>
      <c r="I56" s="119">
        <v>104</v>
      </c>
      <c r="J56" s="613">
        <v>992</v>
      </c>
      <c r="K56" s="409">
        <v>12</v>
      </c>
      <c r="L56" s="118">
        <v>6</v>
      </c>
      <c r="M56" s="587">
        <v>114254</v>
      </c>
      <c r="N56" s="156">
        <v>6136</v>
      </c>
      <c r="O56" s="122">
        <v>49</v>
      </c>
      <c r="P56" s="163">
        <v>6.4</v>
      </c>
      <c r="Q56" s="157">
        <v>16.7</v>
      </c>
      <c r="R56" s="157">
        <v>16.625</v>
      </c>
      <c r="S56" s="157">
        <v>19.941176470588236</v>
      </c>
      <c r="T56" s="157">
        <v>14.142857142857142</v>
      </c>
      <c r="U56" s="157">
        <v>16.857142857142858</v>
      </c>
      <c r="V56" s="158">
        <v>14.857142857142858</v>
      </c>
      <c r="W56" s="447">
        <v>16.262295081967213</v>
      </c>
      <c r="X56" s="157">
        <v>0.19672131147540983</v>
      </c>
      <c r="Y56" s="158">
        <v>9.8360655737704916E-2</v>
      </c>
      <c r="Z56" s="597">
        <v>23.14</v>
      </c>
      <c r="AA56" s="210">
        <v>1.24</v>
      </c>
      <c r="AB56" s="194">
        <v>0.01</v>
      </c>
      <c r="AC56" s="316"/>
    </row>
    <row r="57" spans="1:29" s="129" customFormat="1" ht="13.7" customHeight="1" x14ac:dyDescent="0.15">
      <c r="A57" s="780"/>
      <c r="B57" s="453">
        <v>52</v>
      </c>
      <c r="C57" s="192">
        <v>24</v>
      </c>
      <c r="D57" s="118">
        <v>163</v>
      </c>
      <c r="E57" s="118">
        <v>121</v>
      </c>
      <c r="F57" s="118">
        <v>338</v>
      </c>
      <c r="G57" s="118">
        <v>71</v>
      </c>
      <c r="H57" s="118">
        <v>116</v>
      </c>
      <c r="I57" s="398">
        <v>131</v>
      </c>
      <c r="J57" s="613">
        <v>964</v>
      </c>
      <c r="K57" s="409">
        <v>65</v>
      </c>
      <c r="L57" s="118">
        <v>1</v>
      </c>
      <c r="M57" s="587">
        <v>106367</v>
      </c>
      <c r="N57" s="156">
        <v>10422</v>
      </c>
      <c r="O57" s="122">
        <v>37</v>
      </c>
      <c r="P57" s="163">
        <v>4.8</v>
      </c>
      <c r="Q57" s="157">
        <v>16.3</v>
      </c>
      <c r="R57" s="157">
        <v>15.125</v>
      </c>
      <c r="S57" s="157">
        <v>21.125</v>
      </c>
      <c r="T57" s="157">
        <v>10.142857142857142</v>
      </c>
      <c r="U57" s="157">
        <v>16.571428571428573</v>
      </c>
      <c r="V57" s="158">
        <v>18.714285714285715</v>
      </c>
      <c r="W57" s="447">
        <v>16.066666666666666</v>
      </c>
      <c r="X57" s="157">
        <v>1.0655737704918034</v>
      </c>
      <c r="Y57" s="158">
        <v>1.6393442622950821E-2</v>
      </c>
      <c r="Z57" s="597">
        <v>21.73</v>
      </c>
      <c r="AA57" s="210">
        <v>2.14</v>
      </c>
      <c r="AB57" s="708">
        <v>0.01</v>
      </c>
      <c r="AC57" s="316"/>
    </row>
    <row r="58" spans="1:29" s="129" customFormat="1" ht="15.95" customHeight="1" x14ac:dyDescent="0.15">
      <c r="A58" s="721" t="s">
        <v>20</v>
      </c>
      <c r="B58" s="722"/>
      <c r="C58" s="571">
        <v>3070</v>
      </c>
      <c r="D58" s="180">
        <v>7403</v>
      </c>
      <c r="E58" s="180">
        <v>4329</v>
      </c>
      <c r="F58" s="180">
        <v>8583</v>
      </c>
      <c r="G58" s="180">
        <v>2805</v>
      </c>
      <c r="H58" s="180">
        <v>2105</v>
      </c>
      <c r="I58" s="180">
        <v>2555</v>
      </c>
      <c r="J58" s="417">
        <v>30850</v>
      </c>
      <c r="K58" s="95">
        <v>150</v>
      </c>
      <c r="L58" s="229">
        <v>17</v>
      </c>
      <c r="M58" s="93">
        <v>2311261</v>
      </c>
      <c r="N58" s="8">
        <v>25539</v>
      </c>
      <c r="O58" s="181">
        <v>1065</v>
      </c>
      <c r="P58" s="220">
        <v>614</v>
      </c>
      <c r="Q58" s="10">
        <v>740.30000000000007</v>
      </c>
      <c r="R58" s="10">
        <v>541.125</v>
      </c>
      <c r="S58" s="10">
        <v>507.84191176470597</v>
      </c>
      <c r="T58" s="10">
        <v>400.71428571428578</v>
      </c>
      <c r="U58" s="10">
        <v>300.71428571428578</v>
      </c>
      <c r="V58" s="10">
        <v>365</v>
      </c>
      <c r="W58" s="419">
        <v>506.37021857923514</v>
      </c>
      <c r="X58" s="10">
        <v>2.4598360655737705</v>
      </c>
      <c r="Y58" s="44">
        <v>0.27923497267759567</v>
      </c>
      <c r="Z58" s="419">
        <v>468.53</v>
      </c>
      <c r="AA58" s="10">
        <v>5.2</v>
      </c>
      <c r="AB58" s="201">
        <v>0.22</v>
      </c>
      <c r="AC58" s="316"/>
    </row>
    <row r="59" spans="1:29" s="203" customFormat="1" ht="13.7" customHeight="1" x14ac:dyDescent="0.15">
      <c r="A59" s="102"/>
      <c r="B59" s="242"/>
      <c r="C59" s="202"/>
      <c r="D59" s="202"/>
      <c r="E59" s="202"/>
      <c r="F59" s="202"/>
      <c r="G59" s="202"/>
      <c r="H59" s="202"/>
      <c r="I59" s="202"/>
      <c r="J59" s="241"/>
      <c r="K59" s="202"/>
      <c r="M59" s="4"/>
      <c r="N59" s="4"/>
      <c r="O59" s="59"/>
      <c r="P59" s="4"/>
      <c r="Q59" s="241"/>
      <c r="R59" s="59"/>
      <c r="S59" s="59"/>
      <c r="T59" s="59"/>
      <c r="U59" s="59"/>
      <c r="V59" s="59"/>
      <c r="W59" s="59"/>
      <c r="X59" s="59"/>
      <c r="Y59" s="59"/>
      <c r="Z59" s="59"/>
      <c r="AA59" s="202"/>
      <c r="AB59" s="202"/>
    </row>
    <row r="60" spans="1:29" ht="12" x14ac:dyDescent="0.15">
      <c r="J60" s="4"/>
    </row>
    <row r="62" spans="1:29" s="102" customFormat="1" ht="14.25" x14ac:dyDescent="0.15">
      <c r="B62" s="236"/>
      <c r="C62" s="101"/>
      <c r="D62" s="101"/>
      <c r="E62" s="101"/>
      <c r="F62" s="101"/>
      <c r="G62" s="101"/>
      <c r="H62" s="101"/>
      <c r="I62" s="101"/>
      <c r="J62" s="1"/>
      <c r="K62" s="101"/>
      <c r="L62" s="10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01"/>
      <c r="AB62" s="101"/>
    </row>
    <row r="63" spans="1:29" s="102" customFormat="1" ht="14.25" x14ac:dyDescent="0.15">
      <c r="B63" s="236"/>
      <c r="C63" s="101"/>
      <c r="D63" s="101"/>
      <c r="E63" s="101"/>
      <c r="F63" s="101"/>
      <c r="G63" s="101"/>
      <c r="H63" s="101"/>
      <c r="I63" s="101"/>
      <c r="J63" s="1"/>
      <c r="K63" s="101"/>
      <c r="L63" s="10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01"/>
      <c r="AB63" s="101"/>
    </row>
    <row r="64" spans="1:29" s="102" customFormat="1" ht="14.25" x14ac:dyDescent="0.15">
      <c r="B64" s="236"/>
      <c r="C64" s="101"/>
      <c r="D64" s="101"/>
      <c r="E64" s="101"/>
      <c r="F64" s="101"/>
      <c r="G64" s="101"/>
      <c r="H64" s="101"/>
      <c r="I64" s="101"/>
      <c r="J64" s="1"/>
      <c r="K64" s="101"/>
      <c r="L64" s="10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01"/>
      <c r="AB64" s="101"/>
    </row>
    <row r="65" spans="2:28" s="102" customFormat="1" ht="14.25" x14ac:dyDescent="0.15">
      <c r="B65" s="236"/>
      <c r="C65" s="101"/>
      <c r="D65" s="101"/>
      <c r="E65" s="101"/>
      <c r="F65" s="101"/>
      <c r="G65" s="101"/>
      <c r="H65" s="101"/>
      <c r="I65" s="101"/>
      <c r="J65" s="1"/>
      <c r="K65" s="101"/>
      <c r="L65" s="10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87"/>
      <c r="AA65" s="204"/>
      <c r="AB65" s="101"/>
    </row>
    <row r="66" spans="2:28" s="102" customFormat="1" ht="14.25" x14ac:dyDescent="0.15">
      <c r="B66" s="236"/>
      <c r="C66" s="101"/>
      <c r="D66" s="101"/>
      <c r="E66" s="101"/>
      <c r="F66" s="101"/>
      <c r="G66" s="101"/>
      <c r="H66" s="101"/>
      <c r="I66" s="101"/>
      <c r="J66" s="1"/>
      <c r="K66" s="101"/>
      <c r="L66" s="10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01"/>
      <c r="AB66" s="101"/>
    </row>
    <row r="67" spans="2:28" s="102" customFormat="1" ht="14.25" x14ac:dyDescent="0.15">
      <c r="B67" s="236"/>
      <c r="C67" s="101"/>
      <c r="D67" s="101"/>
      <c r="E67" s="101"/>
      <c r="F67" s="101"/>
      <c r="G67" s="101"/>
      <c r="H67" s="101"/>
      <c r="I67" s="101"/>
      <c r="J67" s="1"/>
      <c r="K67" s="101"/>
      <c r="L67" s="10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01"/>
      <c r="AB67" s="101"/>
    </row>
    <row r="68" spans="2:28" s="102" customFormat="1" ht="14.25" x14ac:dyDescent="0.15">
      <c r="B68" s="236"/>
      <c r="C68" s="101"/>
      <c r="D68" s="101"/>
      <c r="E68" s="101"/>
      <c r="F68" s="101"/>
      <c r="G68" s="101"/>
      <c r="H68" s="101"/>
      <c r="I68" s="101"/>
      <c r="J68" s="1"/>
      <c r="K68" s="101"/>
      <c r="L68" s="10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01"/>
      <c r="AB68" s="101"/>
    </row>
    <row r="69" spans="2:28" s="102" customFormat="1" ht="14.25" x14ac:dyDescent="0.15">
      <c r="B69" s="236"/>
      <c r="C69" s="101"/>
      <c r="D69" s="101"/>
      <c r="E69" s="101"/>
      <c r="F69" s="101"/>
      <c r="G69" s="101"/>
      <c r="H69" s="101"/>
      <c r="I69" s="101"/>
      <c r="J69" s="1"/>
      <c r="K69" s="101"/>
      <c r="L69" s="10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01"/>
      <c r="AB69" s="101"/>
    </row>
  </sheetData>
  <mergeCells count="33">
    <mergeCell ref="AB4:AB5"/>
    <mergeCell ref="O4:O5"/>
    <mergeCell ref="A6:A9"/>
    <mergeCell ref="A45:A48"/>
    <mergeCell ref="A10:A13"/>
    <mergeCell ref="A23:A26"/>
    <mergeCell ref="A41:A44"/>
    <mergeCell ref="P2:AB2"/>
    <mergeCell ref="C2:O2"/>
    <mergeCell ref="C3:I3"/>
    <mergeCell ref="J3:L3"/>
    <mergeCell ref="P3:V3"/>
    <mergeCell ref="AA4:AA5"/>
    <mergeCell ref="M3:O3"/>
    <mergeCell ref="N4:N5"/>
    <mergeCell ref="Y4:Y5"/>
    <mergeCell ref="Z3:AB3"/>
    <mergeCell ref="A58:B58"/>
    <mergeCell ref="Z4:Z5"/>
    <mergeCell ref="M4:M5"/>
    <mergeCell ref="J4:J5"/>
    <mergeCell ref="K4:K5"/>
    <mergeCell ref="X4:X5"/>
    <mergeCell ref="L4:L5"/>
    <mergeCell ref="W4:W5"/>
    <mergeCell ref="A54:A57"/>
    <mergeCell ref="A49:A53"/>
    <mergeCell ref="W3:Y3"/>
    <mergeCell ref="A14:A18"/>
    <mergeCell ref="A19:A22"/>
    <mergeCell ref="A27:A31"/>
    <mergeCell ref="A32:A35"/>
    <mergeCell ref="A36:A40"/>
  </mergeCells>
  <phoneticPr fontId="1"/>
  <printOptions horizontalCentered="1" verticalCentered="1"/>
  <pageMargins left="0.35433070866141736" right="0.43307086614173229" top="0.55118110236220474" bottom="0.43307086614173229" header="0.43307086614173229" footer="0.35433070866141736"/>
  <pageSetup paperSize="9" scale="67" orientation="landscape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4D32D-C1E2-44FA-AF3F-F07D7AD73A63}">
  <sheetPr>
    <pageSetUpPr fitToPage="1"/>
  </sheetPr>
  <dimension ref="A1:AP58"/>
  <sheetViews>
    <sheetView showGridLines="0" showZeros="0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" style="58" customWidth="1"/>
    <col min="2" max="2" width="3.625" style="56" customWidth="1"/>
    <col min="3" max="8" width="3.875" style="5" customWidth="1"/>
    <col min="9" max="11" width="5.375" style="5" customWidth="1"/>
    <col min="12" max="14" width="6.875" style="5" customWidth="1"/>
    <col min="15" max="20" width="6.125" style="5" customWidth="1"/>
    <col min="21" max="21" width="4.125" style="58" customWidth="1"/>
    <col min="22" max="22" width="3" style="58" customWidth="1"/>
    <col min="23" max="23" width="3.625" style="462" customWidth="1"/>
    <col min="24" max="27" width="3.875" style="58" customWidth="1"/>
    <col min="28" max="28" width="4.25" style="58" customWidth="1"/>
    <col min="29" max="29" width="3.875" style="58" customWidth="1"/>
    <col min="30" max="32" width="5.375" style="58" customWidth="1"/>
    <col min="33" max="35" width="6.875" style="58" customWidth="1"/>
    <col min="36" max="41" width="6.125" style="58" customWidth="1"/>
    <col min="42" max="16384" width="9" style="58"/>
  </cols>
  <sheetData>
    <row r="1" spans="1:42" s="54" customFormat="1" ht="24.95" customHeight="1" x14ac:dyDescent="0.15">
      <c r="A1" s="12" t="s">
        <v>22</v>
      </c>
      <c r="B1" s="23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12" t="s">
        <v>23</v>
      </c>
      <c r="W1" s="304"/>
    </row>
    <row r="2" spans="1:42" s="61" customFormat="1" ht="18" customHeight="1" x14ac:dyDescent="0.15">
      <c r="A2" s="237"/>
      <c r="B2" s="238"/>
      <c r="C2" s="824" t="s">
        <v>16</v>
      </c>
      <c r="D2" s="833"/>
      <c r="E2" s="833"/>
      <c r="F2" s="833"/>
      <c r="G2" s="833"/>
      <c r="H2" s="833"/>
      <c r="I2" s="833"/>
      <c r="J2" s="833"/>
      <c r="K2" s="833"/>
      <c r="L2" s="833"/>
      <c r="M2" s="833"/>
      <c r="N2" s="834"/>
      <c r="O2" s="800" t="s">
        <v>47</v>
      </c>
      <c r="P2" s="833"/>
      <c r="Q2" s="833"/>
      <c r="R2" s="833"/>
      <c r="S2" s="833"/>
      <c r="T2" s="835"/>
      <c r="V2" s="237"/>
      <c r="W2" s="238"/>
      <c r="X2" s="824" t="s">
        <v>16</v>
      </c>
      <c r="Y2" s="833"/>
      <c r="Z2" s="833"/>
      <c r="AA2" s="833"/>
      <c r="AB2" s="833"/>
      <c r="AC2" s="833"/>
      <c r="AD2" s="833"/>
      <c r="AE2" s="833"/>
      <c r="AF2" s="833"/>
      <c r="AG2" s="833"/>
      <c r="AH2" s="833"/>
      <c r="AI2" s="834"/>
      <c r="AJ2" s="800" t="s">
        <v>47</v>
      </c>
      <c r="AK2" s="833"/>
      <c r="AL2" s="833"/>
      <c r="AM2" s="833"/>
      <c r="AN2" s="833"/>
      <c r="AO2" s="835"/>
    </row>
    <row r="3" spans="1:42" s="61" customFormat="1" ht="18" customHeight="1" x14ac:dyDescent="0.15">
      <c r="A3" s="239"/>
      <c r="B3" s="240"/>
      <c r="C3" s="734" t="str">
        <f>'ロタウイルス胃腸炎、細菌性髄膜炎'!C3:H3</f>
        <v>2023年　保健所別</v>
      </c>
      <c r="D3" s="735"/>
      <c r="E3" s="735"/>
      <c r="F3" s="735"/>
      <c r="G3" s="735"/>
      <c r="H3" s="736"/>
      <c r="I3" s="731" t="s">
        <v>13</v>
      </c>
      <c r="J3" s="732"/>
      <c r="K3" s="804"/>
      <c r="L3" s="731" t="s">
        <v>19</v>
      </c>
      <c r="M3" s="732"/>
      <c r="N3" s="733"/>
      <c r="O3" s="772" t="s">
        <v>17</v>
      </c>
      <c r="P3" s="735"/>
      <c r="Q3" s="736"/>
      <c r="R3" s="734" t="s">
        <v>18</v>
      </c>
      <c r="S3" s="735"/>
      <c r="T3" s="736"/>
      <c r="V3" s="239"/>
      <c r="W3" s="240"/>
      <c r="X3" s="734" t="str">
        <f>'ロタウイルス胃腸炎、細菌性髄膜炎'!X3:AC3</f>
        <v>2023年　保健所別</v>
      </c>
      <c r="Y3" s="735"/>
      <c r="Z3" s="735"/>
      <c r="AA3" s="735"/>
      <c r="AB3" s="735"/>
      <c r="AC3" s="736"/>
      <c r="AD3" s="731" t="s">
        <v>13</v>
      </c>
      <c r="AE3" s="732"/>
      <c r="AF3" s="804"/>
      <c r="AG3" s="731" t="s">
        <v>19</v>
      </c>
      <c r="AH3" s="732"/>
      <c r="AI3" s="733"/>
      <c r="AJ3" s="772" t="s">
        <v>17</v>
      </c>
      <c r="AK3" s="735"/>
      <c r="AL3" s="736"/>
      <c r="AM3" s="734" t="s">
        <v>18</v>
      </c>
      <c r="AN3" s="735"/>
      <c r="AO3" s="736"/>
    </row>
    <row r="4" spans="1:42" s="61" customFormat="1" ht="6.95" customHeight="1" x14ac:dyDescent="0.15">
      <c r="A4" s="239"/>
      <c r="B4" s="240"/>
      <c r="C4" s="73"/>
      <c r="D4" s="72"/>
      <c r="E4" s="72"/>
      <c r="F4" s="72"/>
      <c r="G4" s="72"/>
      <c r="H4" s="71"/>
      <c r="I4" s="753">
        <f>'ロタウイルス胃腸炎、細菌性髄膜炎'!I4:I5</f>
        <v>2023</v>
      </c>
      <c r="J4" s="757">
        <f>'ロタウイルス胃腸炎、細菌性髄膜炎'!J4:J5</f>
        <v>2022</v>
      </c>
      <c r="K4" s="776">
        <f>'ロタウイルス胃腸炎、細菌性髄膜炎'!K4:K5</f>
        <v>2021</v>
      </c>
      <c r="L4" s="753">
        <f>'ロタウイルス胃腸炎、細菌性髄膜炎'!L4:L5</f>
        <v>2023</v>
      </c>
      <c r="M4" s="757">
        <f>'ロタウイルス胃腸炎、細菌性髄膜炎'!M4:M5</f>
        <v>2022</v>
      </c>
      <c r="N4" s="770">
        <f>'ロタウイルス胃腸炎、細菌性髄膜炎'!N4:N5</f>
        <v>2021</v>
      </c>
      <c r="O4" s="831">
        <f>'ロタウイルス胃腸炎、細菌性髄膜炎'!O4:O5</f>
        <v>2023</v>
      </c>
      <c r="P4" s="757">
        <f>'ロタウイルス胃腸炎、細菌性髄膜炎'!P4:P5</f>
        <v>2022</v>
      </c>
      <c r="Q4" s="776">
        <f>'ロタウイルス胃腸炎、細菌性髄膜炎'!Q4:Q5</f>
        <v>2021</v>
      </c>
      <c r="R4" s="753">
        <f>'ロタウイルス胃腸炎、細菌性髄膜炎'!R4:R5</f>
        <v>2023</v>
      </c>
      <c r="S4" s="757">
        <f>'ロタウイルス胃腸炎、細菌性髄膜炎'!S4:S5</f>
        <v>2022</v>
      </c>
      <c r="T4" s="776">
        <f>'ロタウイルス胃腸炎、細菌性髄膜炎'!T4:T5</f>
        <v>2021</v>
      </c>
      <c r="V4" s="239"/>
      <c r="W4" s="240"/>
      <c r="X4" s="73"/>
      <c r="Y4" s="72"/>
      <c r="Z4" s="72"/>
      <c r="AA4" s="72"/>
      <c r="AB4" s="72"/>
      <c r="AC4" s="71"/>
      <c r="AD4" s="755">
        <f>'ロタウイルス胃腸炎、細菌性髄膜炎'!AD4:AD5</f>
        <v>2023</v>
      </c>
      <c r="AE4" s="757">
        <f>'ロタウイルス胃腸炎、細菌性髄膜炎'!AE4:AE5</f>
        <v>2022</v>
      </c>
      <c r="AF4" s="827">
        <f>'ロタウイルス胃腸炎、細菌性髄膜炎'!AF4:AF5</f>
        <v>2021</v>
      </c>
      <c r="AG4" s="753">
        <f>'ロタウイルス胃腸炎、細菌性髄膜炎'!AG4:AG5</f>
        <v>2023</v>
      </c>
      <c r="AH4" s="757">
        <f>'ロタウイルス胃腸炎、細菌性髄膜炎'!AH4:AH5</f>
        <v>2022</v>
      </c>
      <c r="AI4" s="827">
        <f>'ロタウイルス胃腸炎、細菌性髄膜炎'!AI4:AI5</f>
        <v>2021</v>
      </c>
      <c r="AJ4" s="831">
        <f>'ロタウイルス胃腸炎、細菌性髄膜炎'!AJ4:AJ5</f>
        <v>2023</v>
      </c>
      <c r="AK4" s="757">
        <f>'ロタウイルス胃腸炎、細菌性髄膜炎'!AK4:AK5</f>
        <v>2022</v>
      </c>
      <c r="AL4" s="827">
        <f>'ロタウイルス胃腸炎、細菌性髄膜炎'!AL4:AL5</f>
        <v>2021</v>
      </c>
      <c r="AM4" s="753">
        <f>'ロタウイルス胃腸炎、細菌性髄膜炎'!AM4:AM5</f>
        <v>2023</v>
      </c>
      <c r="AN4" s="796">
        <f>'ロタウイルス胃腸炎、細菌性髄膜炎'!AN4:AN5</f>
        <v>2022</v>
      </c>
      <c r="AO4" s="776">
        <f>'ロタウイルス胃腸炎、細菌性髄膜炎'!AO4:AO5</f>
        <v>2021</v>
      </c>
    </row>
    <row r="5" spans="1:42" s="62" customFormat="1" ht="65.099999999999994" customHeight="1" x14ac:dyDescent="0.2">
      <c r="A5" s="246" t="s">
        <v>14</v>
      </c>
      <c r="B5" s="247" t="s">
        <v>15</v>
      </c>
      <c r="C5" s="253" t="s">
        <v>40</v>
      </c>
      <c r="D5" s="57" t="s">
        <v>41</v>
      </c>
      <c r="E5" s="57" t="s">
        <v>42</v>
      </c>
      <c r="F5" s="57" t="s">
        <v>51</v>
      </c>
      <c r="G5" s="57" t="s">
        <v>43</v>
      </c>
      <c r="H5" s="249" t="s">
        <v>44</v>
      </c>
      <c r="I5" s="754"/>
      <c r="J5" s="758"/>
      <c r="K5" s="777"/>
      <c r="L5" s="754"/>
      <c r="M5" s="758"/>
      <c r="N5" s="771"/>
      <c r="O5" s="832"/>
      <c r="P5" s="758"/>
      <c r="Q5" s="777"/>
      <c r="R5" s="754"/>
      <c r="S5" s="758"/>
      <c r="T5" s="777"/>
      <c r="V5" s="246" t="s">
        <v>14</v>
      </c>
      <c r="W5" s="247" t="s">
        <v>15</v>
      </c>
      <c r="X5" s="253" t="s">
        <v>40</v>
      </c>
      <c r="Y5" s="57" t="s">
        <v>41</v>
      </c>
      <c r="Z5" s="57" t="s">
        <v>42</v>
      </c>
      <c r="AA5" s="57" t="s">
        <v>51</v>
      </c>
      <c r="AB5" s="57" t="s">
        <v>43</v>
      </c>
      <c r="AC5" s="249" t="s">
        <v>44</v>
      </c>
      <c r="AD5" s="756"/>
      <c r="AE5" s="758"/>
      <c r="AF5" s="828"/>
      <c r="AG5" s="754"/>
      <c r="AH5" s="758"/>
      <c r="AI5" s="828"/>
      <c r="AJ5" s="832"/>
      <c r="AK5" s="758"/>
      <c r="AL5" s="828"/>
      <c r="AM5" s="754"/>
      <c r="AN5" s="797"/>
      <c r="AO5" s="777"/>
      <c r="AP5" s="524"/>
    </row>
    <row r="6" spans="1:42" s="42" customFormat="1" ht="13.7" customHeight="1" x14ac:dyDescent="0.2">
      <c r="A6" s="748">
        <v>1</v>
      </c>
      <c r="B6" s="444">
        <v>1</v>
      </c>
      <c r="C6" s="254"/>
      <c r="D6" s="255"/>
      <c r="E6" s="255"/>
      <c r="F6" s="255"/>
      <c r="G6" s="255"/>
      <c r="H6" s="256"/>
      <c r="I6" s="627">
        <v>0</v>
      </c>
      <c r="J6" s="255">
        <v>0</v>
      </c>
      <c r="K6" s="255">
        <v>0</v>
      </c>
      <c r="L6" s="595">
        <v>2</v>
      </c>
      <c r="M6" s="596">
        <v>6</v>
      </c>
      <c r="N6" s="257">
        <v>9</v>
      </c>
      <c r="O6" s="624">
        <v>0</v>
      </c>
      <c r="P6" s="295">
        <v>0</v>
      </c>
      <c r="Q6" s="260">
        <v>0</v>
      </c>
      <c r="R6" s="446">
        <v>0</v>
      </c>
      <c r="S6" s="406">
        <v>0.01</v>
      </c>
      <c r="T6" s="264">
        <v>0.02</v>
      </c>
      <c r="V6" s="748">
        <v>1</v>
      </c>
      <c r="W6" s="444">
        <v>1</v>
      </c>
      <c r="X6" s="254"/>
      <c r="Y6" s="255"/>
      <c r="Z6" s="255"/>
      <c r="AA6" s="255"/>
      <c r="AB6" s="255"/>
      <c r="AC6" s="256"/>
      <c r="AD6" s="627">
        <v>0</v>
      </c>
      <c r="AE6" s="255">
        <v>0</v>
      </c>
      <c r="AF6" s="255">
        <v>0</v>
      </c>
      <c r="AG6" s="595">
        <v>8</v>
      </c>
      <c r="AH6" s="257">
        <v>3</v>
      </c>
      <c r="AI6" s="258">
        <v>24</v>
      </c>
      <c r="AJ6" s="624">
        <v>0</v>
      </c>
      <c r="AK6" s="295">
        <v>0</v>
      </c>
      <c r="AL6" s="260">
        <v>0</v>
      </c>
      <c r="AM6" s="446">
        <v>0.02</v>
      </c>
      <c r="AN6" s="406">
        <v>0.01</v>
      </c>
      <c r="AO6" s="264">
        <v>0.05</v>
      </c>
      <c r="AP6" s="611"/>
    </row>
    <row r="7" spans="1:42" s="42" customFormat="1" ht="13.7" customHeight="1" x14ac:dyDescent="0.2">
      <c r="A7" s="749"/>
      <c r="B7" s="440">
        <v>2</v>
      </c>
      <c r="C7" s="265"/>
      <c r="D7" s="266"/>
      <c r="E7" s="266"/>
      <c r="F7" s="266"/>
      <c r="G7" s="266"/>
      <c r="H7" s="267"/>
      <c r="I7" s="628">
        <v>0</v>
      </c>
      <c r="J7" s="266">
        <v>0</v>
      </c>
      <c r="K7" s="268">
        <v>0</v>
      </c>
      <c r="L7" s="631">
        <v>3</v>
      </c>
      <c r="M7" s="270">
        <v>6</v>
      </c>
      <c r="N7" s="270">
        <v>6</v>
      </c>
      <c r="O7" s="624">
        <v>0</v>
      </c>
      <c r="P7" s="295">
        <v>0</v>
      </c>
      <c r="Q7" s="272">
        <v>0</v>
      </c>
      <c r="R7" s="621">
        <v>0.01</v>
      </c>
      <c r="S7" s="274">
        <v>0.01</v>
      </c>
      <c r="T7" s="275">
        <v>0.01</v>
      </c>
      <c r="V7" s="749"/>
      <c r="W7" s="440">
        <v>2</v>
      </c>
      <c r="X7" s="265"/>
      <c r="Y7" s="266"/>
      <c r="Z7" s="266"/>
      <c r="AA7" s="266"/>
      <c r="AB7" s="266"/>
      <c r="AC7" s="267"/>
      <c r="AD7" s="628">
        <v>0</v>
      </c>
      <c r="AE7" s="266">
        <v>0</v>
      </c>
      <c r="AF7" s="268">
        <v>0</v>
      </c>
      <c r="AG7" s="631">
        <v>9</v>
      </c>
      <c r="AH7" s="270">
        <v>5</v>
      </c>
      <c r="AI7" s="271">
        <v>23</v>
      </c>
      <c r="AJ7" s="624">
        <v>0</v>
      </c>
      <c r="AK7" s="295">
        <v>0</v>
      </c>
      <c r="AL7" s="272">
        <v>0</v>
      </c>
      <c r="AM7" s="621">
        <v>0.02</v>
      </c>
      <c r="AN7" s="274">
        <v>0.01</v>
      </c>
      <c r="AO7" s="275">
        <v>0.05</v>
      </c>
      <c r="AP7" s="611"/>
    </row>
    <row r="8" spans="1:42" s="42" customFormat="1" ht="13.7" customHeight="1" x14ac:dyDescent="0.2">
      <c r="A8" s="749"/>
      <c r="B8" s="440">
        <v>3</v>
      </c>
      <c r="C8" s="265"/>
      <c r="D8" s="266"/>
      <c r="E8" s="266"/>
      <c r="F8" s="266"/>
      <c r="G8" s="266"/>
      <c r="H8" s="267"/>
      <c r="I8" s="628">
        <v>0</v>
      </c>
      <c r="J8" s="266">
        <v>0</v>
      </c>
      <c r="K8" s="268">
        <v>0</v>
      </c>
      <c r="L8" s="631">
        <v>7</v>
      </c>
      <c r="M8" s="270">
        <v>11</v>
      </c>
      <c r="N8" s="270">
        <v>8</v>
      </c>
      <c r="O8" s="624">
        <v>0</v>
      </c>
      <c r="P8" s="295">
        <v>0</v>
      </c>
      <c r="Q8" s="272">
        <v>0</v>
      </c>
      <c r="R8" s="621">
        <v>0.01</v>
      </c>
      <c r="S8" s="274">
        <v>0.02</v>
      </c>
      <c r="T8" s="275">
        <v>0.02</v>
      </c>
      <c r="U8" s="639"/>
      <c r="V8" s="749"/>
      <c r="W8" s="440">
        <v>3</v>
      </c>
      <c r="X8" s="265">
        <v>1</v>
      </c>
      <c r="Y8" s="266"/>
      <c r="Z8" s="266"/>
      <c r="AA8" s="266"/>
      <c r="AB8" s="266"/>
      <c r="AC8" s="267"/>
      <c r="AD8" s="628">
        <v>1</v>
      </c>
      <c r="AE8" s="266">
        <v>0</v>
      </c>
      <c r="AF8" s="268">
        <v>0</v>
      </c>
      <c r="AG8" s="631">
        <v>8</v>
      </c>
      <c r="AH8" s="270">
        <v>5</v>
      </c>
      <c r="AI8" s="271">
        <v>19</v>
      </c>
      <c r="AJ8" s="624">
        <v>0.16666666666666666</v>
      </c>
      <c r="AK8" s="295">
        <v>0</v>
      </c>
      <c r="AL8" s="272">
        <v>0</v>
      </c>
      <c r="AM8" s="621">
        <v>0.02</v>
      </c>
      <c r="AN8" s="274">
        <v>0.01</v>
      </c>
      <c r="AO8" s="275">
        <v>0.04</v>
      </c>
      <c r="AP8" s="611"/>
    </row>
    <row r="9" spans="1:42" s="42" customFormat="1" ht="13.7" customHeight="1" x14ac:dyDescent="0.2">
      <c r="A9" s="750"/>
      <c r="B9" s="440">
        <v>4</v>
      </c>
      <c r="C9" s="265"/>
      <c r="D9" s="266"/>
      <c r="E9" s="266"/>
      <c r="F9" s="266"/>
      <c r="G9" s="266"/>
      <c r="H9" s="267"/>
      <c r="I9" s="628">
        <v>0</v>
      </c>
      <c r="J9" s="266">
        <v>0</v>
      </c>
      <c r="K9" s="268">
        <v>0</v>
      </c>
      <c r="L9" s="631">
        <v>9</v>
      </c>
      <c r="M9" s="270">
        <v>4</v>
      </c>
      <c r="N9" s="270">
        <v>6</v>
      </c>
      <c r="O9" s="624">
        <v>0</v>
      </c>
      <c r="P9" s="295">
        <v>0</v>
      </c>
      <c r="Q9" s="272">
        <v>0</v>
      </c>
      <c r="R9" s="621">
        <v>0.02</v>
      </c>
      <c r="S9" s="274">
        <v>0.01</v>
      </c>
      <c r="T9" s="275">
        <v>0.01</v>
      </c>
      <c r="U9" s="639"/>
      <c r="V9" s="750"/>
      <c r="W9" s="440">
        <v>4</v>
      </c>
      <c r="X9" s="265"/>
      <c r="Y9" s="266"/>
      <c r="Z9" s="266"/>
      <c r="AA9" s="266"/>
      <c r="AB9" s="266">
        <v>1</v>
      </c>
      <c r="AC9" s="267"/>
      <c r="AD9" s="628">
        <v>1</v>
      </c>
      <c r="AE9" s="266">
        <v>0</v>
      </c>
      <c r="AF9" s="268">
        <v>0</v>
      </c>
      <c r="AG9" s="631">
        <v>14</v>
      </c>
      <c r="AH9" s="270">
        <v>6</v>
      </c>
      <c r="AI9" s="271">
        <v>19</v>
      </c>
      <c r="AJ9" s="624">
        <v>0.16666666666666666</v>
      </c>
      <c r="AK9" s="295">
        <v>0</v>
      </c>
      <c r="AL9" s="272">
        <v>0</v>
      </c>
      <c r="AM9" s="621">
        <v>0.03</v>
      </c>
      <c r="AN9" s="274">
        <v>0.01</v>
      </c>
      <c r="AO9" s="275">
        <v>0.04</v>
      </c>
      <c r="AP9" s="611"/>
    </row>
    <row r="10" spans="1:42" s="42" customFormat="1" ht="13.7" customHeight="1" x14ac:dyDescent="0.2">
      <c r="A10" s="759">
        <v>2</v>
      </c>
      <c r="B10" s="455">
        <v>5</v>
      </c>
      <c r="C10" s="464"/>
      <c r="D10" s="531"/>
      <c r="E10" s="531"/>
      <c r="F10" s="531"/>
      <c r="G10" s="531"/>
      <c r="H10" s="532"/>
      <c r="I10" s="629">
        <v>0</v>
      </c>
      <c r="J10" s="531">
        <v>0</v>
      </c>
      <c r="K10" s="533">
        <v>0</v>
      </c>
      <c r="L10" s="632">
        <v>11</v>
      </c>
      <c r="M10" s="279">
        <v>5</v>
      </c>
      <c r="N10" s="279">
        <v>13</v>
      </c>
      <c r="O10" s="625">
        <v>0</v>
      </c>
      <c r="P10" s="534">
        <v>0</v>
      </c>
      <c r="Q10" s="282">
        <v>0</v>
      </c>
      <c r="R10" s="622">
        <v>0.02</v>
      </c>
      <c r="S10" s="284">
        <v>0.01</v>
      </c>
      <c r="T10" s="285">
        <v>0.03</v>
      </c>
      <c r="U10" s="639"/>
      <c r="V10" s="759">
        <v>2</v>
      </c>
      <c r="W10" s="455">
        <v>5</v>
      </c>
      <c r="X10" s="464"/>
      <c r="Y10" s="531"/>
      <c r="Z10" s="531"/>
      <c r="AA10" s="531"/>
      <c r="AB10" s="531"/>
      <c r="AC10" s="532"/>
      <c r="AD10" s="629">
        <v>0</v>
      </c>
      <c r="AE10" s="531">
        <v>0</v>
      </c>
      <c r="AF10" s="533">
        <v>0</v>
      </c>
      <c r="AG10" s="632">
        <v>9</v>
      </c>
      <c r="AH10" s="279">
        <v>3</v>
      </c>
      <c r="AI10" s="280">
        <v>17</v>
      </c>
      <c r="AJ10" s="625">
        <v>0</v>
      </c>
      <c r="AK10" s="534">
        <v>0</v>
      </c>
      <c r="AL10" s="282">
        <v>0</v>
      </c>
      <c r="AM10" s="622">
        <v>0.02</v>
      </c>
      <c r="AN10" s="284">
        <v>0.01</v>
      </c>
      <c r="AO10" s="285">
        <v>0.04</v>
      </c>
      <c r="AP10" s="611"/>
    </row>
    <row r="11" spans="1:42" s="3" customFormat="1" ht="13.7" customHeight="1" x14ac:dyDescent="0.15">
      <c r="A11" s="749"/>
      <c r="B11" s="440">
        <v>6</v>
      </c>
      <c r="C11" s="269"/>
      <c r="D11" s="270"/>
      <c r="E11" s="270"/>
      <c r="F11" s="270"/>
      <c r="G11" s="270"/>
      <c r="H11" s="271"/>
      <c r="I11" s="628">
        <v>0</v>
      </c>
      <c r="J11" s="266">
        <v>0</v>
      </c>
      <c r="K11" s="286">
        <v>1</v>
      </c>
      <c r="L11" s="631">
        <v>9</v>
      </c>
      <c r="M11" s="270">
        <v>4</v>
      </c>
      <c r="N11" s="270">
        <v>9</v>
      </c>
      <c r="O11" s="624">
        <v>0</v>
      </c>
      <c r="P11" s="295">
        <v>0</v>
      </c>
      <c r="Q11" s="272">
        <v>0.16666666666666666</v>
      </c>
      <c r="R11" s="621">
        <v>0.02</v>
      </c>
      <c r="S11" s="274">
        <v>0.01</v>
      </c>
      <c r="T11" s="275">
        <v>0.02</v>
      </c>
      <c r="U11" s="640"/>
      <c r="V11" s="749"/>
      <c r="W11" s="440">
        <v>6</v>
      </c>
      <c r="X11" s="269"/>
      <c r="Y11" s="270"/>
      <c r="Z11" s="270"/>
      <c r="AA11" s="270"/>
      <c r="AB11" s="270"/>
      <c r="AC11" s="271"/>
      <c r="AD11" s="628">
        <v>0</v>
      </c>
      <c r="AE11" s="266">
        <v>0</v>
      </c>
      <c r="AF11" s="286">
        <v>0</v>
      </c>
      <c r="AG11" s="631">
        <v>7</v>
      </c>
      <c r="AH11" s="270">
        <v>5</v>
      </c>
      <c r="AI11" s="271">
        <v>11</v>
      </c>
      <c r="AJ11" s="624">
        <v>0</v>
      </c>
      <c r="AK11" s="295">
        <v>0</v>
      </c>
      <c r="AL11" s="272">
        <v>0</v>
      </c>
      <c r="AM11" s="621">
        <v>0.01</v>
      </c>
      <c r="AN11" s="274">
        <v>0.01</v>
      </c>
      <c r="AO11" s="275">
        <v>0.02</v>
      </c>
      <c r="AP11" s="79"/>
    </row>
    <row r="12" spans="1:42" s="3" customFormat="1" ht="13.7" customHeight="1" x14ac:dyDescent="0.15">
      <c r="A12" s="749"/>
      <c r="B12" s="440">
        <v>7</v>
      </c>
      <c r="C12" s="269"/>
      <c r="D12" s="270"/>
      <c r="E12" s="270"/>
      <c r="F12" s="270"/>
      <c r="G12" s="270"/>
      <c r="H12" s="271"/>
      <c r="I12" s="628">
        <v>0</v>
      </c>
      <c r="J12" s="266">
        <v>0</v>
      </c>
      <c r="K12" s="286">
        <v>0</v>
      </c>
      <c r="L12" s="631">
        <v>10</v>
      </c>
      <c r="M12" s="270">
        <v>4</v>
      </c>
      <c r="N12" s="270">
        <v>12</v>
      </c>
      <c r="O12" s="624">
        <v>0</v>
      </c>
      <c r="P12" s="295">
        <v>0</v>
      </c>
      <c r="Q12" s="272">
        <v>0</v>
      </c>
      <c r="R12" s="621">
        <v>0.02</v>
      </c>
      <c r="S12" s="274">
        <v>0.01</v>
      </c>
      <c r="T12" s="275">
        <v>0.03</v>
      </c>
      <c r="U12" s="640"/>
      <c r="V12" s="749"/>
      <c r="W12" s="440">
        <v>7</v>
      </c>
      <c r="X12" s="269"/>
      <c r="Y12" s="270"/>
      <c r="Z12" s="270"/>
      <c r="AA12" s="270"/>
      <c r="AB12" s="270"/>
      <c r="AC12" s="271"/>
      <c r="AD12" s="628">
        <v>0</v>
      </c>
      <c r="AE12" s="266">
        <v>0</v>
      </c>
      <c r="AF12" s="286">
        <v>0</v>
      </c>
      <c r="AG12" s="631">
        <v>8</v>
      </c>
      <c r="AH12" s="270">
        <v>9</v>
      </c>
      <c r="AI12" s="271">
        <v>12</v>
      </c>
      <c r="AJ12" s="624">
        <v>0</v>
      </c>
      <c r="AK12" s="295">
        <v>0</v>
      </c>
      <c r="AL12" s="272">
        <v>0</v>
      </c>
      <c r="AM12" s="621">
        <v>0.02</v>
      </c>
      <c r="AN12" s="274">
        <v>0.02</v>
      </c>
      <c r="AO12" s="275">
        <v>0.03</v>
      </c>
      <c r="AP12" s="79"/>
    </row>
    <row r="13" spans="1:42" s="3" customFormat="1" ht="13.7" customHeight="1" x14ac:dyDescent="0.15">
      <c r="A13" s="750"/>
      <c r="B13" s="442">
        <v>8</v>
      </c>
      <c r="C13" s="287"/>
      <c r="D13" s="288"/>
      <c r="E13" s="288"/>
      <c r="F13" s="288"/>
      <c r="G13" s="288"/>
      <c r="H13" s="289"/>
      <c r="I13" s="630">
        <v>0</v>
      </c>
      <c r="J13" s="637">
        <v>0</v>
      </c>
      <c r="K13" s="290">
        <v>0</v>
      </c>
      <c r="L13" s="633">
        <v>9</v>
      </c>
      <c r="M13" s="288">
        <v>4</v>
      </c>
      <c r="N13" s="288">
        <v>8</v>
      </c>
      <c r="O13" s="626">
        <v>0</v>
      </c>
      <c r="P13" s="296">
        <v>0</v>
      </c>
      <c r="Q13" s="291">
        <v>0</v>
      </c>
      <c r="R13" s="623">
        <v>0.02</v>
      </c>
      <c r="S13" s="293">
        <v>0.01</v>
      </c>
      <c r="T13" s="294">
        <v>0.02</v>
      </c>
      <c r="U13" s="640"/>
      <c r="V13" s="750"/>
      <c r="W13" s="442">
        <v>8</v>
      </c>
      <c r="X13" s="287"/>
      <c r="Y13" s="288"/>
      <c r="Z13" s="288"/>
      <c r="AA13" s="288"/>
      <c r="AB13" s="288"/>
      <c r="AC13" s="289"/>
      <c r="AD13" s="630">
        <v>0</v>
      </c>
      <c r="AE13" s="637">
        <v>0</v>
      </c>
      <c r="AF13" s="290">
        <v>0</v>
      </c>
      <c r="AG13" s="633">
        <v>7</v>
      </c>
      <c r="AH13" s="288">
        <v>3</v>
      </c>
      <c r="AI13" s="289">
        <v>13</v>
      </c>
      <c r="AJ13" s="626">
        <v>0</v>
      </c>
      <c r="AK13" s="296">
        <v>0</v>
      </c>
      <c r="AL13" s="291">
        <v>0</v>
      </c>
      <c r="AM13" s="623">
        <v>0.01</v>
      </c>
      <c r="AN13" s="293">
        <v>0.01</v>
      </c>
      <c r="AO13" s="294">
        <v>0.03</v>
      </c>
      <c r="AP13" s="79"/>
    </row>
    <row r="14" spans="1:42" s="3" customFormat="1" ht="13.7" customHeight="1" x14ac:dyDescent="0.15">
      <c r="A14" s="759">
        <v>3</v>
      </c>
      <c r="B14" s="439">
        <v>9</v>
      </c>
      <c r="C14" s="278"/>
      <c r="D14" s="279"/>
      <c r="E14" s="279"/>
      <c r="F14" s="279"/>
      <c r="G14" s="279"/>
      <c r="H14" s="280"/>
      <c r="I14" s="629">
        <v>0</v>
      </c>
      <c r="J14" s="531">
        <v>0</v>
      </c>
      <c r="K14" s="281">
        <v>0</v>
      </c>
      <c r="L14" s="632">
        <v>10</v>
      </c>
      <c r="M14" s="279">
        <v>4</v>
      </c>
      <c r="N14" s="279">
        <v>9</v>
      </c>
      <c r="O14" s="625">
        <v>0</v>
      </c>
      <c r="P14" s="534">
        <v>0</v>
      </c>
      <c r="Q14" s="282">
        <v>0</v>
      </c>
      <c r="R14" s="622">
        <v>0.02</v>
      </c>
      <c r="S14" s="284">
        <v>0.01</v>
      </c>
      <c r="T14" s="285">
        <v>0.02</v>
      </c>
      <c r="U14" s="640"/>
      <c r="V14" s="759">
        <v>3</v>
      </c>
      <c r="W14" s="439">
        <v>9</v>
      </c>
      <c r="X14" s="278"/>
      <c r="Y14" s="279"/>
      <c r="Z14" s="279"/>
      <c r="AA14" s="279"/>
      <c r="AB14" s="279"/>
      <c r="AC14" s="280"/>
      <c r="AD14" s="629">
        <v>0</v>
      </c>
      <c r="AE14" s="531">
        <v>0</v>
      </c>
      <c r="AF14" s="281">
        <v>0</v>
      </c>
      <c r="AG14" s="632">
        <v>7</v>
      </c>
      <c r="AH14" s="279">
        <v>4</v>
      </c>
      <c r="AI14" s="280">
        <v>19</v>
      </c>
      <c r="AJ14" s="625">
        <v>0</v>
      </c>
      <c r="AK14" s="534">
        <v>0</v>
      </c>
      <c r="AL14" s="282">
        <v>0</v>
      </c>
      <c r="AM14" s="622">
        <v>0.01</v>
      </c>
      <c r="AN14" s="284">
        <v>0.01</v>
      </c>
      <c r="AO14" s="285">
        <v>0.04</v>
      </c>
      <c r="AP14" s="79"/>
    </row>
    <row r="15" spans="1:42" s="3" customFormat="1" ht="13.7" customHeight="1" x14ac:dyDescent="0.15">
      <c r="A15" s="749"/>
      <c r="B15" s="445">
        <v>10</v>
      </c>
      <c r="C15" s="269"/>
      <c r="D15" s="270"/>
      <c r="E15" s="270"/>
      <c r="F15" s="270"/>
      <c r="G15" s="270"/>
      <c r="H15" s="271"/>
      <c r="I15" s="628">
        <v>0</v>
      </c>
      <c r="J15" s="266">
        <v>0</v>
      </c>
      <c r="K15" s="286">
        <v>0</v>
      </c>
      <c r="L15" s="631">
        <v>8</v>
      </c>
      <c r="M15" s="270">
        <v>9</v>
      </c>
      <c r="N15" s="270">
        <v>5</v>
      </c>
      <c r="O15" s="624">
        <v>0</v>
      </c>
      <c r="P15" s="295">
        <v>0</v>
      </c>
      <c r="Q15" s="272">
        <v>0</v>
      </c>
      <c r="R15" s="621">
        <v>0.02</v>
      </c>
      <c r="S15" s="274">
        <v>0.02</v>
      </c>
      <c r="T15" s="275">
        <v>0.01</v>
      </c>
      <c r="U15" s="640"/>
      <c r="V15" s="749"/>
      <c r="W15" s="445">
        <v>10</v>
      </c>
      <c r="X15" s="269"/>
      <c r="Y15" s="270"/>
      <c r="Z15" s="270"/>
      <c r="AA15" s="270"/>
      <c r="AB15" s="270"/>
      <c r="AC15" s="271"/>
      <c r="AD15" s="628">
        <v>0</v>
      </c>
      <c r="AE15" s="266">
        <v>0</v>
      </c>
      <c r="AF15" s="286">
        <v>0</v>
      </c>
      <c r="AG15" s="631">
        <v>9</v>
      </c>
      <c r="AH15" s="270">
        <v>7</v>
      </c>
      <c r="AI15" s="271">
        <v>26</v>
      </c>
      <c r="AJ15" s="624">
        <v>0</v>
      </c>
      <c r="AK15" s="295">
        <v>0</v>
      </c>
      <c r="AL15" s="272">
        <v>0</v>
      </c>
      <c r="AM15" s="621">
        <v>0.02</v>
      </c>
      <c r="AN15" s="274">
        <v>0.01</v>
      </c>
      <c r="AO15" s="275">
        <v>0.05</v>
      </c>
      <c r="AP15" s="79"/>
    </row>
    <row r="16" spans="1:42" s="3" customFormat="1" ht="13.7" customHeight="1" x14ac:dyDescent="0.15">
      <c r="A16" s="749"/>
      <c r="B16" s="440">
        <v>11</v>
      </c>
      <c r="C16" s="269"/>
      <c r="D16" s="270"/>
      <c r="E16" s="270"/>
      <c r="F16" s="270"/>
      <c r="G16" s="270"/>
      <c r="H16" s="271"/>
      <c r="I16" s="628">
        <v>0</v>
      </c>
      <c r="J16" s="266">
        <v>0</v>
      </c>
      <c r="K16" s="286">
        <v>0</v>
      </c>
      <c r="L16" s="631">
        <v>10</v>
      </c>
      <c r="M16" s="270">
        <v>9</v>
      </c>
      <c r="N16" s="270">
        <v>11</v>
      </c>
      <c r="O16" s="624">
        <v>0</v>
      </c>
      <c r="P16" s="295">
        <v>0</v>
      </c>
      <c r="Q16" s="272">
        <v>0</v>
      </c>
      <c r="R16" s="621">
        <v>0.02</v>
      </c>
      <c r="S16" s="274">
        <v>0.02</v>
      </c>
      <c r="T16" s="275">
        <v>0.02</v>
      </c>
      <c r="U16" s="640"/>
      <c r="V16" s="749"/>
      <c r="W16" s="440">
        <v>11</v>
      </c>
      <c r="X16" s="269"/>
      <c r="Y16" s="270"/>
      <c r="Z16" s="270"/>
      <c r="AA16" s="270"/>
      <c r="AB16" s="270"/>
      <c r="AC16" s="271"/>
      <c r="AD16" s="628">
        <v>0</v>
      </c>
      <c r="AE16" s="266">
        <v>0</v>
      </c>
      <c r="AF16" s="286">
        <v>0</v>
      </c>
      <c r="AG16" s="631">
        <v>14</v>
      </c>
      <c r="AH16" s="270">
        <v>5</v>
      </c>
      <c r="AI16" s="271">
        <v>17</v>
      </c>
      <c r="AJ16" s="624">
        <v>0</v>
      </c>
      <c r="AK16" s="295">
        <v>0</v>
      </c>
      <c r="AL16" s="272">
        <v>0</v>
      </c>
      <c r="AM16" s="621">
        <v>0.03</v>
      </c>
      <c r="AN16" s="274">
        <v>0.01</v>
      </c>
      <c r="AO16" s="275">
        <v>0.04</v>
      </c>
      <c r="AP16" s="79"/>
    </row>
    <row r="17" spans="1:42" s="3" customFormat="1" ht="13.7" customHeight="1" x14ac:dyDescent="0.15">
      <c r="A17" s="749"/>
      <c r="B17" s="445">
        <v>12</v>
      </c>
      <c r="C17" s="269"/>
      <c r="D17" s="270"/>
      <c r="E17" s="270"/>
      <c r="F17" s="270"/>
      <c r="G17" s="270"/>
      <c r="H17" s="271"/>
      <c r="I17" s="628">
        <v>0</v>
      </c>
      <c r="J17" s="266">
        <v>0</v>
      </c>
      <c r="K17" s="286">
        <v>0</v>
      </c>
      <c r="L17" s="631">
        <v>14</v>
      </c>
      <c r="M17" s="270">
        <v>6</v>
      </c>
      <c r="N17" s="270">
        <v>10</v>
      </c>
      <c r="O17" s="624">
        <v>0</v>
      </c>
      <c r="P17" s="295">
        <v>0</v>
      </c>
      <c r="Q17" s="272">
        <v>0</v>
      </c>
      <c r="R17" s="621">
        <v>0.03</v>
      </c>
      <c r="S17" s="274">
        <v>0.01</v>
      </c>
      <c r="T17" s="275">
        <v>0.02</v>
      </c>
      <c r="U17" s="640"/>
      <c r="V17" s="749"/>
      <c r="W17" s="445">
        <v>12</v>
      </c>
      <c r="X17" s="269"/>
      <c r="Y17" s="270"/>
      <c r="Z17" s="270"/>
      <c r="AA17" s="270"/>
      <c r="AB17" s="270"/>
      <c r="AC17" s="271"/>
      <c r="AD17" s="628">
        <v>0</v>
      </c>
      <c r="AE17" s="266">
        <v>0</v>
      </c>
      <c r="AF17" s="286">
        <v>0</v>
      </c>
      <c r="AG17" s="631">
        <v>15</v>
      </c>
      <c r="AH17" s="270">
        <v>3</v>
      </c>
      <c r="AI17" s="271">
        <v>9</v>
      </c>
      <c r="AJ17" s="624">
        <v>0</v>
      </c>
      <c r="AK17" s="295">
        <v>0</v>
      </c>
      <c r="AL17" s="272">
        <v>0</v>
      </c>
      <c r="AM17" s="621">
        <v>0.03</v>
      </c>
      <c r="AN17" s="274">
        <v>0.01</v>
      </c>
      <c r="AO17" s="275">
        <v>0.02</v>
      </c>
      <c r="AP17" s="79"/>
    </row>
    <row r="18" spans="1:42" s="3" customFormat="1" ht="13.7" customHeight="1" x14ac:dyDescent="0.15">
      <c r="A18" s="750"/>
      <c r="B18" s="442">
        <v>13</v>
      </c>
      <c r="C18" s="287"/>
      <c r="D18" s="288"/>
      <c r="E18" s="288"/>
      <c r="F18" s="288"/>
      <c r="G18" s="288"/>
      <c r="H18" s="289"/>
      <c r="I18" s="630">
        <v>0</v>
      </c>
      <c r="J18" s="637">
        <v>0</v>
      </c>
      <c r="K18" s="290">
        <v>1</v>
      </c>
      <c r="L18" s="633">
        <v>9</v>
      </c>
      <c r="M18" s="288">
        <v>7</v>
      </c>
      <c r="N18" s="288">
        <v>11</v>
      </c>
      <c r="O18" s="626">
        <v>0</v>
      </c>
      <c r="P18" s="296">
        <v>0</v>
      </c>
      <c r="Q18" s="291">
        <v>0.16666666666666666</v>
      </c>
      <c r="R18" s="623">
        <v>0.02</v>
      </c>
      <c r="S18" s="293">
        <v>0.01</v>
      </c>
      <c r="T18" s="294">
        <v>0.02</v>
      </c>
      <c r="U18" s="640"/>
      <c r="V18" s="750"/>
      <c r="W18" s="442">
        <v>13</v>
      </c>
      <c r="X18" s="287"/>
      <c r="Y18" s="288"/>
      <c r="Z18" s="288"/>
      <c r="AA18" s="288"/>
      <c r="AB18" s="288"/>
      <c r="AC18" s="289"/>
      <c r="AD18" s="630">
        <v>0</v>
      </c>
      <c r="AE18" s="637">
        <v>0</v>
      </c>
      <c r="AF18" s="290">
        <v>0</v>
      </c>
      <c r="AG18" s="633">
        <v>9</v>
      </c>
      <c r="AH18" s="288">
        <v>8</v>
      </c>
      <c r="AI18" s="289">
        <v>14</v>
      </c>
      <c r="AJ18" s="626">
        <v>0</v>
      </c>
      <c r="AK18" s="296">
        <v>0</v>
      </c>
      <c r="AL18" s="291">
        <v>0</v>
      </c>
      <c r="AM18" s="623">
        <v>0.02</v>
      </c>
      <c r="AN18" s="293">
        <v>0.02</v>
      </c>
      <c r="AO18" s="294">
        <v>0.03</v>
      </c>
      <c r="AP18" s="79"/>
    </row>
    <row r="19" spans="1:42" s="3" customFormat="1" ht="13.7" customHeight="1" x14ac:dyDescent="0.15">
      <c r="A19" s="749">
        <v>4</v>
      </c>
      <c r="B19" s="440">
        <v>14</v>
      </c>
      <c r="C19" s="269"/>
      <c r="D19" s="270"/>
      <c r="E19" s="270"/>
      <c r="F19" s="270"/>
      <c r="G19" s="270"/>
      <c r="H19" s="271"/>
      <c r="I19" s="628">
        <v>0</v>
      </c>
      <c r="J19" s="266">
        <v>0</v>
      </c>
      <c r="K19" s="286">
        <v>1</v>
      </c>
      <c r="L19" s="631">
        <v>14</v>
      </c>
      <c r="M19" s="270">
        <v>6</v>
      </c>
      <c r="N19" s="270">
        <v>10</v>
      </c>
      <c r="O19" s="624">
        <v>0</v>
      </c>
      <c r="P19" s="295">
        <v>0</v>
      </c>
      <c r="Q19" s="272">
        <v>0.16666666666666666</v>
      </c>
      <c r="R19" s="621">
        <v>0.03</v>
      </c>
      <c r="S19" s="274">
        <v>0.01</v>
      </c>
      <c r="T19" s="275">
        <v>0.02</v>
      </c>
      <c r="U19" s="640"/>
      <c r="V19" s="749">
        <v>4</v>
      </c>
      <c r="W19" s="440">
        <v>14</v>
      </c>
      <c r="X19" s="269"/>
      <c r="Y19" s="270"/>
      <c r="Z19" s="270"/>
      <c r="AA19" s="270"/>
      <c r="AB19" s="270"/>
      <c r="AC19" s="271"/>
      <c r="AD19" s="628">
        <v>0</v>
      </c>
      <c r="AE19" s="266">
        <v>0</v>
      </c>
      <c r="AF19" s="286">
        <v>0</v>
      </c>
      <c r="AG19" s="631">
        <v>11</v>
      </c>
      <c r="AH19" s="270">
        <v>8</v>
      </c>
      <c r="AI19" s="271">
        <v>8</v>
      </c>
      <c r="AJ19" s="624">
        <v>0</v>
      </c>
      <c r="AK19" s="295">
        <v>0</v>
      </c>
      <c r="AL19" s="272">
        <v>0</v>
      </c>
      <c r="AM19" s="621">
        <v>0.02</v>
      </c>
      <c r="AN19" s="274">
        <v>0.02</v>
      </c>
      <c r="AO19" s="275">
        <v>0.02</v>
      </c>
      <c r="AP19" s="79"/>
    </row>
    <row r="20" spans="1:42" s="3" customFormat="1" ht="13.7" customHeight="1" x14ac:dyDescent="0.15">
      <c r="A20" s="749"/>
      <c r="B20" s="440">
        <v>15</v>
      </c>
      <c r="C20" s="269"/>
      <c r="D20" s="270"/>
      <c r="E20" s="270"/>
      <c r="F20" s="270"/>
      <c r="G20" s="270"/>
      <c r="H20" s="271"/>
      <c r="I20" s="628">
        <v>0</v>
      </c>
      <c r="J20" s="266">
        <v>0</v>
      </c>
      <c r="K20" s="286">
        <v>0</v>
      </c>
      <c r="L20" s="631">
        <v>10</v>
      </c>
      <c r="M20" s="270">
        <v>5</v>
      </c>
      <c r="N20" s="270">
        <v>10</v>
      </c>
      <c r="O20" s="624">
        <v>0</v>
      </c>
      <c r="P20" s="295">
        <v>0</v>
      </c>
      <c r="Q20" s="272">
        <v>0</v>
      </c>
      <c r="R20" s="621">
        <v>0.02</v>
      </c>
      <c r="S20" s="274">
        <v>0.01</v>
      </c>
      <c r="T20" s="275">
        <v>0.02</v>
      </c>
      <c r="U20" s="640"/>
      <c r="V20" s="749"/>
      <c r="W20" s="440">
        <v>15</v>
      </c>
      <c r="X20" s="269"/>
      <c r="Y20" s="270"/>
      <c r="Z20" s="270"/>
      <c r="AA20" s="270"/>
      <c r="AB20" s="270"/>
      <c r="AC20" s="271"/>
      <c r="AD20" s="628">
        <v>0</v>
      </c>
      <c r="AE20" s="266">
        <v>0</v>
      </c>
      <c r="AF20" s="286">
        <v>0</v>
      </c>
      <c r="AG20" s="631">
        <v>10</v>
      </c>
      <c r="AH20" s="270">
        <v>10</v>
      </c>
      <c r="AI20" s="271">
        <v>12</v>
      </c>
      <c r="AJ20" s="624">
        <v>0</v>
      </c>
      <c r="AK20" s="295">
        <v>0</v>
      </c>
      <c r="AL20" s="272">
        <v>0</v>
      </c>
      <c r="AM20" s="621">
        <v>0.02</v>
      </c>
      <c r="AN20" s="274">
        <v>0.02</v>
      </c>
      <c r="AO20" s="275">
        <v>0.03</v>
      </c>
      <c r="AP20" s="79"/>
    </row>
    <row r="21" spans="1:42" s="3" customFormat="1" ht="13.7" customHeight="1" x14ac:dyDescent="0.15">
      <c r="A21" s="749"/>
      <c r="B21" s="440">
        <v>16</v>
      </c>
      <c r="C21" s="269"/>
      <c r="D21" s="270"/>
      <c r="E21" s="270"/>
      <c r="F21" s="270"/>
      <c r="G21" s="270"/>
      <c r="H21" s="271"/>
      <c r="I21" s="628">
        <v>0</v>
      </c>
      <c r="J21" s="266">
        <v>0</v>
      </c>
      <c r="K21" s="286">
        <v>0</v>
      </c>
      <c r="L21" s="631">
        <v>9</v>
      </c>
      <c r="M21" s="270">
        <v>6</v>
      </c>
      <c r="N21" s="270">
        <v>7</v>
      </c>
      <c r="O21" s="624">
        <v>0</v>
      </c>
      <c r="P21" s="295">
        <v>0</v>
      </c>
      <c r="Q21" s="272">
        <v>0</v>
      </c>
      <c r="R21" s="621">
        <v>0.02</v>
      </c>
      <c r="S21" s="274">
        <v>0.01</v>
      </c>
      <c r="T21" s="275">
        <v>0.01</v>
      </c>
      <c r="U21" s="640"/>
      <c r="V21" s="749"/>
      <c r="W21" s="440">
        <v>16</v>
      </c>
      <c r="X21" s="269"/>
      <c r="Y21" s="270"/>
      <c r="Z21" s="270"/>
      <c r="AA21" s="270"/>
      <c r="AB21" s="270"/>
      <c r="AC21" s="271"/>
      <c r="AD21" s="628">
        <v>0</v>
      </c>
      <c r="AE21" s="266">
        <v>0</v>
      </c>
      <c r="AF21" s="286">
        <v>0</v>
      </c>
      <c r="AG21" s="631">
        <v>10</v>
      </c>
      <c r="AH21" s="270">
        <v>5</v>
      </c>
      <c r="AI21" s="271">
        <v>15</v>
      </c>
      <c r="AJ21" s="624">
        <v>0</v>
      </c>
      <c r="AK21" s="295">
        <v>0</v>
      </c>
      <c r="AL21" s="272">
        <v>0</v>
      </c>
      <c r="AM21" s="621">
        <v>0.02</v>
      </c>
      <c r="AN21" s="274">
        <v>0.01</v>
      </c>
      <c r="AO21" s="275">
        <v>0.03</v>
      </c>
      <c r="AP21" s="79"/>
    </row>
    <row r="22" spans="1:42" s="3" customFormat="1" ht="13.7" customHeight="1" x14ac:dyDescent="0.15">
      <c r="A22" s="750"/>
      <c r="B22" s="442">
        <v>17</v>
      </c>
      <c r="C22" s="287"/>
      <c r="D22" s="288"/>
      <c r="E22" s="288"/>
      <c r="F22" s="288"/>
      <c r="G22" s="288"/>
      <c r="H22" s="289"/>
      <c r="I22" s="630">
        <v>0</v>
      </c>
      <c r="J22" s="637">
        <v>0</v>
      </c>
      <c r="K22" s="290">
        <v>0</v>
      </c>
      <c r="L22" s="633">
        <v>13</v>
      </c>
      <c r="M22" s="288">
        <v>9</v>
      </c>
      <c r="N22" s="288">
        <v>9</v>
      </c>
      <c r="O22" s="626">
        <v>0</v>
      </c>
      <c r="P22" s="296">
        <v>0</v>
      </c>
      <c r="Q22" s="291">
        <v>0</v>
      </c>
      <c r="R22" s="623">
        <v>0.03</v>
      </c>
      <c r="S22" s="293">
        <v>0.02</v>
      </c>
      <c r="T22" s="294">
        <v>0.02</v>
      </c>
      <c r="U22" s="640"/>
      <c r="V22" s="750"/>
      <c r="W22" s="442">
        <v>17</v>
      </c>
      <c r="X22" s="287"/>
      <c r="Y22" s="288"/>
      <c r="Z22" s="288"/>
      <c r="AA22" s="288"/>
      <c r="AB22" s="288"/>
      <c r="AC22" s="289"/>
      <c r="AD22" s="630">
        <v>0</v>
      </c>
      <c r="AE22" s="637">
        <v>0</v>
      </c>
      <c r="AF22" s="290">
        <v>0</v>
      </c>
      <c r="AG22" s="633">
        <v>22</v>
      </c>
      <c r="AH22" s="288">
        <v>6</v>
      </c>
      <c r="AI22" s="289">
        <v>15</v>
      </c>
      <c r="AJ22" s="626">
        <v>0</v>
      </c>
      <c r="AK22" s="296">
        <v>0</v>
      </c>
      <c r="AL22" s="291">
        <v>0</v>
      </c>
      <c r="AM22" s="623">
        <v>0.05</v>
      </c>
      <c r="AN22" s="293">
        <v>0.01</v>
      </c>
      <c r="AO22" s="294">
        <v>0.03</v>
      </c>
      <c r="AP22" s="79"/>
    </row>
    <row r="23" spans="1:42" s="3" customFormat="1" ht="13.7" customHeight="1" x14ac:dyDescent="0.15">
      <c r="A23" s="759">
        <v>5</v>
      </c>
      <c r="B23" s="445">
        <v>18</v>
      </c>
      <c r="C23" s="269"/>
      <c r="D23" s="270"/>
      <c r="E23" s="270"/>
      <c r="F23" s="270"/>
      <c r="G23" s="270"/>
      <c r="H23" s="271"/>
      <c r="I23" s="628">
        <v>0</v>
      </c>
      <c r="J23" s="266">
        <v>0</v>
      </c>
      <c r="K23" s="286">
        <v>0</v>
      </c>
      <c r="L23" s="631">
        <v>12</v>
      </c>
      <c r="M23" s="270">
        <v>8</v>
      </c>
      <c r="N23" s="270">
        <v>3</v>
      </c>
      <c r="O23" s="624">
        <v>0</v>
      </c>
      <c r="P23" s="295">
        <v>0</v>
      </c>
      <c r="Q23" s="272">
        <v>0</v>
      </c>
      <c r="R23" s="621">
        <v>0.03</v>
      </c>
      <c r="S23" s="274">
        <v>0.02</v>
      </c>
      <c r="T23" s="275">
        <v>0.01</v>
      </c>
      <c r="U23" s="640"/>
      <c r="V23" s="759">
        <v>5</v>
      </c>
      <c r="W23" s="445">
        <v>18</v>
      </c>
      <c r="X23" s="278"/>
      <c r="Y23" s="279"/>
      <c r="Z23" s="279"/>
      <c r="AA23" s="279"/>
      <c r="AB23" s="279"/>
      <c r="AC23" s="280"/>
      <c r="AD23" s="629">
        <v>0</v>
      </c>
      <c r="AE23" s="531">
        <v>0</v>
      </c>
      <c r="AF23" s="281">
        <v>0</v>
      </c>
      <c r="AG23" s="632">
        <v>11</v>
      </c>
      <c r="AH23" s="279">
        <v>5</v>
      </c>
      <c r="AI23" s="280">
        <v>16</v>
      </c>
      <c r="AJ23" s="625">
        <v>0</v>
      </c>
      <c r="AK23" s="534">
        <v>0</v>
      </c>
      <c r="AL23" s="282">
        <v>0</v>
      </c>
      <c r="AM23" s="622">
        <v>0.02</v>
      </c>
      <c r="AN23" s="284">
        <v>0.01</v>
      </c>
      <c r="AO23" s="285">
        <v>0.03</v>
      </c>
      <c r="AP23" s="79"/>
    </row>
    <row r="24" spans="1:42" s="3" customFormat="1" ht="13.7" customHeight="1" x14ac:dyDescent="0.15">
      <c r="A24" s="749"/>
      <c r="B24" s="445">
        <v>19</v>
      </c>
      <c r="C24" s="269"/>
      <c r="D24" s="270"/>
      <c r="E24" s="270"/>
      <c r="F24" s="270"/>
      <c r="G24" s="270"/>
      <c r="H24" s="271"/>
      <c r="I24" s="628">
        <v>0</v>
      </c>
      <c r="J24" s="266">
        <v>0</v>
      </c>
      <c r="K24" s="286">
        <v>0</v>
      </c>
      <c r="L24" s="631">
        <v>8</v>
      </c>
      <c r="M24" s="270">
        <v>7</v>
      </c>
      <c r="N24" s="270">
        <v>8</v>
      </c>
      <c r="O24" s="624">
        <v>0</v>
      </c>
      <c r="P24" s="295">
        <v>0</v>
      </c>
      <c r="Q24" s="272">
        <v>0</v>
      </c>
      <c r="R24" s="621">
        <v>0.02</v>
      </c>
      <c r="S24" s="274">
        <v>0.01</v>
      </c>
      <c r="T24" s="275">
        <v>0.02</v>
      </c>
      <c r="U24" s="640"/>
      <c r="V24" s="749"/>
      <c r="W24" s="445">
        <v>19</v>
      </c>
      <c r="X24" s="269"/>
      <c r="Y24" s="270"/>
      <c r="Z24" s="270"/>
      <c r="AA24" s="270"/>
      <c r="AB24" s="270"/>
      <c r="AC24" s="271"/>
      <c r="AD24" s="628">
        <v>0</v>
      </c>
      <c r="AE24" s="266">
        <v>0</v>
      </c>
      <c r="AF24" s="286">
        <v>1</v>
      </c>
      <c r="AG24" s="631">
        <v>25</v>
      </c>
      <c r="AH24" s="270">
        <v>9</v>
      </c>
      <c r="AI24" s="271">
        <v>21</v>
      </c>
      <c r="AJ24" s="624">
        <v>0</v>
      </c>
      <c r="AK24" s="295">
        <v>0</v>
      </c>
      <c r="AL24" s="272">
        <v>0.16666666666666666</v>
      </c>
      <c r="AM24" s="621">
        <v>0.05</v>
      </c>
      <c r="AN24" s="274">
        <v>0.02</v>
      </c>
      <c r="AO24" s="275">
        <v>0.04</v>
      </c>
      <c r="AP24" s="79"/>
    </row>
    <row r="25" spans="1:42" s="3" customFormat="1" ht="13.7" customHeight="1" x14ac:dyDescent="0.15">
      <c r="A25" s="749"/>
      <c r="B25" s="445">
        <v>20</v>
      </c>
      <c r="C25" s="269"/>
      <c r="D25" s="270"/>
      <c r="E25" s="270"/>
      <c r="F25" s="270"/>
      <c r="G25" s="270"/>
      <c r="H25" s="271"/>
      <c r="I25" s="628">
        <v>0</v>
      </c>
      <c r="J25" s="266">
        <v>0</v>
      </c>
      <c r="K25" s="286">
        <v>0</v>
      </c>
      <c r="L25" s="631">
        <v>9</v>
      </c>
      <c r="M25" s="270">
        <v>10</v>
      </c>
      <c r="N25" s="270">
        <v>15</v>
      </c>
      <c r="O25" s="624">
        <v>0</v>
      </c>
      <c r="P25" s="295">
        <v>0</v>
      </c>
      <c r="Q25" s="272">
        <v>0</v>
      </c>
      <c r="R25" s="621">
        <v>0.02</v>
      </c>
      <c r="S25" s="274">
        <v>0.02</v>
      </c>
      <c r="T25" s="275">
        <v>0.03</v>
      </c>
      <c r="U25" s="640"/>
      <c r="V25" s="749"/>
      <c r="W25" s="445">
        <v>20</v>
      </c>
      <c r="X25" s="269"/>
      <c r="Y25" s="270"/>
      <c r="Z25" s="270"/>
      <c r="AA25" s="270"/>
      <c r="AB25" s="270"/>
      <c r="AC25" s="271"/>
      <c r="AD25" s="628">
        <v>0</v>
      </c>
      <c r="AE25" s="266">
        <v>0</v>
      </c>
      <c r="AF25" s="286">
        <v>0</v>
      </c>
      <c r="AG25" s="631">
        <v>38</v>
      </c>
      <c r="AH25" s="270">
        <v>10</v>
      </c>
      <c r="AI25" s="271">
        <v>16</v>
      </c>
      <c r="AJ25" s="624">
        <v>0</v>
      </c>
      <c r="AK25" s="295">
        <v>0</v>
      </c>
      <c r="AL25" s="272">
        <v>0</v>
      </c>
      <c r="AM25" s="621">
        <v>0.08</v>
      </c>
      <c r="AN25" s="274">
        <v>0.02</v>
      </c>
      <c r="AO25" s="275">
        <v>0.03</v>
      </c>
      <c r="AP25" s="79"/>
    </row>
    <row r="26" spans="1:42" s="3" customFormat="1" ht="13.7" customHeight="1" x14ac:dyDescent="0.15">
      <c r="A26" s="750"/>
      <c r="B26" s="445">
        <v>21</v>
      </c>
      <c r="C26" s="269"/>
      <c r="D26" s="270"/>
      <c r="E26" s="270"/>
      <c r="F26" s="270"/>
      <c r="G26" s="270"/>
      <c r="H26" s="271"/>
      <c r="I26" s="628">
        <v>0</v>
      </c>
      <c r="J26" s="266">
        <v>0</v>
      </c>
      <c r="K26" s="286">
        <v>0</v>
      </c>
      <c r="L26" s="631">
        <v>14</v>
      </c>
      <c r="M26" s="270">
        <v>10</v>
      </c>
      <c r="N26" s="270">
        <v>11</v>
      </c>
      <c r="O26" s="624">
        <v>0</v>
      </c>
      <c r="P26" s="295">
        <v>0</v>
      </c>
      <c r="Q26" s="272">
        <v>0</v>
      </c>
      <c r="R26" s="621">
        <v>0.03</v>
      </c>
      <c r="S26" s="274">
        <v>0.02</v>
      </c>
      <c r="T26" s="275">
        <v>0.02</v>
      </c>
      <c r="U26" s="640"/>
      <c r="V26" s="750"/>
      <c r="W26" s="445">
        <v>21</v>
      </c>
      <c r="X26" s="287"/>
      <c r="Y26" s="288"/>
      <c r="Z26" s="288"/>
      <c r="AA26" s="288"/>
      <c r="AB26" s="288"/>
      <c r="AC26" s="289"/>
      <c r="AD26" s="630">
        <v>0</v>
      </c>
      <c r="AE26" s="637">
        <v>0</v>
      </c>
      <c r="AF26" s="290">
        <v>0</v>
      </c>
      <c r="AG26" s="633">
        <v>33</v>
      </c>
      <c r="AH26" s="288">
        <v>8</v>
      </c>
      <c r="AI26" s="289">
        <v>12</v>
      </c>
      <c r="AJ26" s="626">
        <v>0</v>
      </c>
      <c r="AK26" s="296">
        <v>0</v>
      </c>
      <c r="AL26" s="291">
        <v>0</v>
      </c>
      <c r="AM26" s="623">
        <v>7.0000000000000007E-2</v>
      </c>
      <c r="AN26" s="293">
        <v>0.02</v>
      </c>
      <c r="AO26" s="294">
        <v>0.03</v>
      </c>
      <c r="AP26" s="79"/>
    </row>
    <row r="27" spans="1:42" s="3" customFormat="1" ht="13.7" customHeight="1" x14ac:dyDescent="0.15">
      <c r="A27" s="759">
        <v>6</v>
      </c>
      <c r="B27" s="439">
        <v>22</v>
      </c>
      <c r="C27" s="278"/>
      <c r="D27" s="279"/>
      <c r="E27" s="279"/>
      <c r="F27" s="279"/>
      <c r="G27" s="279"/>
      <c r="H27" s="280"/>
      <c r="I27" s="629">
        <v>0</v>
      </c>
      <c r="J27" s="531">
        <v>0</v>
      </c>
      <c r="K27" s="281">
        <v>0</v>
      </c>
      <c r="L27" s="632">
        <v>9</v>
      </c>
      <c r="M27" s="279">
        <v>7</v>
      </c>
      <c r="N27" s="279">
        <v>6</v>
      </c>
      <c r="O27" s="625">
        <v>0</v>
      </c>
      <c r="P27" s="534">
        <v>0</v>
      </c>
      <c r="Q27" s="282">
        <v>0</v>
      </c>
      <c r="R27" s="622">
        <v>0.02</v>
      </c>
      <c r="S27" s="284">
        <v>0.01</v>
      </c>
      <c r="T27" s="285">
        <v>0.01</v>
      </c>
      <c r="U27" s="640"/>
      <c r="V27" s="759">
        <v>6</v>
      </c>
      <c r="W27" s="439">
        <v>22</v>
      </c>
      <c r="X27" s="278"/>
      <c r="Y27" s="279"/>
      <c r="Z27" s="279"/>
      <c r="AA27" s="279"/>
      <c r="AB27" s="279"/>
      <c r="AC27" s="280"/>
      <c r="AD27" s="629">
        <v>0</v>
      </c>
      <c r="AE27" s="531">
        <v>0</v>
      </c>
      <c r="AF27" s="281">
        <v>0</v>
      </c>
      <c r="AG27" s="632">
        <v>50</v>
      </c>
      <c r="AH27" s="279">
        <v>11</v>
      </c>
      <c r="AI27" s="280">
        <v>22</v>
      </c>
      <c r="AJ27" s="625">
        <v>0</v>
      </c>
      <c r="AK27" s="534">
        <v>0</v>
      </c>
      <c r="AL27" s="282">
        <v>0</v>
      </c>
      <c r="AM27" s="622">
        <v>0.1</v>
      </c>
      <c r="AN27" s="284">
        <v>0.02</v>
      </c>
      <c r="AO27" s="285">
        <v>0.05</v>
      </c>
      <c r="AP27" s="79"/>
    </row>
    <row r="28" spans="1:42" s="3" customFormat="1" ht="13.7" customHeight="1" x14ac:dyDescent="0.15">
      <c r="A28" s="749"/>
      <c r="B28" s="440">
        <v>23</v>
      </c>
      <c r="C28" s="269"/>
      <c r="D28" s="270"/>
      <c r="E28" s="270"/>
      <c r="F28" s="270"/>
      <c r="G28" s="270"/>
      <c r="H28" s="271"/>
      <c r="I28" s="628">
        <v>0</v>
      </c>
      <c r="J28" s="266">
        <v>0</v>
      </c>
      <c r="K28" s="286">
        <v>0</v>
      </c>
      <c r="L28" s="631">
        <v>15</v>
      </c>
      <c r="M28" s="270">
        <v>10</v>
      </c>
      <c r="N28" s="270">
        <v>7</v>
      </c>
      <c r="O28" s="624">
        <v>0</v>
      </c>
      <c r="P28" s="295">
        <v>0</v>
      </c>
      <c r="Q28" s="272">
        <v>0</v>
      </c>
      <c r="R28" s="621">
        <v>0.03</v>
      </c>
      <c r="S28" s="274">
        <v>0.02</v>
      </c>
      <c r="T28" s="275">
        <v>0.01</v>
      </c>
      <c r="U28" s="640"/>
      <c r="V28" s="749"/>
      <c r="W28" s="440">
        <v>23</v>
      </c>
      <c r="X28" s="269"/>
      <c r="Y28" s="270"/>
      <c r="Z28" s="270"/>
      <c r="AA28" s="270"/>
      <c r="AB28" s="270"/>
      <c r="AC28" s="271"/>
      <c r="AD28" s="628">
        <v>0</v>
      </c>
      <c r="AE28" s="266">
        <v>0</v>
      </c>
      <c r="AF28" s="286">
        <v>0</v>
      </c>
      <c r="AG28" s="631">
        <v>28</v>
      </c>
      <c r="AH28" s="270">
        <v>9</v>
      </c>
      <c r="AI28" s="271">
        <v>13</v>
      </c>
      <c r="AJ28" s="624">
        <v>0</v>
      </c>
      <c r="AK28" s="295">
        <v>0</v>
      </c>
      <c r="AL28" s="272">
        <v>0</v>
      </c>
      <c r="AM28" s="621">
        <v>0.06</v>
      </c>
      <c r="AN28" s="274">
        <v>0.02</v>
      </c>
      <c r="AO28" s="275">
        <v>0.03</v>
      </c>
      <c r="AP28" s="79"/>
    </row>
    <row r="29" spans="1:42" s="3" customFormat="1" ht="13.7" customHeight="1" x14ac:dyDescent="0.15">
      <c r="A29" s="749"/>
      <c r="B29" s="440">
        <v>24</v>
      </c>
      <c r="C29" s="269"/>
      <c r="D29" s="270"/>
      <c r="E29" s="270"/>
      <c r="F29" s="270"/>
      <c r="G29" s="270"/>
      <c r="H29" s="271"/>
      <c r="I29" s="628">
        <v>0</v>
      </c>
      <c r="J29" s="266">
        <v>0</v>
      </c>
      <c r="K29" s="286">
        <v>1</v>
      </c>
      <c r="L29" s="631">
        <v>16</v>
      </c>
      <c r="M29" s="270">
        <v>12</v>
      </c>
      <c r="N29" s="270">
        <v>9</v>
      </c>
      <c r="O29" s="624">
        <v>0</v>
      </c>
      <c r="P29" s="295">
        <v>0</v>
      </c>
      <c r="Q29" s="272">
        <v>0.16666666666666666</v>
      </c>
      <c r="R29" s="621">
        <v>0.03</v>
      </c>
      <c r="S29" s="274">
        <v>0.03</v>
      </c>
      <c r="T29" s="275">
        <v>0.02</v>
      </c>
      <c r="U29" s="640"/>
      <c r="V29" s="749"/>
      <c r="W29" s="440">
        <v>24</v>
      </c>
      <c r="X29" s="269"/>
      <c r="Y29" s="270"/>
      <c r="Z29" s="270"/>
      <c r="AA29" s="270"/>
      <c r="AB29" s="270"/>
      <c r="AC29" s="271"/>
      <c r="AD29" s="628">
        <v>0</v>
      </c>
      <c r="AE29" s="266">
        <v>0</v>
      </c>
      <c r="AF29" s="286">
        <v>0</v>
      </c>
      <c r="AG29" s="631">
        <v>25</v>
      </c>
      <c r="AH29" s="270">
        <v>7</v>
      </c>
      <c r="AI29" s="271">
        <v>22</v>
      </c>
      <c r="AJ29" s="624">
        <v>0</v>
      </c>
      <c r="AK29" s="295">
        <v>0</v>
      </c>
      <c r="AL29" s="272">
        <v>0</v>
      </c>
      <c r="AM29" s="621">
        <v>0.05</v>
      </c>
      <c r="AN29" s="274">
        <v>0.01</v>
      </c>
      <c r="AO29" s="275">
        <v>0.05</v>
      </c>
      <c r="AP29" s="79"/>
    </row>
    <row r="30" spans="1:42" s="3" customFormat="1" ht="13.7" customHeight="1" x14ac:dyDescent="0.15">
      <c r="A30" s="749"/>
      <c r="B30" s="440">
        <v>25</v>
      </c>
      <c r="C30" s="269"/>
      <c r="D30" s="270"/>
      <c r="E30" s="270"/>
      <c r="F30" s="270"/>
      <c r="G30" s="270"/>
      <c r="H30" s="271"/>
      <c r="I30" s="628">
        <v>0</v>
      </c>
      <c r="J30" s="266">
        <v>0</v>
      </c>
      <c r="K30" s="286">
        <v>0</v>
      </c>
      <c r="L30" s="631">
        <v>14</v>
      </c>
      <c r="M30" s="270">
        <v>12</v>
      </c>
      <c r="N30" s="270">
        <v>10</v>
      </c>
      <c r="O30" s="624">
        <v>0</v>
      </c>
      <c r="P30" s="295">
        <v>0</v>
      </c>
      <c r="Q30" s="272">
        <v>0</v>
      </c>
      <c r="R30" s="621">
        <v>0.03</v>
      </c>
      <c r="S30" s="274">
        <v>0.03</v>
      </c>
      <c r="T30" s="275">
        <v>0.02</v>
      </c>
      <c r="U30" s="640"/>
      <c r="V30" s="749"/>
      <c r="W30" s="445">
        <v>25</v>
      </c>
      <c r="X30" s="269"/>
      <c r="Y30" s="270"/>
      <c r="Z30" s="270"/>
      <c r="AA30" s="270"/>
      <c r="AB30" s="270"/>
      <c r="AC30" s="271"/>
      <c r="AD30" s="628">
        <v>0</v>
      </c>
      <c r="AE30" s="266">
        <v>0</v>
      </c>
      <c r="AF30" s="286">
        <v>0</v>
      </c>
      <c r="AG30" s="631">
        <v>31</v>
      </c>
      <c r="AH30" s="270">
        <v>9</v>
      </c>
      <c r="AI30" s="271">
        <v>8</v>
      </c>
      <c r="AJ30" s="624">
        <v>0</v>
      </c>
      <c r="AK30" s="295">
        <v>0</v>
      </c>
      <c r="AL30" s="272">
        <v>0</v>
      </c>
      <c r="AM30" s="621">
        <v>0.06</v>
      </c>
      <c r="AN30" s="274">
        <v>0.02</v>
      </c>
      <c r="AO30" s="275">
        <v>0.02</v>
      </c>
      <c r="AP30" s="79"/>
    </row>
    <row r="31" spans="1:42" s="3" customFormat="1" ht="13.7" customHeight="1" x14ac:dyDescent="0.15">
      <c r="A31" s="750"/>
      <c r="B31" s="441">
        <v>26</v>
      </c>
      <c r="C31" s="287"/>
      <c r="D31" s="288"/>
      <c r="E31" s="288"/>
      <c r="F31" s="288"/>
      <c r="G31" s="288"/>
      <c r="H31" s="289"/>
      <c r="I31" s="630">
        <v>0</v>
      </c>
      <c r="J31" s="637">
        <v>0</v>
      </c>
      <c r="K31" s="290">
        <v>0</v>
      </c>
      <c r="L31" s="633">
        <v>17</v>
      </c>
      <c r="M31" s="288">
        <v>10</v>
      </c>
      <c r="N31" s="288">
        <v>11</v>
      </c>
      <c r="O31" s="626">
        <v>0</v>
      </c>
      <c r="P31" s="296">
        <v>0</v>
      </c>
      <c r="Q31" s="291">
        <v>0</v>
      </c>
      <c r="R31" s="623">
        <v>0.04</v>
      </c>
      <c r="S31" s="293">
        <v>0.02</v>
      </c>
      <c r="T31" s="294">
        <v>0.02</v>
      </c>
      <c r="U31" s="640"/>
      <c r="V31" s="750"/>
      <c r="W31" s="442">
        <v>26</v>
      </c>
      <c r="X31" s="287"/>
      <c r="Y31" s="288"/>
      <c r="Z31" s="288"/>
      <c r="AA31" s="288"/>
      <c r="AB31" s="288"/>
      <c r="AC31" s="289"/>
      <c r="AD31" s="630">
        <v>0</v>
      </c>
      <c r="AE31" s="637">
        <v>0</v>
      </c>
      <c r="AF31" s="290">
        <v>0</v>
      </c>
      <c r="AG31" s="633">
        <v>23</v>
      </c>
      <c r="AH31" s="288">
        <v>8</v>
      </c>
      <c r="AI31" s="289">
        <v>21</v>
      </c>
      <c r="AJ31" s="626">
        <v>0</v>
      </c>
      <c r="AK31" s="296">
        <v>0</v>
      </c>
      <c r="AL31" s="291">
        <v>0</v>
      </c>
      <c r="AM31" s="623">
        <v>0.05</v>
      </c>
      <c r="AN31" s="293">
        <v>0.02</v>
      </c>
      <c r="AO31" s="294">
        <v>0.04</v>
      </c>
      <c r="AP31" s="79"/>
    </row>
    <row r="32" spans="1:42" s="3" customFormat="1" ht="13.7" customHeight="1" x14ac:dyDescent="0.15">
      <c r="A32" s="749">
        <v>7</v>
      </c>
      <c r="B32" s="440">
        <v>27</v>
      </c>
      <c r="C32" s="269"/>
      <c r="D32" s="270"/>
      <c r="E32" s="270"/>
      <c r="F32" s="270"/>
      <c r="G32" s="270"/>
      <c r="H32" s="271"/>
      <c r="I32" s="628">
        <v>0</v>
      </c>
      <c r="J32" s="266">
        <v>0</v>
      </c>
      <c r="K32" s="286">
        <v>0</v>
      </c>
      <c r="L32" s="631">
        <v>22</v>
      </c>
      <c r="M32" s="270">
        <v>17</v>
      </c>
      <c r="N32" s="270">
        <v>13</v>
      </c>
      <c r="O32" s="624">
        <v>0</v>
      </c>
      <c r="P32" s="295">
        <v>0</v>
      </c>
      <c r="Q32" s="272">
        <v>0</v>
      </c>
      <c r="R32" s="621">
        <v>0.05</v>
      </c>
      <c r="S32" s="274">
        <v>0.04</v>
      </c>
      <c r="T32" s="275">
        <v>0.03</v>
      </c>
      <c r="U32" s="640"/>
      <c r="V32" s="749">
        <v>7</v>
      </c>
      <c r="W32" s="440">
        <v>27</v>
      </c>
      <c r="X32" s="269"/>
      <c r="Y32" s="270"/>
      <c r="Z32" s="270"/>
      <c r="AA32" s="270"/>
      <c r="AB32" s="270"/>
      <c r="AC32" s="271"/>
      <c r="AD32" s="628">
        <v>0</v>
      </c>
      <c r="AE32" s="266">
        <v>0</v>
      </c>
      <c r="AF32" s="286">
        <v>0</v>
      </c>
      <c r="AG32" s="631">
        <v>12</v>
      </c>
      <c r="AH32" s="270">
        <v>8</v>
      </c>
      <c r="AI32" s="271">
        <v>13</v>
      </c>
      <c r="AJ32" s="624">
        <v>0</v>
      </c>
      <c r="AK32" s="295">
        <v>0</v>
      </c>
      <c r="AL32" s="272">
        <v>0</v>
      </c>
      <c r="AM32" s="621">
        <v>0.03</v>
      </c>
      <c r="AN32" s="274">
        <v>0.02</v>
      </c>
      <c r="AO32" s="275">
        <v>0.03</v>
      </c>
      <c r="AP32" s="79"/>
    </row>
    <row r="33" spans="1:42" s="3" customFormat="1" ht="13.7" customHeight="1" x14ac:dyDescent="0.15">
      <c r="A33" s="749"/>
      <c r="B33" s="440">
        <v>28</v>
      </c>
      <c r="C33" s="269"/>
      <c r="D33" s="270"/>
      <c r="E33" s="270"/>
      <c r="F33" s="270"/>
      <c r="G33" s="270"/>
      <c r="H33" s="271"/>
      <c r="I33" s="628">
        <v>0</v>
      </c>
      <c r="J33" s="266">
        <v>0</v>
      </c>
      <c r="K33" s="286">
        <v>0</v>
      </c>
      <c r="L33" s="631">
        <v>24</v>
      </c>
      <c r="M33" s="270">
        <v>10</v>
      </c>
      <c r="N33" s="270">
        <v>13</v>
      </c>
      <c r="O33" s="624">
        <v>0</v>
      </c>
      <c r="P33" s="295">
        <v>0</v>
      </c>
      <c r="Q33" s="272">
        <v>0</v>
      </c>
      <c r="R33" s="621">
        <v>0.05</v>
      </c>
      <c r="S33" s="274">
        <v>0.02</v>
      </c>
      <c r="T33" s="275">
        <v>0.03</v>
      </c>
      <c r="U33" s="640"/>
      <c r="V33" s="749"/>
      <c r="W33" s="440">
        <v>28</v>
      </c>
      <c r="X33" s="269"/>
      <c r="Y33" s="270"/>
      <c r="Z33" s="270"/>
      <c r="AA33" s="270"/>
      <c r="AB33" s="270"/>
      <c r="AC33" s="271"/>
      <c r="AD33" s="628">
        <v>0</v>
      </c>
      <c r="AE33" s="266">
        <v>0</v>
      </c>
      <c r="AF33" s="286">
        <v>0</v>
      </c>
      <c r="AG33" s="631">
        <v>13</v>
      </c>
      <c r="AH33" s="270">
        <v>5</v>
      </c>
      <c r="AI33" s="271">
        <v>8</v>
      </c>
      <c r="AJ33" s="624">
        <v>0</v>
      </c>
      <c r="AK33" s="295">
        <v>0</v>
      </c>
      <c r="AL33" s="272">
        <v>0</v>
      </c>
      <c r="AM33" s="621">
        <v>0.03</v>
      </c>
      <c r="AN33" s="274">
        <v>0.01</v>
      </c>
      <c r="AO33" s="275">
        <v>0.02</v>
      </c>
      <c r="AP33" s="79"/>
    </row>
    <row r="34" spans="1:42" s="3" customFormat="1" ht="13.7" customHeight="1" x14ac:dyDescent="0.15">
      <c r="A34" s="749"/>
      <c r="B34" s="440">
        <v>29</v>
      </c>
      <c r="C34" s="269"/>
      <c r="D34" s="270"/>
      <c r="E34" s="270"/>
      <c r="F34" s="270"/>
      <c r="G34" s="270"/>
      <c r="H34" s="271"/>
      <c r="I34" s="628">
        <v>0</v>
      </c>
      <c r="J34" s="266">
        <v>0</v>
      </c>
      <c r="K34" s="286">
        <v>0</v>
      </c>
      <c r="L34" s="631">
        <v>19</v>
      </c>
      <c r="M34" s="270">
        <v>11</v>
      </c>
      <c r="N34" s="270">
        <v>7</v>
      </c>
      <c r="O34" s="624">
        <v>0</v>
      </c>
      <c r="P34" s="295">
        <v>0</v>
      </c>
      <c r="Q34" s="272">
        <v>0</v>
      </c>
      <c r="R34" s="621">
        <v>0.04</v>
      </c>
      <c r="S34" s="274">
        <v>0.02</v>
      </c>
      <c r="T34" s="275">
        <v>0.01</v>
      </c>
      <c r="U34" s="640"/>
      <c r="V34" s="749"/>
      <c r="W34" s="440">
        <v>29</v>
      </c>
      <c r="X34" s="269"/>
      <c r="Y34" s="270"/>
      <c r="Z34" s="270"/>
      <c r="AA34" s="270"/>
      <c r="AB34" s="270"/>
      <c r="AC34" s="271"/>
      <c r="AD34" s="628">
        <v>0</v>
      </c>
      <c r="AE34" s="266">
        <v>0</v>
      </c>
      <c r="AF34" s="286">
        <v>0</v>
      </c>
      <c r="AG34" s="631">
        <v>9</v>
      </c>
      <c r="AH34" s="270">
        <v>3</v>
      </c>
      <c r="AI34" s="271">
        <v>13</v>
      </c>
      <c r="AJ34" s="624">
        <v>0</v>
      </c>
      <c r="AK34" s="295">
        <v>0</v>
      </c>
      <c r="AL34" s="272">
        <v>0</v>
      </c>
      <c r="AM34" s="621">
        <v>0.02</v>
      </c>
      <c r="AN34" s="274">
        <v>0.01</v>
      </c>
      <c r="AO34" s="275">
        <v>0.03</v>
      </c>
      <c r="AP34" s="79"/>
    </row>
    <row r="35" spans="1:42" s="3" customFormat="1" ht="13.7" customHeight="1" x14ac:dyDescent="0.15">
      <c r="A35" s="750"/>
      <c r="B35" s="440">
        <v>30</v>
      </c>
      <c r="C35" s="269"/>
      <c r="D35" s="270"/>
      <c r="E35" s="270"/>
      <c r="F35" s="270"/>
      <c r="G35" s="270"/>
      <c r="H35" s="271"/>
      <c r="I35" s="628">
        <v>0</v>
      </c>
      <c r="J35" s="266">
        <v>0</v>
      </c>
      <c r="K35" s="286">
        <v>0</v>
      </c>
      <c r="L35" s="631">
        <v>20</v>
      </c>
      <c r="M35" s="270">
        <v>12</v>
      </c>
      <c r="N35" s="270">
        <v>4</v>
      </c>
      <c r="O35" s="624">
        <v>0</v>
      </c>
      <c r="P35" s="295">
        <v>0</v>
      </c>
      <c r="Q35" s="272">
        <v>0</v>
      </c>
      <c r="R35" s="621">
        <v>0.04</v>
      </c>
      <c r="S35" s="274">
        <v>0.03</v>
      </c>
      <c r="T35" s="275">
        <v>0.01</v>
      </c>
      <c r="U35" s="640"/>
      <c r="V35" s="750"/>
      <c r="W35" s="440">
        <v>30</v>
      </c>
      <c r="X35" s="287"/>
      <c r="Y35" s="288"/>
      <c r="Z35" s="288"/>
      <c r="AA35" s="288"/>
      <c r="AB35" s="288"/>
      <c r="AC35" s="289"/>
      <c r="AD35" s="630">
        <v>0</v>
      </c>
      <c r="AE35" s="637">
        <v>0</v>
      </c>
      <c r="AF35" s="290">
        <v>0</v>
      </c>
      <c r="AG35" s="633">
        <v>17</v>
      </c>
      <c r="AH35" s="288">
        <v>7</v>
      </c>
      <c r="AI35" s="289">
        <v>11</v>
      </c>
      <c r="AJ35" s="626">
        <v>0</v>
      </c>
      <c r="AK35" s="296">
        <v>0</v>
      </c>
      <c r="AL35" s="291">
        <v>0</v>
      </c>
      <c r="AM35" s="623">
        <v>0.04</v>
      </c>
      <c r="AN35" s="293">
        <v>0.01</v>
      </c>
      <c r="AO35" s="294">
        <v>0.02</v>
      </c>
      <c r="AP35" s="79"/>
    </row>
    <row r="36" spans="1:42" s="3" customFormat="1" ht="13.7" customHeight="1" x14ac:dyDescent="0.15">
      <c r="A36" s="759">
        <v>8</v>
      </c>
      <c r="B36" s="439">
        <v>31</v>
      </c>
      <c r="C36" s="278"/>
      <c r="D36" s="279"/>
      <c r="E36" s="279"/>
      <c r="F36" s="279"/>
      <c r="G36" s="279"/>
      <c r="H36" s="280">
        <v>1</v>
      </c>
      <c r="I36" s="629">
        <v>1</v>
      </c>
      <c r="J36" s="531">
        <v>0</v>
      </c>
      <c r="K36" s="281">
        <v>0</v>
      </c>
      <c r="L36" s="632">
        <v>19</v>
      </c>
      <c r="M36" s="279">
        <v>9</v>
      </c>
      <c r="N36" s="279">
        <v>3</v>
      </c>
      <c r="O36" s="625">
        <v>0.16666666666666666</v>
      </c>
      <c r="P36" s="534">
        <v>0</v>
      </c>
      <c r="Q36" s="282">
        <v>0</v>
      </c>
      <c r="R36" s="622">
        <v>0.04</v>
      </c>
      <c r="S36" s="284">
        <v>0.02</v>
      </c>
      <c r="T36" s="285">
        <v>0.01</v>
      </c>
      <c r="U36" s="640"/>
      <c r="V36" s="759">
        <v>8</v>
      </c>
      <c r="W36" s="439">
        <v>31</v>
      </c>
      <c r="X36" s="269"/>
      <c r="Y36" s="270"/>
      <c r="Z36" s="270"/>
      <c r="AA36" s="270"/>
      <c r="AB36" s="270"/>
      <c r="AC36" s="271"/>
      <c r="AD36" s="628">
        <v>0</v>
      </c>
      <c r="AE36" s="266">
        <v>0</v>
      </c>
      <c r="AF36" s="286">
        <v>0</v>
      </c>
      <c r="AG36" s="631">
        <v>20</v>
      </c>
      <c r="AH36" s="270">
        <v>5</v>
      </c>
      <c r="AI36" s="271">
        <v>13</v>
      </c>
      <c r="AJ36" s="624">
        <v>0</v>
      </c>
      <c r="AK36" s="295">
        <v>0</v>
      </c>
      <c r="AL36" s="272">
        <v>0</v>
      </c>
      <c r="AM36" s="621">
        <v>0.04</v>
      </c>
      <c r="AN36" s="274">
        <v>0.01</v>
      </c>
      <c r="AO36" s="275">
        <v>0.03</v>
      </c>
      <c r="AP36" s="79"/>
    </row>
    <row r="37" spans="1:42" s="3" customFormat="1" ht="13.7" customHeight="1" x14ac:dyDescent="0.15">
      <c r="A37" s="749"/>
      <c r="B37" s="445">
        <v>32</v>
      </c>
      <c r="C37" s="269"/>
      <c r="D37" s="270"/>
      <c r="E37" s="270"/>
      <c r="F37" s="270"/>
      <c r="G37" s="270"/>
      <c r="H37" s="271"/>
      <c r="I37" s="628">
        <v>0</v>
      </c>
      <c r="J37" s="266">
        <v>0</v>
      </c>
      <c r="K37" s="286">
        <v>0</v>
      </c>
      <c r="L37" s="631">
        <v>17</v>
      </c>
      <c r="M37" s="270">
        <v>8</v>
      </c>
      <c r="N37" s="270">
        <v>8</v>
      </c>
      <c r="O37" s="624">
        <v>0</v>
      </c>
      <c r="P37" s="295">
        <v>0</v>
      </c>
      <c r="Q37" s="272">
        <v>0</v>
      </c>
      <c r="R37" s="621">
        <v>0.04</v>
      </c>
      <c r="S37" s="274">
        <v>0.02</v>
      </c>
      <c r="T37" s="275">
        <v>0.02</v>
      </c>
      <c r="U37" s="640"/>
      <c r="V37" s="749"/>
      <c r="W37" s="445">
        <v>32</v>
      </c>
      <c r="X37" s="269"/>
      <c r="Y37" s="270"/>
      <c r="Z37" s="270"/>
      <c r="AA37" s="270"/>
      <c r="AB37" s="270"/>
      <c r="AC37" s="271"/>
      <c r="AD37" s="628">
        <v>0</v>
      </c>
      <c r="AE37" s="266">
        <v>0</v>
      </c>
      <c r="AF37" s="286">
        <v>0</v>
      </c>
      <c r="AG37" s="631">
        <v>11</v>
      </c>
      <c r="AH37" s="270">
        <v>9</v>
      </c>
      <c r="AI37" s="271">
        <v>14</v>
      </c>
      <c r="AJ37" s="624">
        <v>0</v>
      </c>
      <c r="AK37" s="295">
        <v>0</v>
      </c>
      <c r="AL37" s="272">
        <v>0</v>
      </c>
      <c r="AM37" s="621">
        <v>0.02</v>
      </c>
      <c r="AN37" s="274">
        <v>0.02</v>
      </c>
      <c r="AO37" s="275">
        <v>0.03</v>
      </c>
      <c r="AP37" s="79"/>
    </row>
    <row r="38" spans="1:42" s="3" customFormat="1" ht="13.7" customHeight="1" x14ac:dyDescent="0.15">
      <c r="A38" s="749"/>
      <c r="B38" s="440">
        <v>33</v>
      </c>
      <c r="C38" s="269"/>
      <c r="D38" s="270"/>
      <c r="E38" s="270"/>
      <c r="F38" s="270"/>
      <c r="G38" s="270"/>
      <c r="H38" s="271"/>
      <c r="I38" s="628">
        <v>0</v>
      </c>
      <c r="J38" s="266">
        <v>0</v>
      </c>
      <c r="K38" s="286">
        <v>0</v>
      </c>
      <c r="L38" s="631">
        <v>20</v>
      </c>
      <c r="M38" s="270">
        <v>2</v>
      </c>
      <c r="N38" s="270">
        <v>9</v>
      </c>
      <c r="O38" s="624">
        <v>0</v>
      </c>
      <c r="P38" s="295">
        <v>0</v>
      </c>
      <c r="Q38" s="272">
        <v>0</v>
      </c>
      <c r="R38" s="621">
        <v>0.04</v>
      </c>
      <c r="S38" s="274">
        <v>0</v>
      </c>
      <c r="T38" s="275">
        <v>0.02</v>
      </c>
      <c r="U38" s="640"/>
      <c r="V38" s="749"/>
      <c r="W38" s="440">
        <v>33</v>
      </c>
      <c r="X38" s="269"/>
      <c r="Y38" s="270"/>
      <c r="Z38" s="270"/>
      <c r="AA38" s="270"/>
      <c r="AB38" s="270"/>
      <c r="AC38" s="271"/>
      <c r="AD38" s="628">
        <v>0</v>
      </c>
      <c r="AE38" s="266">
        <v>0</v>
      </c>
      <c r="AF38" s="286">
        <v>0</v>
      </c>
      <c r="AG38" s="631">
        <v>13</v>
      </c>
      <c r="AH38" s="270">
        <v>6</v>
      </c>
      <c r="AI38" s="271">
        <v>17</v>
      </c>
      <c r="AJ38" s="624">
        <v>0</v>
      </c>
      <c r="AK38" s="295">
        <v>0</v>
      </c>
      <c r="AL38" s="272">
        <v>0</v>
      </c>
      <c r="AM38" s="621">
        <v>0.03</v>
      </c>
      <c r="AN38" s="274">
        <v>0.01</v>
      </c>
      <c r="AO38" s="275">
        <v>0.04</v>
      </c>
      <c r="AP38" s="79"/>
    </row>
    <row r="39" spans="1:42" s="3" customFormat="1" ht="13.7" customHeight="1" x14ac:dyDescent="0.15">
      <c r="A39" s="749"/>
      <c r="B39" s="440">
        <v>34</v>
      </c>
      <c r="C39" s="269"/>
      <c r="D39" s="270"/>
      <c r="E39" s="270"/>
      <c r="F39" s="270"/>
      <c r="G39" s="270"/>
      <c r="H39" s="271"/>
      <c r="I39" s="628">
        <v>0</v>
      </c>
      <c r="J39" s="266">
        <v>1</v>
      </c>
      <c r="K39" s="286">
        <v>0</v>
      </c>
      <c r="L39" s="631">
        <v>19</v>
      </c>
      <c r="M39" s="270">
        <v>11</v>
      </c>
      <c r="N39" s="270">
        <v>5</v>
      </c>
      <c r="O39" s="624">
        <v>0</v>
      </c>
      <c r="P39" s="295">
        <v>0.16666666666666666</v>
      </c>
      <c r="Q39" s="272">
        <v>0</v>
      </c>
      <c r="R39" s="621">
        <v>0.04</v>
      </c>
      <c r="S39" s="274">
        <v>0.02</v>
      </c>
      <c r="T39" s="275">
        <v>0.01</v>
      </c>
      <c r="U39" s="640"/>
      <c r="V39" s="749"/>
      <c r="W39" s="440">
        <v>34</v>
      </c>
      <c r="X39" s="269"/>
      <c r="Y39" s="270"/>
      <c r="Z39" s="270"/>
      <c r="AA39" s="270"/>
      <c r="AB39" s="270"/>
      <c r="AC39" s="271"/>
      <c r="AD39" s="628">
        <v>0</v>
      </c>
      <c r="AE39" s="266">
        <v>0</v>
      </c>
      <c r="AF39" s="286">
        <v>0</v>
      </c>
      <c r="AG39" s="631">
        <v>13</v>
      </c>
      <c r="AH39" s="270">
        <v>12</v>
      </c>
      <c r="AI39" s="271">
        <v>13</v>
      </c>
      <c r="AJ39" s="624">
        <v>0</v>
      </c>
      <c r="AK39" s="295">
        <v>0</v>
      </c>
      <c r="AL39" s="272">
        <v>0</v>
      </c>
      <c r="AM39" s="621">
        <v>0.03</v>
      </c>
      <c r="AN39" s="274">
        <v>0.03</v>
      </c>
      <c r="AO39" s="275">
        <v>0.03</v>
      </c>
      <c r="AP39" s="79"/>
    </row>
    <row r="40" spans="1:42" s="3" customFormat="1" ht="13.7" customHeight="1" x14ac:dyDescent="0.15">
      <c r="A40" s="750"/>
      <c r="B40" s="452">
        <v>35</v>
      </c>
      <c r="C40" s="287"/>
      <c r="D40" s="288"/>
      <c r="E40" s="288"/>
      <c r="F40" s="288"/>
      <c r="G40" s="288"/>
      <c r="H40" s="289"/>
      <c r="I40" s="630">
        <v>0</v>
      </c>
      <c r="J40" s="637">
        <v>0</v>
      </c>
      <c r="K40" s="290">
        <v>0</v>
      </c>
      <c r="L40" s="633">
        <v>21</v>
      </c>
      <c r="M40" s="288">
        <v>7</v>
      </c>
      <c r="N40" s="288">
        <v>7</v>
      </c>
      <c r="O40" s="626">
        <v>0</v>
      </c>
      <c r="P40" s="296">
        <v>0</v>
      </c>
      <c r="Q40" s="291">
        <v>0</v>
      </c>
      <c r="R40" s="623">
        <v>0.04</v>
      </c>
      <c r="S40" s="293">
        <v>0.01</v>
      </c>
      <c r="T40" s="294">
        <v>0.01</v>
      </c>
      <c r="U40" s="640"/>
      <c r="V40" s="750"/>
      <c r="W40" s="452">
        <v>35</v>
      </c>
      <c r="X40" s="287"/>
      <c r="Y40" s="288"/>
      <c r="Z40" s="288"/>
      <c r="AA40" s="288"/>
      <c r="AB40" s="288"/>
      <c r="AC40" s="289"/>
      <c r="AD40" s="630">
        <v>0</v>
      </c>
      <c r="AE40" s="637">
        <v>0</v>
      </c>
      <c r="AF40" s="290">
        <v>0</v>
      </c>
      <c r="AG40" s="633">
        <v>14</v>
      </c>
      <c r="AH40" s="288">
        <v>4</v>
      </c>
      <c r="AI40" s="289">
        <v>20</v>
      </c>
      <c r="AJ40" s="626">
        <v>0</v>
      </c>
      <c r="AK40" s="296">
        <v>0</v>
      </c>
      <c r="AL40" s="291">
        <v>0</v>
      </c>
      <c r="AM40" s="623">
        <v>0.03</v>
      </c>
      <c r="AN40" s="293">
        <v>0.01</v>
      </c>
      <c r="AO40" s="294">
        <v>0.04</v>
      </c>
      <c r="AP40" s="79"/>
    </row>
    <row r="41" spans="1:42" s="3" customFormat="1" ht="13.7" customHeight="1" x14ac:dyDescent="0.15">
      <c r="A41" s="759">
        <v>9</v>
      </c>
      <c r="B41" s="453">
        <v>36</v>
      </c>
      <c r="C41" s="269"/>
      <c r="D41" s="270"/>
      <c r="E41" s="270"/>
      <c r="F41" s="270"/>
      <c r="G41" s="270"/>
      <c r="H41" s="271"/>
      <c r="I41" s="628">
        <v>0</v>
      </c>
      <c r="J41" s="266">
        <v>0</v>
      </c>
      <c r="K41" s="286">
        <v>0</v>
      </c>
      <c r="L41" s="631">
        <v>16</v>
      </c>
      <c r="M41" s="270">
        <v>5</v>
      </c>
      <c r="N41" s="270">
        <v>10</v>
      </c>
      <c r="O41" s="624">
        <v>0</v>
      </c>
      <c r="P41" s="295">
        <v>0</v>
      </c>
      <c r="Q41" s="272">
        <v>0</v>
      </c>
      <c r="R41" s="621">
        <v>0.03</v>
      </c>
      <c r="S41" s="274">
        <v>0.01</v>
      </c>
      <c r="T41" s="275">
        <v>0.02</v>
      </c>
      <c r="U41" s="640"/>
      <c r="V41" s="759">
        <v>9</v>
      </c>
      <c r="W41" s="453">
        <v>36</v>
      </c>
      <c r="X41" s="269"/>
      <c r="Y41" s="270"/>
      <c r="Z41" s="270"/>
      <c r="AA41" s="270"/>
      <c r="AB41" s="270"/>
      <c r="AC41" s="271"/>
      <c r="AD41" s="628">
        <v>0</v>
      </c>
      <c r="AE41" s="266">
        <v>0</v>
      </c>
      <c r="AF41" s="286">
        <v>0</v>
      </c>
      <c r="AG41" s="631">
        <v>9</v>
      </c>
      <c r="AH41" s="270">
        <v>5</v>
      </c>
      <c r="AI41" s="271">
        <v>8</v>
      </c>
      <c r="AJ41" s="624">
        <v>0</v>
      </c>
      <c r="AK41" s="295">
        <v>0</v>
      </c>
      <c r="AL41" s="272">
        <v>0</v>
      </c>
      <c r="AM41" s="621">
        <v>0.02</v>
      </c>
      <c r="AN41" s="274">
        <v>0.01</v>
      </c>
      <c r="AO41" s="275">
        <v>0.02</v>
      </c>
      <c r="AP41" s="79"/>
    </row>
    <row r="42" spans="1:42" s="3" customFormat="1" ht="13.7" customHeight="1" x14ac:dyDescent="0.15">
      <c r="A42" s="749"/>
      <c r="B42" s="453">
        <v>37</v>
      </c>
      <c r="C42" s="269"/>
      <c r="D42" s="270"/>
      <c r="E42" s="270"/>
      <c r="F42" s="270"/>
      <c r="G42" s="270"/>
      <c r="H42" s="271">
        <v>1</v>
      </c>
      <c r="I42" s="628">
        <v>1</v>
      </c>
      <c r="J42" s="266">
        <v>0</v>
      </c>
      <c r="K42" s="286">
        <v>0</v>
      </c>
      <c r="L42" s="631">
        <v>15</v>
      </c>
      <c r="M42" s="270">
        <v>7</v>
      </c>
      <c r="N42" s="270">
        <v>9</v>
      </c>
      <c r="O42" s="624">
        <v>0.16666666666666666</v>
      </c>
      <c r="P42" s="295">
        <v>0</v>
      </c>
      <c r="Q42" s="272">
        <v>0</v>
      </c>
      <c r="R42" s="621">
        <v>0.03</v>
      </c>
      <c r="S42" s="274">
        <v>0.01</v>
      </c>
      <c r="T42" s="275">
        <v>0.02</v>
      </c>
      <c r="U42" s="640"/>
      <c r="V42" s="749"/>
      <c r="W42" s="453">
        <v>37</v>
      </c>
      <c r="X42" s="269"/>
      <c r="Y42" s="270"/>
      <c r="Z42" s="270"/>
      <c r="AA42" s="270"/>
      <c r="AB42" s="270"/>
      <c r="AC42" s="271"/>
      <c r="AD42" s="628">
        <v>0</v>
      </c>
      <c r="AE42" s="266">
        <v>0</v>
      </c>
      <c r="AF42" s="286">
        <v>0</v>
      </c>
      <c r="AG42" s="631">
        <v>16</v>
      </c>
      <c r="AH42" s="270">
        <v>9</v>
      </c>
      <c r="AI42" s="271">
        <v>12</v>
      </c>
      <c r="AJ42" s="624">
        <v>0</v>
      </c>
      <c r="AK42" s="295">
        <v>0</v>
      </c>
      <c r="AL42" s="272">
        <v>0</v>
      </c>
      <c r="AM42" s="621">
        <v>0.03</v>
      </c>
      <c r="AN42" s="274">
        <v>0.02</v>
      </c>
      <c r="AO42" s="275">
        <v>0.03</v>
      </c>
      <c r="AP42" s="79"/>
    </row>
    <row r="43" spans="1:42" s="3" customFormat="1" ht="13.7" customHeight="1" x14ac:dyDescent="0.15">
      <c r="A43" s="749"/>
      <c r="B43" s="453">
        <v>38</v>
      </c>
      <c r="C43" s="269"/>
      <c r="D43" s="270"/>
      <c r="E43" s="270"/>
      <c r="F43" s="270"/>
      <c r="G43" s="270"/>
      <c r="H43" s="271"/>
      <c r="I43" s="628">
        <v>0</v>
      </c>
      <c r="J43" s="266">
        <v>0</v>
      </c>
      <c r="K43" s="286">
        <v>0</v>
      </c>
      <c r="L43" s="631">
        <v>11</v>
      </c>
      <c r="M43" s="270">
        <v>9</v>
      </c>
      <c r="N43" s="270">
        <v>9</v>
      </c>
      <c r="O43" s="624">
        <v>0</v>
      </c>
      <c r="P43" s="295">
        <v>0</v>
      </c>
      <c r="Q43" s="272">
        <v>0</v>
      </c>
      <c r="R43" s="621">
        <v>0.02</v>
      </c>
      <c r="S43" s="274">
        <v>0.02</v>
      </c>
      <c r="T43" s="275">
        <v>0.02</v>
      </c>
      <c r="U43" s="640"/>
      <c r="V43" s="749"/>
      <c r="W43" s="453">
        <v>38</v>
      </c>
      <c r="X43" s="269"/>
      <c r="Y43" s="270"/>
      <c r="Z43" s="270"/>
      <c r="AA43" s="270"/>
      <c r="AB43" s="270"/>
      <c r="AC43" s="271"/>
      <c r="AD43" s="628">
        <v>0</v>
      </c>
      <c r="AE43" s="266">
        <v>0</v>
      </c>
      <c r="AF43" s="286">
        <v>0</v>
      </c>
      <c r="AG43" s="631">
        <v>20</v>
      </c>
      <c r="AH43" s="270">
        <v>4</v>
      </c>
      <c r="AI43" s="271">
        <v>6</v>
      </c>
      <c r="AJ43" s="624">
        <v>0</v>
      </c>
      <c r="AK43" s="295">
        <v>0</v>
      </c>
      <c r="AL43" s="272">
        <v>0</v>
      </c>
      <c r="AM43" s="621">
        <v>0.04</v>
      </c>
      <c r="AN43" s="274">
        <v>0.01</v>
      </c>
      <c r="AO43" s="275">
        <v>0.01</v>
      </c>
      <c r="AP43" s="79"/>
    </row>
    <row r="44" spans="1:42" s="3" customFormat="1" ht="13.7" customHeight="1" x14ac:dyDescent="0.15">
      <c r="A44" s="750"/>
      <c r="B44" s="452">
        <v>39</v>
      </c>
      <c r="C44" s="287"/>
      <c r="D44" s="288"/>
      <c r="E44" s="288"/>
      <c r="F44" s="288"/>
      <c r="G44" s="288"/>
      <c r="H44" s="289"/>
      <c r="I44" s="630">
        <v>0</v>
      </c>
      <c r="J44" s="637">
        <v>0</v>
      </c>
      <c r="K44" s="290">
        <v>0</v>
      </c>
      <c r="L44" s="633">
        <v>12</v>
      </c>
      <c r="M44" s="288">
        <v>12</v>
      </c>
      <c r="N44" s="288">
        <v>12</v>
      </c>
      <c r="O44" s="626">
        <v>0</v>
      </c>
      <c r="P44" s="296">
        <v>0</v>
      </c>
      <c r="Q44" s="291">
        <v>0</v>
      </c>
      <c r="R44" s="621">
        <v>0.02</v>
      </c>
      <c r="S44" s="274">
        <v>0.03</v>
      </c>
      <c r="T44" s="294">
        <v>0.03</v>
      </c>
      <c r="U44" s="640"/>
      <c r="V44" s="750"/>
      <c r="W44" s="452">
        <v>39</v>
      </c>
      <c r="X44" s="287"/>
      <c r="Y44" s="288"/>
      <c r="Z44" s="288"/>
      <c r="AA44" s="288"/>
      <c r="AB44" s="288"/>
      <c r="AC44" s="289"/>
      <c r="AD44" s="630">
        <v>0</v>
      </c>
      <c r="AE44" s="637">
        <v>1</v>
      </c>
      <c r="AF44" s="290">
        <v>0</v>
      </c>
      <c r="AG44" s="633">
        <v>21</v>
      </c>
      <c r="AH44" s="288">
        <v>5</v>
      </c>
      <c r="AI44" s="289">
        <v>13</v>
      </c>
      <c r="AJ44" s="626">
        <v>0</v>
      </c>
      <c r="AK44" s="296">
        <v>0.16666666666666666</v>
      </c>
      <c r="AL44" s="291">
        <v>0</v>
      </c>
      <c r="AM44" s="623">
        <v>0.04</v>
      </c>
      <c r="AN44" s="293">
        <v>0.01</v>
      </c>
      <c r="AO44" s="294">
        <v>0.03</v>
      </c>
      <c r="AP44" s="79"/>
    </row>
    <row r="45" spans="1:42" s="3" customFormat="1" ht="13.7" customHeight="1" x14ac:dyDescent="0.15">
      <c r="A45" s="759">
        <v>10</v>
      </c>
      <c r="B45" s="454">
        <v>40</v>
      </c>
      <c r="C45" s="278"/>
      <c r="D45" s="279"/>
      <c r="E45" s="279"/>
      <c r="F45" s="279"/>
      <c r="G45" s="279"/>
      <c r="H45" s="280"/>
      <c r="I45" s="628">
        <v>0</v>
      </c>
      <c r="J45" s="266">
        <v>0</v>
      </c>
      <c r="K45" s="281">
        <v>0</v>
      </c>
      <c r="L45" s="632">
        <v>23</v>
      </c>
      <c r="M45" s="279">
        <v>15</v>
      </c>
      <c r="N45" s="279">
        <v>8</v>
      </c>
      <c r="O45" s="624">
        <v>0</v>
      </c>
      <c r="P45" s="295">
        <v>0</v>
      </c>
      <c r="Q45" s="282">
        <v>0</v>
      </c>
      <c r="R45" s="622">
        <v>0.05</v>
      </c>
      <c r="S45" s="284">
        <v>0.03</v>
      </c>
      <c r="T45" s="285">
        <v>0.02</v>
      </c>
      <c r="U45" s="640"/>
      <c r="V45" s="759">
        <v>10</v>
      </c>
      <c r="W45" s="454">
        <v>40</v>
      </c>
      <c r="X45" s="278"/>
      <c r="Y45" s="279"/>
      <c r="Z45" s="279"/>
      <c r="AA45" s="279"/>
      <c r="AB45" s="279"/>
      <c r="AC45" s="280"/>
      <c r="AD45" s="628">
        <v>0</v>
      </c>
      <c r="AE45" s="266">
        <v>0</v>
      </c>
      <c r="AF45" s="281">
        <v>0</v>
      </c>
      <c r="AG45" s="632">
        <v>29</v>
      </c>
      <c r="AH45" s="279">
        <v>11</v>
      </c>
      <c r="AI45" s="280">
        <v>7</v>
      </c>
      <c r="AJ45" s="624">
        <v>0</v>
      </c>
      <c r="AK45" s="295">
        <v>0</v>
      </c>
      <c r="AL45" s="282">
        <v>0</v>
      </c>
      <c r="AM45" s="622">
        <v>0.06</v>
      </c>
      <c r="AN45" s="284">
        <v>0.02</v>
      </c>
      <c r="AO45" s="285">
        <v>0.01</v>
      </c>
      <c r="AP45" s="79"/>
    </row>
    <row r="46" spans="1:42" s="3" customFormat="1" ht="13.7" customHeight="1" x14ac:dyDescent="0.15">
      <c r="A46" s="749"/>
      <c r="B46" s="453">
        <v>41</v>
      </c>
      <c r="C46" s="269"/>
      <c r="D46" s="270"/>
      <c r="E46" s="270"/>
      <c r="F46" s="270"/>
      <c r="G46" s="270"/>
      <c r="H46" s="271"/>
      <c r="I46" s="628">
        <v>0</v>
      </c>
      <c r="J46" s="266">
        <v>0</v>
      </c>
      <c r="K46" s="286">
        <v>0</v>
      </c>
      <c r="L46" s="631">
        <v>23</v>
      </c>
      <c r="M46" s="270">
        <v>7</v>
      </c>
      <c r="N46" s="270">
        <v>8</v>
      </c>
      <c r="O46" s="624">
        <v>0</v>
      </c>
      <c r="P46" s="295">
        <v>0</v>
      </c>
      <c r="Q46" s="272">
        <v>0</v>
      </c>
      <c r="R46" s="621">
        <v>0.05</v>
      </c>
      <c r="S46" s="274">
        <v>0.01</v>
      </c>
      <c r="T46" s="275">
        <v>0.02</v>
      </c>
      <c r="U46" s="640"/>
      <c r="V46" s="749"/>
      <c r="W46" s="453">
        <v>41</v>
      </c>
      <c r="X46" s="269"/>
      <c r="Y46" s="270"/>
      <c r="Z46" s="270"/>
      <c r="AA46" s="270"/>
      <c r="AB46" s="270"/>
      <c r="AC46" s="271"/>
      <c r="AD46" s="628">
        <v>0</v>
      </c>
      <c r="AE46" s="266">
        <v>0</v>
      </c>
      <c r="AF46" s="286">
        <v>0</v>
      </c>
      <c r="AG46" s="631">
        <v>25</v>
      </c>
      <c r="AH46" s="270">
        <v>11</v>
      </c>
      <c r="AI46" s="271">
        <v>5</v>
      </c>
      <c r="AJ46" s="624">
        <v>0</v>
      </c>
      <c r="AK46" s="295">
        <v>0</v>
      </c>
      <c r="AL46" s="272">
        <v>0</v>
      </c>
      <c r="AM46" s="621">
        <v>0.05</v>
      </c>
      <c r="AN46" s="274">
        <v>0.02</v>
      </c>
      <c r="AO46" s="275">
        <v>0.01</v>
      </c>
      <c r="AP46" s="79"/>
    </row>
    <row r="47" spans="1:42" s="3" customFormat="1" ht="13.7" customHeight="1" x14ac:dyDescent="0.15">
      <c r="A47" s="749"/>
      <c r="B47" s="453">
        <v>42</v>
      </c>
      <c r="C47" s="121"/>
      <c r="D47" s="156"/>
      <c r="E47" s="156">
        <v>1</v>
      </c>
      <c r="F47" s="156"/>
      <c r="G47" s="156"/>
      <c r="H47" s="123"/>
      <c r="I47" s="628">
        <v>1</v>
      </c>
      <c r="J47" s="266">
        <v>0</v>
      </c>
      <c r="K47" s="286">
        <v>0</v>
      </c>
      <c r="L47" s="631">
        <v>17</v>
      </c>
      <c r="M47" s="270">
        <v>12</v>
      </c>
      <c r="N47" s="270">
        <v>11</v>
      </c>
      <c r="O47" s="624">
        <v>0.16666666666666666</v>
      </c>
      <c r="P47" s="295">
        <v>0</v>
      </c>
      <c r="Q47" s="295">
        <v>0</v>
      </c>
      <c r="R47" s="621">
        <v>0.04</v>
      </c>
      <c r="S47" s="274">
        <v>0.03</v>
      </c>
      <c r="T47" s="275">
        <v>0.02</v>
      </c>
      <c r="U47" s="640"/>
      <c r="V47" s="749"/>
      <c r="W47" s="453">
        <v>42</v>
      </c>
      <c r="X47" s="121">
        <v>1</v>
      </c>
      <c r="Y47" s="156"/>
      <c r="Z47" s="156"/>
      <c r="AA47" s="156"/>
      <c r="AB47" s="156"/>
      <c r="AC47" s="123"/>
      <c r="AD47" s="628">
        <v>1</v>
      </c>
      <c r="AE47" s="266">
        <v>0</v>
      </c>
      <c r="AF47" s="286">
        <v>0</v>
      </c>
      <c r="AG47" s="631">
        <v>38</v>
      </c>
      <c r="AH47" s="270">
        <v>8</v>
      </c>
      <c r="AI47" s="271">
        <v>11</v>
      </c>
      <c r="AJ47" s="624">
        <v>0.16666666666666666</v>
      </c>
      <c r="AK47" s="295">
        <v>0</v>
      </c>
      <c r="AL47" s="295">
        <v>0</v>
      </c>
      <c r="AM47" s="621">
        <v>0.08</v>
      </c>
      <c r="AN47" s="274">
        <v>0.02</v>
      </c>
      <c r="AO47" s="275">
        <v>0.02</v>
      </c>
      <c r="AP47" s="79"/>
    </row>
    <row r="48" spans="1:42" s="3" customFormat="1" ht="13.7" customHeight="1" x14ac:dyDescent="0.15">
      <c r="A48" s="750"/>
      <c r="B48" s="453">
        <v>43</v>
      </c>
      <c r="C48" s="121"/>
      <c r="D48" s="156"/>
      <c r="E48" s="156"/>
      <c r="F48" s="156"/>
      <c r="G48" s="156"/>
      <c r="H48" s="123"/>
      <c r="I48" s="628">
        <v>0</v>
      </c>
      <c r="J48" s="266">
        <v>0</v>
      </c>
      <c r="K48" s="286">
        <v>0</v>
      </c>
      <c r="L48" s="631">
        <v>19</v>
      </c>
      <c r="M48" s="270">
        <v>5</v>
      </c>
      <c r="N48" s="270">
        <v>8</v>
      </c>
      <c r="O48" s="624">
        <v>0</v>
      </c>
      <c r="P48" s="295">
        <v>0</v>
      </c>
      <c r="Q48" s="295">
        <v>0</v>
      </c>
      <c r="R48" s="621">
        <v>0.04</v>
      </c>
      <c r="S48" s="274">
        <v>0.01</v>
      </c>
      <c r="T48" s="275">
        <v>0.02</v>
      </c>
      <c r="U48" s="640"/>
      <c r="V48" s="750"/>
      <c r="W48" s="453">
        <v>43</v>
      </c>
      <c r="X48" s="121"/>
      <c r="Y48" s="156"/>
      <c r="Z48" s="156"/>
      <c r="AA48" s="156"/>
      <c r="AB48" s="156"/>
      <c r="AC48" s="123"/>
      <c r="AD48" s="628">
        <v>0</v>
      </c>
      <c r="AE48" s="266">
        <v>0</v>
      </c>
      <c r="AF48" s="286">
        <v>0</v>
      </c>
      <c r="AG48" s="631">
        <v>23</v>
      </c>
      <c r="AH48" s="270">
        <v>10</v>
      </c>
      <c r="AI48" s="271">
        <v>9</v>
      </c>
      <c r="AJ48" s="624">
        <v>0</v>
      </c>
      <c r="AK48" s="295">
        <v>0</v>
      </c>
      <c r="AL48" s="295">
        <v>0</v>
      </c>
      <c r="AM48" s="621">
        <v>0.05</v>
      </c>
      <c r="AN48" s="274">
        <v>0.02</v>
      </c>
      <c r="AO48" s="275">
        <v>0.02</v>
      </c>
      <c r="AP48" s="79"/>
    </row>
    <row r="49" spans="1:42" s="3" customFormat="1" ht="13.7" customHeight="1" x14ac:dyDescent="0.15">
      <c r="A49" s="759">
        <v>11</v>
      </c>
      <c r="B49" s="454">
        <v>44</v>
      </c>
      <c r="C49" s="151"/>
      <c r="D49" s="217"/>
      <c r="E49" s="217"/>
      <c r="F49" s="217"/>
      <c r="G49" s="217"/>
      <c r="H49" s="153"/>
      <c r="I49" s="629">
        <v>0</v>
      </c>
      <c r="J49" s="531">
        <v>0</v>
      </c>
      <c r="K49" s="281">
        <v>0</v>
      </c>
      <c r="L49" s="632">
        <v>10</v>
      </c>
      <c r="M49" s="279">
        <v>14</v>
      </c>
      <c r="N49" s="279">
        <v>15</v>
      </c>
      <c r="O49" s="625">
        <v>0</v>
      </c>
      <c r="P49" s="534">
        <v>0</v>
      </c>
      <c r="Q49" s="534">
        <v>0</v>
      </c>
      <c r="R49" s="622">
        <v>0.02</v>
      </c>
      <c r="S49" s="284">
        <v>0.03</v>
      </c>
      <c r="T49" s="285">
        <v>0.03</v>
      </c>
      <c r="U49" s="640"/>
      <c r="V49" s="759">
        <v>11</v>
      </c>
      <c r="W49" s="454">
        <v>44</v>
      </c>
      <c r="X49" s="151"/>
      <c r="Y49" s="217"/>
      <c r="Z49" s="217">
        <v>3</v>
      </c>
      <c r="AA49" s="217"/>
      <c r="AB49" s="217"/>
      <c r="AC49" s="153"/>
      <c r="AD49" s="629">
        <v>3</v>
      </c>
      <c r="AE49" s="531">
        <v>0</v>
      </c>
      <c r="AF49" s="281">
        <v>0</v>
      </c>
      <c r="AG49" s="632">
        <v>28</v>
      </c>
      <c r="AH49" s="279">
        <v>14</v>
      </c>
      <c r="AI49" s="280">
        <v>9</v>
      </c>
      <c r="AJ49" s="625">
        <v>0.5</v>
      </c>
      <c r="AK49" s="534">
        <v>0</v>
      </c>
      <c r="AL49" s="534">
        <v>0</v>
      </c>
      <c r="AM49" s="622">
        <v>0.06</v>
      </c>
      <c r="AN49" s="284">
        <v>0.03</v>
      </c>
      <c r="AO49" s="285">
        <v>0.02</v>
      </c>
      <c r="AP49" s="79"/>
    </row>
    <row r="50" spans="1:42" s="3" customFormat="1" ht="13.7" customHeight="1" x14ac:dyDescent="0.15">
      <c r="A50" s="749"/>
      <c r="B50" s="527">
        <v>45</v>
      </c>
      <c r="C50" s="121"/>
      <c r="D50" s="156"/>
      <c r="E50" s="156"/>
      <c r="F50" s="156"/>
      <c r="G50" s="156"/>
      <c r="H50" s="123"/>
      <c r="I50" s="628">
        <v>0</v>
      </c>
      <c r="J50" s="266">
        <v>0</v>
      </c>
      <c r="K50" s="286">
        <v>0</v>
      </c>
      <c r="L50" s="631">
        <v>10</v>
      </c>
      <c r="M50" s="270">
        <v>11</v>
      </c>
      <c r="N50" s="270">
        <v>9</v>
      </c>
      <c r="O50" s="624">
        <v>0</v>
      </c>
      <c r="P50" s="295">
        <v>0</v>
      </c>
      <c r="Q50" s="295">
        <v>0</v>
      </c>
      <c r="R50" s="621">
        <v>0.02</v>
      </c>
      <c r="S50" s="274">
        <v>0.02</v>
      </c>
      <c r="T50" s="275">
        <v>0.02</v>
      </c>
      <c r="U50" s="640"/>
      <c r="V50" s="749"/>
      <c r="W50" s="527">
        <v>45</v>
      </c>
      <c r="X50" s="121"/>
      <c r="Y50" s="156"/>
      <c r="Z50" s="156"/>
      <c r="AA50" s="156"/>
      <c r="AB50" s="156"/>
      <c r="AC50" s="123"/>
      <c r="AD50" s="628">
        <v>0</v>
      </c>
      <c r="AE50" s="266">
        <v>0</v>
      </c>
      <c r="AF50" s="286">
        <v>0</v>
      </c>
      <c r="AG50" s="631">
        <v>34</v>
      </c>
      <c r="AH50" s="270">
        <v>12</v>
      </c>
      <c r="AI50" s="271">
        <v>3</v>
      </c>
      <c r="AJ50" s="624">
        <v>0</v>
      </c>
      <c r="AK50" s="295">
        <v>0</v>
      </c>
      <c r="AL50" s="295">
        <v>0</v>
      </c>
      <c r="AM50" s="621">
        <v>7.0000000000000007E-2</v>
      </c>
      <c r="AN50" s="274">
        <v>0.03</v>
      </c>
      <c r="AO50" s="275">
        <v>0.01</v>
      </c>
      <c r="AP50" s="79"/>
    </row>
    <row r="51" spans="1:42" s="3" customFormat="1" ht="13.7" customHeight="1" x14ac:dyDescent="0.15">
      <c r="A51" s="749"/>
      <c r="B51" s="527">
        <v>46</v>
      </c>
      <c r="C51" s="121"/>
      <c r="D51" s="156"/>
      <c r="E51" s="156"/>
      <c r="F51" s="156"/>
      <c r="G51" s="156"/>
      <c r="H51" s="123"/>
      <c r="I51" s="628">
        <v>0</v>
      </c>
      <c r="J51" s="266">
        <v>0</v>
      </c>
      <c r="K51" s="286">
        <v>0</v>
      </c>
      <c r="L51" s="631">
        <v>15</v>
      </c>
      <c r="M51" s="270">
        <v>10</v>
      </c>
      <c r="N51" s="270">
        <v>11</v>
      </c>
      <c r="O51" s="624">
        <v>0</v>
      </c>
      <c r="P51" s="295">
        <v>0</v>
      </c>
      <c r="Q51" s="295">
        <v>0</v>
      </c>
      <c r="R51" s="621">
        <v>0.03</v>
      </c>
      <c r="S51" s="274">
        <v>0.02</v>
      </c>
      <c r="T51" s="275">
        <v>0.02</v>
      </c>
      <c r="U51" s="640"/>
      <c r="V51" s="749"/>
      <c r="W51" s="527">
        <v>46</v>
      </c>
      <c r="X51" s="121"/>
      <c r="Y51" s="156"/>
      <c r="Z51" s="156"/>
      <c r="AA51" s="156"/>
      <c r="AB51" s="156"/>
      <c r="AC51" s="123"/>
      <c r="AD51" s="628">
        <v>0</v>
      </c>
      <c r="AE51" s="266">
        <v>0</v>
      </c>
      <c r="AF51" s="286">
        <v>0</v>
      </c>
      <c r="AG51" s="631">
        <v>25</v>
      </c>
      <c r="AH51" s="270">
        <v>13</v>
      </c>
      <c r="AI51" s="271">
        <v>6</v>
      </c>
      <c r="AJ51" s="624">
        <v>0</v>
      </c>
      <c r="AK51" s="295">
        <v>0</v>
      </c>
      <c r="AL51" s="295">
        <v>0</v>
      </c>
      <c r="AM51" s="621">
        <v>0.05</v>
      </c>
      <c r="AN51" s="274">
        <v>0.03</v>
      </c>
      <c r="AO51" s="275">
        <v>0.01</v>
      </c>
      <c r="AP51" s="79"/>
    </row>
    <row r="52" spans="1:42" s="3" customFormat="1" ht="13.7" customHeight="1" x14ac:dyDescent="0.15">
      <c r="A52" s="749"/>
      <c r="B52" s="453">
        <v>47</v>
      </c>
      <c r="C52" s="121"/>
      <c r="D52" s="156"/>
      <c r="E52" s="156"/>
      <c r="F52" s="156"/>
      <c r="G52" s="156"/>
      <c r="H52" s="123"/>
      <c r="I52" s="628">
        <v>0</v>
      </c>
      <c r="J52" s="266">
        <v>0</v>
      </c>
      <c r="K52" s="286">
        <v>0</v>
      </c>
      <c r="L52" s="631">
        <v>14</v>
      </c>
      <c r="M52" s="270">
        <v>6</v>
      </c>
      <c r="N52" s="270">
        <v>15</v>
      </c>
      <c r="O52" s="624">
        <v>0</v>
      </c>
      <c r="P52" s="295">
        <v>0</v>
      </c>
      <c r="Q52" s="295">
        <v>0</v>
      </c>
      <c r="R52" s="621">
        <v>0.03</v>
      </c>
      <c r="S52" s="274">
        <v>0.01</v>
      </c>
      <c r="T52" s="275">
        <v>0.03</v>
      </c>
      <c r="U52" s="640"/>
      <c r="V52" s="749"/>
      <c r="W52" s="453">
        <v>47</v>
      </c>
      <c r="X52" s="121"/>
      <c r="Y52" s="156"/>
      <c r="Z52" s="156"/>
      <c r="AA52" s="156"/>
      <c r="AB52" s="156"/>
      <c r="AC52" s="123"/>
      <c r="AD52" s="628">
        <v>0</v>
      </c>
      <c r="AE52" s="266">
        <v>0</v>
      </c>
      <c r="AF52" s="286">
        <v>1</v>
      </c>
      <c r="AG52" s="631">
        <v>35</v>
      </c>
      <c r="AH52" s="270">
        <v>7</v>
      </c>
      <c r="AI52" s="271">
        <v>8</v>
      </c>
      <c r="AJ52" s="624">
        <v>0</v>
      </c>
      <c r="AK52" s="295">
        <v>0</v>
      </c>
      <c r="AL52" s="295">
        <v>0.16666666666666666</v>
      </c>
      <c r="AM52" s="621">
        <v>7.0000000000000007E-2</v>
      </c>
      <c r="AN52" s="274">
        <v>0.01</v>
      </c>
      <c r="AO52" s="275">
        <v>0.02</v>
      </c>
      <c r="AP52" s="79"/>
    </row>
    <row r="53" spans="1:42" s="3" customFormat="1" ht="13.7" customHeight="1" x14ac:dyDescent="0.15">
      <c r="A53" s="750"/>
      <c r="B53" s="452">
        <v>48</v>
      </c>
      <c r="C53" s="135"/>
      <c r="D53" s="159"/>
      <c r="E53" s="159"/>
      <c r="F53" s="159"/>
      <c r="G53" s="159"/>
      <c r="H53" s="137"/>
      <c r="I53" s="630">
        <v>0</v>
      </c>
      <c r="J53" s="637">
        <v>0</v>
      </c>
      <c r="K53" s="290">
        <v>0</v>
      </c>
      <c r="L53" s="633">
        <v>15</v>
      </c>
      <c r="M53" s="288">
        <v>11</v>
      </c>
      <c r="N53" s="288">
        <v>10</v>
      </c>
      <c r="O53" s="626">
        <v>0</v>
      </c>
      <c r="P53" s="296">
        <v>0</v>
      </c>
      <c r="Q53" s="296">
        <v>0</v>
      </c>
      <c r="R53" s="623">
        <v>0.03</v>
      </c>
      <c r="S53" s="293">
        <v>0.02</v>
      </c>
      <c r="T53" s="294">
        <v>0.02</v>
      </c>
      <c r="U53" s="640"/>
      <c r="V53" s="750"/>
      <c r="W53" s="452">
        <v>48</v>
      </c>
      <c r="X53" s="135"/>
      <c r="Y53" s="159"/>
      <c r="Z53" s="159"/>
      <c r="AA53" s="159"/>
      <c r="AB53" s="159"/>
      <c r="AC53" s="137"/>
      <c r="AD53" s="630">
        <v>0</v>
      </c>
      <c r="AE53" s="637">
        <v>0</v>
      </c>
      <c r="AF53" s="290">
        <v>0</v>
      </c>
      <c r="AG53" s="633">
        <v>35</v>
      </c>
      <c r="AH53" s="288">
        <v>11</v>
      </c>
      <c r="AI53" s="289">
        <v>13</v>
      </c>
      <c r="AJ53" s="626">
        <v>0</v>
      </c>
      <c r="AK53" s="296">
        <v>0</v>
      </c>
      <c r="AL53" s="296">
        <v>0</v>
      </c>
      <c r="AM53" s="623">
        <v>7.0000000000000007E-2</v>
      </c>
      <c r="AN53" s="293">
        <v>0.02</v>
      </c>
      <c r="AO53" s="294">
        <v>0.03</v>
      </c>
      <c r="AP53" s="79"/>
    </row>
    <row r="54" spans="1:42" s="3" customFormat="1" ht="13.7" customHeight="1" x14ac:dyDescent="0.15">
      <c r="A54" s="749">
        <v>12</v>
      </c>
      <c r="B54" s="453">
        <v>49</v>
      </c>
      <c r="C54" s="121"/>
      <c r="D54" s="156"/>
      <c r="E54" s="156"/>
      <c r="F54" s="156"/>
      <c r="G54" s="156"/>
      <c r="H54" s="123"/>
      <c r="I54" s="628">
        <v>0</v>
      </c>
      <c r="J54" s="266">
        <v>0</v>
      </c>
      <c r="K54" s="286">
        <v>0</v>
      </c>
      <c r="L54" s="631">
        <v>11</v>
      </c>
      <c r="M54" s="270">
        <v>9</v>
      </c>
      <c r="N54" s="270">
        <v>7</v>
      </c>
      <c r="O54" s="624">
        <v>0</v>
      </c>
      <c r="P54" s="295">
        <v>0</v>
      </c>
      <c r="Q54" s="295">
        <v>0</v>
      </c>
      <c r="R54" s="621">
        <v>0.02</v>
      </c>
      <c r="S54" s="274">
        <v>0.02</v>
      </c>
      <c r="T54" s="275">
        <v>0.01</v>
      </c>
      <c r="U54" s="640"/>
      <c r="V54" s="749">
        <v>12</v>
      </c>
      <c r="W54" s="453">
        <v>49</v>
      </c>
      <c r="X54" s="121"/>
      <c r="Y54" s="156"/>
      <c r="Z54" s="156"/>
      <c r="AA54" s="156"/>
      <c r="AB54" s="156"/>
      <c r="AC54" s="123"/>
      <c r="AD54" s="628">
        <v>0</v>
      </c>
      <c r="AE54" s="266">
        <v>0</v>
      </c>
      <c r="AF54" s="286">
        <v>0</v>
      </c>
      <c r="AG54" s="631">
        <v>46</v>
      </c>
      <c r="AH54" s="270">
        <v>9</v>
      </c>
      <c r="AI54" s="271">
        <v>8</v>
      </c>
      <c r="AJ54" s="624">
        <v>0</v>
      </c>
      <c r="AK54" s="295">
        <v>0</v>
      </c>
      <c r="AL54" s="295">
        <v>0</v>
      </c>
      <c r="AM54" s="621">
        <v>0.1</v>
      </c>
      <c r="AN54" s="274">
        <v>0.02</v>
      </c>
      <c r="AO54" s="275">
        <v>0.02</v>
      </c>
      <c r="AP54" s="79"/>
    </row>
    <row r="55" spans="1:42" s="3" customFormat="1" ht="13.7" customHeight="1" x14ac:dyDescent="0.15">
      <c r="A55" s="749"/>
      <c r="B55" s="453">
        <v>50</v>
      </c>
      <c r="C55" s="121"/>
      <c r="D55" s="156"/>
      <c r="E55" s="156">
        <v>1</v>
      </c>
      <c r="F55" s="156"/>
      <c r="G55" s="156"/>
      <c r="H55" s="123"/>
      <c r="I55" s="628">
        <v>1</v>
      </c>
      <c r="J55" s="266">
        <v>0</v>
      </c>
      <c r="K55" s="286">
        <v>0</v>
      </c>
      <c r="L55" s="631">
        <v>21</v>
      </c>
      <c r="M55" s="270">
        <v>10</v>
      </c>
      <c r="N55" s="270">
        <v>11</v>
      </c>
      <c r="O55" s="624">
        <v>0.16666666666666666</v>
      </c>
      <c r="P55" s="295">
        <v>0</v>
      </c>
      <c r="Q55" s="295">
        <v>0</v>
      </c>
      <c r="R55" s="621">
        <v>0.04</v>
      </c>
      <c r="S55" s="274">
        <v>0.02</v>
      </c>
      <c r="T55" s="275">
        <v>0.02</v>
      </c>
      <c r="V55" s="749"/>
      <c r="W55" s="453">
        <v>50</v>
      </c>
      <c r="X55" s="121"/>
      <c r="Y55" s="156"/>
      <c r="Z55" s="156"/>
      <c r="AA55" s="156"/>
      <c r="AB55" s="156"/>
      <c r="AC55" s="123"/>
      <c r="AD55" s="628">
        <v>0</v>
      </c>
      <c r="AE55" s="266">
        <v>0</v>
      </c>
      <c r="AF55" s="286">
        <v>0</v>
      </c>
      <c r="AG55" s="631">
        <v>33</v>
      </c>
      <c r="AH55" s="270">
        <v>13</v>
      </c>
      <c r="AI55" s="271">
        <v>9</v>
      </c>
      <c r="AJ55" s="624">
        <v>0</v>
      </c>
      <c r="AK55" s="295">
        <v>0</v>
      </c>
      <c r="AL55" s="295">
        <v>0</v>
      </c>
      <c r="AM55" s="621">
        <v>7.0000000000000007E-2</v>
      </c>
      <c r="AN55" s="274">
        <v>0.03</v>
      </c>
      <c r="AO55" s="275">
        <v>0.02</v>
      </c>
    </row>
    <row r="56" spans="1:42" s="3" customFormat="1" ht="13.7" customHeight="1" x14ac:dyDescent="0.15">
      <c r="A56" s="749"/>
      <c r="B56" s="453">
        <v>51</v>
      </c>
      <c r="C56" s="121"/>
      <c r="D56" s="156"/>
      <c r="E56" s="156"/>
      <c r="F56" s="156"/>
      <c r="G56" s="156"/>
      <c r="H56" s="123"/>
      <c r="I56" s="628">
        <v>0</v>
      </c>
      <c r="J56" s="266">
        <v>0</v>
      </c>
      <c r="K56" s="286">
        <v>0</v>
      </c>
      <c r="L56" s="631">
        <v>13</v>
      </c>
      <c r="M56" s="270">
        <v>4</v>
      </c>
      <c r="N56" s="270">
        <v>2</v>
      </c>
      <c r="O56" s="624">
        <v>0</v>
      </c>
      <c r="P56" s="295">
        <v>0</v>
      </c>
      <c r="Q56" s="295">
        <v>0</v>
      </c>
      <c r="R56" s="621">
        <v>0.03</v>
      </c>
      <c r="S56" s="274">
        <v>0.01</v>
      </c>
      <c r="T56" s="275">
        <v>0</v>
      </c>
      <c r="V56" s="749"/>
      <c r="W56" s="453">
        <v>51</v>
      </c>
      <c r="X56" s="121"/>
      <c r="Y56" s="156"/>
      <c r="Z56" s="156"/>
      <c r="AA56" s="156"/>
      <c r="AB56" s="156"/>
      <c r="AC56" s="123"/>
      <c r="AD56" s="628">
        <v>0</v>
      </c>
      <c r="AE56" s="266">
        <v>0</v>
      </c>
      <c r="AF56" s="286">
        <v>0</v>
      </c>
      <c r="AG56" s="631">
        <v>58</v>
      </c>
      <c r="AH56" s="270">
        <v>15</v>
      </c>
      <c r="AI56" s="271">
        <v>5</v>
      </c>
      <c r="AJ56" s="624">
        <v>0</v>
      </c>
      <c r="AK56" s="295">
        <v>0</v>
      </c>
      <c r="AL56" s="295">
        <v>0</v>
      </c>
      <c r="AM56" s="621">
        <v>0.12</v>
      </c>
      <c r="AN56" s="274">
        <v>0.03</v>
      </c>
      <c r="AO56" s="275">
        <v>0.01</v>
      </c>
    </row>
    <row r="57" spans="1:42" s="3" customFormat="1" ht="13.7" customHeight="1" x14ac:dyDescent="0.15">
      <c r="A57" s="780"/>
      <c r="B57" s="453">
        <v>52</v>
      </c>
      <c r="C57" s="121"/>
      <c r="D57" s="156"/>
      <c r="E57" s="156"/>
      <c r="F57" s="156"/>
      <c r="G57" s="156"/>
      <c r="H57" s="123"/>
      <c r="I57" s="628">
        <v>0</v>
      </c>
      <c r="J57" s="266">
        <v>0</v>
      </c>
      <c r="K57" s="286">
        <v>0</v>
      </c>
      <c r="L57" s="631">
        <v>17</v>
      </c>
      <c r="M57" s="270">
        <v>7</v>
      </c>
      <c r="N57" s="270">
        <v>4</v>
      </c>
      <c r="O57" s="624">
        <v>0</v>
      </c>
      <c r="P57" s="295">
        <v>0</v>
      </c>
      <c r="Q57" s="295">
        <v>0</v>
      </c>
      <c r="R57" s="621">
        <v>0.04</v>
      </c>
      <c r="S57" s="274">
        <v>0.01</v>
      </c>
      <c r="T57" s="275">
        <v>0.01</v>
      </c>
      <c r="V57" s="780"/>
      <c r="W57" s="453">
        <v>52</v>
      </c>
      <c r="X57" s="121"/>
      <c r="Y57" s="156"/>
      <c r="Z57" s="156"/>
      <c r="AA57" s="156"/>
      <c r="AB57" s="156"/>
      <c r="AC57" s="123"/>
      <c r="AD57" s="628">
        <v>0</v>
      </c>
      <c r="AE57" s="266">
        <v>0</v>
      </c>
      <c r="AF57" s="286">
        <v>0</v>
      </c>
      <c r="AG57" s="631">
        <v>37</v>
      </c>
      <c r="AH57" s="270">
        <v>8</v>
      </c>
      <c r="AI57" s="271">
        <v>2</v>
      </c>
      <c r="AJ57" s="624">
        <v>0</v>
      </c>
      <c r="AK57" s="295">
        <v>0</v>
      </c>
      <c r="AL57" s="295">
        <v>0</v>
      </c>
      <c r="AM57" s="621">
        <v>0.08</v>
      </c>
      <c r="AN57" s="274">
        <v>0.02</v>
      </c>
      <c r="AO57" s="275">
        <v>0</v>
      </c>
    </row>
    <row r="58" spans="1:42" s="3" customFormat="1" ht="15.95" customHeight="1" x14ac:dyDescent="0.15">
      <c r="A58" s="822" t="s">
        <v>20</v>
      </c>
      <c r="B58" s="823"/>
      <c r="C58" s="7">
        <v>0</v>
      </c>
      <c r="D58" s="8">
        <v>0</v>
      </c>
      <c r="E58" s="8">
        <v>2</v>
      </c>
      <c r="F58" s="8">
        <v>0</v>
      </c>
      <c r="G58" s="8">
        <v>0</v>
      </c>
      <c r="H58" s="46">
        <v>2</v>
      </c>
      <c r="I58" s="636">
        <v>4</v>
      </c>
      <c r="J58" s="638">
        <v>1</v>
      </c>
      <c r="K58" s="297">
        <v>4</v>
      </c>
      <c r="L58" s="93">
        <v>714</v>
      </c>
      <c r="M58" s="8">
        <v>432</v>
      </c>
      <c r="N58" s="297">
        <v>461</v>
      </c>
      <c r="O58" s="635">
        <v>0.66666666666666663</v>
      </c>
      <c r="P58" s="300">
        <v>0.16666666666666666</v>
      </c>
      <c r="Q58" s="300">
        <v>0.66666666666666663</v>
      </c>
      <c r="R58" s="634">
        <v>1.49</v>
      </c>
      <c r="S58" s="396">
        <v>0.91</v>
      </c>
      <c r="T58" s="302">
        <v>0.96</v>
      </c>
      <c r="V58" s="822" t="s">
        <v>20</v>
      </c>
      <c r="W58" s="823"/>
      <c r="X58" s="7">
        <v>2</v>
      </c>
      <c r="Y58" s="8">
        <v>0</v>
      </c>
      <c r="Z58" s="8">
        <v>3</v>
      </c>
      <c r="AA58" s="8">
        <v>0</v>
      </c>
      <c r="AB58" s="8">
        <v>1</v>
      </c>
      <c r="AC58" s="46">
        <v>0</v>
      </c>
      <c r="AD58" s="93">
        <v>6</v>
      </c>
      <c r="AE58" s="8">
        <v>1</v>
      </c>
      <c r="AF58" s="8">
        <v>2</v>
      </c>
      <c r="AG58" s="93">
        <v>1075</v>
      </c>
      <c r="AH58" s="8">
        <v>395</v>
      </c>
      <c r="AI58" s="9">
        <v>680</v>
      </c>
      <c r="AJ58" s="419">
        <v>1</v>
      </c>
      <c r="AK58" s="10">
        <v>0.16666666666666666</v>
      </c>
      <c r="AL58" s="10">
        <v>0.33333333333333331</v>
      </c>
      <c r="AM58" s="419">
        <v>2.2400000000000002</v>
      </c>
      <c r="AN58" s="10">
        <v>0.83</v>
      </c>
      <c r="AO58" s="11">
        <v>1.42</v>
      </c>
    </row>
  </sheetData>
  <mergeCells count="64">
    <mergeCell ref="V54:V57"/>
    <mergeCell ref="V49:V53"/>
    <mergeCell ref="A54:A57"/>
    <mergeCell ref="A49:A53"/>
    <mergeCell ref="A45:A48"/>
    <mergeCell ref="V36:V40"/>
    <mergeCell ref="V41:V44"/>
    <mergeCell ref="A27:A31"/>
    <mergeCell ref="A23:A26"/>
    <mergeCell ref="V45:V48"/>
    <mergeCell ref="A19:A22"/>
    <mergeCell ref="V19:V22"/>
    <mergeCell ref="V27:V31"/>
    <mergeCell ref="V32:V35"/>
    <mergeCell ref="A32:A35"/>
    <mergeCell ref="A41:A44"/>
    <mergeCell ref="A36:A40"/>
    <mergeCell ref="V10:V13"/>
    <mergeCell ref="V23:V26"/>
    <mergeCell ref="L4:L5"/>
    <mergeCell ref="C2:N2"/>
    <mergeCell ref="O2:T2"/>
    <mergeCell ref="A14:A18"/>
    <mergeCell ref="V14:V18"/>
    <mergeCell ref="A10:A13"/>
    <mergeCell ref="V6:V9"/>
    <mergeCell ref="X2:AI2"/>
    <mergeCell ref="AJ2:AO2"/>
    <mergeCell ref="C3:H3"/>
    <mergeCell ref="I3:K3"/>
    <mergeCell ref="AM3:AO3"/>
    <mergeCell ref="R3:T3"/>
    <mergeCell ref="L3:N3"/>
    <mergeCell ref="AJ3:AL3"/>
    <mergeCell ref="O3:Q3"/>
    <mergeCell ref="AD3:AF3"/>
    <mergeCell ref="A58:B58"/>
    <mergeCell ref="V58:W58"/>
    <mergeCell ref="O4:O5"/>
    <mergeCell ref="P4:P5"/>
    <mergeCell ref="Q4:Q5"/>
    <mergeCell ref="R4:R5"/>
    <mergeCell ref="I4:I5"/>
    <mergeCell ref="J4:J5"/>
    <mergeCell ref="K4:K5"/>
    <mergeCell ref="A6:A9"/>
    <mergeCell ref="AG3:AI3"/>
    <mergeCell ref="X3:AC3"/>
    <mergeCell ref="AF4:AF5"/>
    <mergeCell ref="AG4:AG5"/>
    <mergeCell ref="M4:M5"/>
    <mergeCell ref="N4:N5"/>
    <mergeCell ref="AD4:AD5"/>
    <mergeCell ref="AE4:AE5"/>
    <mergeCell ref="S4:S5"/>
    <mergeCell ref="T4:T5"/>
    <mergeCell ref="AO4:AO5"/>
    <mergeCell ref="AH4:AH5"/>
    <mergeCell ref="AI4:AI5"/>
    <mergeCell ref="AJ4:AJ5"/>
    <mergeCell ref="AK4:AK5"/>
    <mergeCell ref="AL4:AL5"/>
    <mergeCell ref="AM4:AM5"/>
    <mergeCell ref="AN4:AN5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66" orientation="landscape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248DB-876A-4A41-9D49-31C5C818A579}">
  <sheetPr>
    <pageSetUpPr fitToPage="1"/>
  </sheetPr>
  <dimension ref="A1:AO59"/>
  <sheetViews>
    <sheetView showGridLines="0" showZeros="0"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" style="58" customWidth="1"/>
    <col min="2" max="2" width="3.625" style="56" customWidth="1"/>
    <col min="3" max="8" width="3.875" style="5" customWidth="1"/>
    <col min="9" max="11" width="5.375" style="5" customWidth="1"/>
    <col min="12" max="20" width="6.125" style="5" customWidth="1"/>
    <col min="21" max="21" width="4.125" style="58" customWidth="1"/>
    <col min="22" max="22" width="3" style="58" customWidth="1"/>
    <col min="23" max="23" width="3.625" style="58" customWidth="1"/>
    <col min="24" max="29" width="3.875" style="58" customWidth="1"/>
    <col min="30" max="32" width="5.375" style="58" customWidth="1"/>
    <col min="33" max="35" width="6.875" style="58" customWidth="1"/>
    <col min="36" max="41" width="6.125" style="58" customWidth="1"/>
    <col min="42" max="16384" width="9" style="58"/>
  </cols>
  <sheetData>
    <row r="1" spans="1:41" s="54" customFormat="1" ht="24.95" customHeight="1" x14ac:dyDescent="0.15">
      <c r="A1" s="12" t="s">
        <v>24</v>
      </c>
      <c r="B1" s="23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303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  <c r="AM1" s="304"/>
      <c r="AN1" s="304"/>
      <c r="AO1" s="304"/>
    </row>
    <row r="2" spans="1:41" s="61" customFormat="1" ht="18" customHeight="1" x14ac:dyDescent="0.15">
      <c r="A2" s="237"/>
      <c r="B2" s="238"/>
      <c r="C2" s="824" t="s">
        <v>16</v>
      </c>
      <c r="D2" s="833"/>
      <c r="E2" s="833"/>
      <c r="F2" s="833"/>
      <c r="G2" s="833"/>
      <c r="H2" s="833"/>
      <c r="I2" s="833"/>
      <c r="J2" s="833"/>
      <c r="K2" s="833"/>
      <c r="L2" s="833"/>
      <c r="M2" s="833"/>
      <c r="N2" s="834"/>
      <c r="O2" s="800" t="s">
        <v>47</v>
      </c>
      <c r="P2" s="833"/>
      <c r="Q2" s="833"/>
      <c r="R2" s="833"/>
      <c r="S2" s="833"/>
      <c r="T2" s="835"/>
      <c r="V2" s="77"/>
      <c r="W2" s="77"/>
      <c r="X2" s="840"/>
      <c r="Y2" s="841"/>
      <c r="Z2" s="841"/>
      <c r="AA2" s="841"/>
      <c r="AB2" s="841"/>
      <c r="AC2" s="841"/>
      <c r="AD2" s="841"/>
      <c r="AE2" s="841"/>
      <c r="AF2" s="841"/>
      <c r="AG2" s="841"/>
      <c r="AH2" s="841"/>
      <c r="AI2" s="841"/>
      <c r="AJ2" s="840"/>
      <c r="AK2" s="841"/>
      <c r="AL2" s="841"/>
      <c r="AM2" s="841"/>
      <c r="AN2" s="841"/>
      <c r="AO2" s="841"/>
    </row>
    <row r="3" spans="1:41" s="61" customFormat="1" ht="18" customHeight="1" x14ac:dyDescent="0.15">
      <c r="A3" s="239"/>
      <c r="B3" s="240"/>
      <c r="C3" s="734" t="str">
        <f>'ロタウイルス胃腸炎、細菌性髄膜炎'!C3:H3</f>
        <v>2023年　保健所別</v>
      </c>
      <c r="D3" s="735"/>
      <c r="E3" s="735"/>
      <c r="F3" s="735"/>
      <c r="G3" s="735"/>
      <c r="H3" s="735"/>
      <c r="I3" s="731" t="s">
        <v>13</v>
      </c>
      <c r="J3" s="775"/>
      <c r="K3" s="775"/>
      <c r="L3" s="731" t="s">
        <v>19</v>
      </c>
      <c r="M3" s="775"/>
      <c r="N3" s="740"/>
      <c r="O3" s="847" t="s">
        <v>17</v>
      </c>
      <c r="P3" s="774"/>
      <c r="Q3" s="774"/>
      <c r="R3" s="743" t="s">
        <v>18</v>
      </c>
      <c r="S3" s="848"/>
      <c r="T3" s="745"/>
      <c r="V3" s="77"/>
      <c r="W3" s="77"/>
      <c r="X3" s="841"/>
      <c r="Y3" s="841"/>
      <c r="Z3" s="841"/>
      <c r="AA3" s="841"/>
      <c r="AB3" s="841"/>
      <c r="AC3" s="841"/>
      <c r="AD3" s="842"/>
      <c r="AE3" s="843"/>
      <c r="AF3" s="843"/>
      <c r="AG3" s="842"/>
      <c r="AH3" s="843"/>
      <c r="AI3" s="843"/>
      <c r="AJ3" s="840"/>
      <c r="AK3" s="841"/>
      <c r="AL3" s="841"/>
      <c r="AM3" s="840"/>
      <c r="AN3" s="841"/>
      <c r="AO3" s="841"/>
    </row>
    <row r="4" spans="1:41" s="61" customFormat="1" ht="6.95" customHeight="1" x14ac:dyDescent="0.15">
      <c r="A4" s="239"/>
      <c r="B4" s="240"/>
      <c r="C4" s="73"/>
      <c r="D4" s="72"/>
      <c r="E4" s="72"/>
      <c r="F4" s="72"/>
      <c r="G4" s="72"/>
      <c r="H4" s="71"/>
      <c r="I4" s="753">
        <f>'ロタウイルス胃腸炎、細菌性髄膜炎'!I4:I5</f>
        <v>2023</v>
      </c>
      <c r="J4" s="757">
        <f>'ロタウイルス胃腸炎、細菌性髄膜炎'!J4:J5</f>
        <v>2022</v>
      </c>
      <c r="K4" s="827">
        <f>'ロタウイルス胃腸炎、細菌性髄膜炎'!K4:K5</f>
        <v>2021</v>
      </c>
      <c r="L4" s="753">
        <f>'ロタウイルス胃腸炎、細菌性髄膜炎'!L4:L5</f>
        <v>2023</v>
      </c>
      <c r="M4" s="796">
        <f>'ロタウイルス胃腸炎、細菌性髄膜炎'!M4:M5</f>
        <v>2022</v>
      </c>
      <c r="N4" s="770">
        <f>'ロタウイルス胃腸炎、細菌性髄膜炎'!N4:N5</f>
        <v>2021</v>
      </c>
      <c r="O4" s="827">
        <f>'ロタウイルス胃腸炎、細菌性髄膜炎'!O4:O5</f>
        <v>2023</v>
      </c>
      <c r="P4" s="796">
        <f>'ロタウイルス胃腸炎、細菌性髄膜炎'!P4:P5</f>
        <v>2022</v>
      </c>
      <c r="Q4" s="776">
        <f>'ロタウイルス胃腸炎、細菌性髄膜炎'!Q4:Q5</f>
        <v>2021</v>
      </c>
      <c r="R4" s="753">
        <f>'ロタウイルス胃腸炎、細菌性髄膜炎'!R4:R5</f>
        <v>2023</v>
      </c>
      <c r="S4" s="757">
        <f>'ロタウイルス胃腸炎、細菌性髄膜炎'!S4:S5</f>
        <v>2022</v>
      </c>
      <c r="T4" s="845">
        <f>'ロタウイルス胃腸炎、細菌性髄膜炎'!T4:T5</f>
        <v>2021</v>
      </c>
      <c r="V4" s="77"/>
      <c r="W4" s="77"/>
      <c r="X4" s="71"/>
      <c r="Y4" s="71"/>
      <c r="Z4" s="71"/>
      <c r="AA4" s="71"/>
      <c r="AB4" s="71"/>
      <c r="AC4" s="71"/>
      <c r="AD4" s="837"/>
      <c r="AE4" s="837"/>
      <c r="AF4" s="837"/>
      <c r="AG4" s="837"/>
      <c r="AH4" s="837"/>
      <c r="AI4" s="837"/>
      <c r="AJ4" s="837"/>
      <c r="AK4" s="837"/>
      <c r="AL4" s="837"/>
      <c r="AM4" s="837"/>
      <c r="AN4" s="837"/>
      <c r="AO4" s="837"/>
    </row>
    <row r="5" spans="1:41" s="62" customFormat="1" ht="65.099999999999994" customHeight="1" x14ac:dyDescent="0.2">
      <c r="A5" s="246" t="s">
        <v>14</v>
      </c>
      <c r="B5" s="247" t="s">
        <v>15</v>
      </c>
      <c r="C5" s="253" t="s">
        <v>40</v>
      </c>
      <c r="D5" s="57" t="s">
        <v>41</v>
      </c>
      <c r="E5" s="57" t="s">
        <v>42</v>
      </c>
      <c r="F5" s="57" t="s">
        <v>51</v>
      </c>
      <c r="G5" s="57" t="s">
        <v>43</v>
      </c>
      <c r="H5" s="249" t="s">
        <v>44</v>
      </c>
      <c r="I5" s="754"/>
      <c r="J5" s="758"/>
      <c r="K5" s="828"/>
      <c r="L5" s="754"/>
      <c r="M5" s="797"/>
      <c r="N5" s="771"/>
      <c r="O5" s="828"/>
      <c r="P5" s="797"/>
      <c r="Q5" s="777"/>
      <c r="R5" s="754"/>
      <c r="S5" s="758"/>
      <c r="T5" s="846"/>
      <c r="U5" s="524"/>
      <c r="V5" s="305"/>
      <c r="W5" s="305"/>
      <c r="X5" s="306"/>
      <c r="Y5" s="306"/>
      <c r="Z5" s="306"/>
      <c r="AA5" s="306"/>
      <c r="AB5" s="306"/>
      <c r="AC5" s="306"/>
      <c r="AD5" s="837"/>
      <c r="AE5" s="837"/>
      <c r="AF5" s="837"/>
      <c r="AG5" s="837"/>
      <c r="AH5" s="837"/>
      <c r="AI5" s="837"/>
      <c r="AJ5" s="837"/>
      <c r="AK5" s="837"/>
      <c r="AL5" s="837"/>
      <c r="AM5" s="837"/>
      <c r="AN5" s="837"/>
      <c r="AO5" s="837"/>
    </row>
    <row r="6" spans="1:41" s="42" customFormat="1" ht="13.7" customHeight="1" x14ac:dyDescent="0.2">
      <c r="A6" s="748">
        <v>1</v>
      </c>
      <c r="B6" s="467">
        <v>1</v>
      </c>
      <c r="C6" s="254"/>
      <c r="D6" s="255"/>
      <c r="E6" s="255"/>
      <c r="F6" s="255"/>
      <c r="G6" s="255"/>
      <c r="H6" s="256"/>
      <c r="I6" s="254">
        <v>0</v>
      </c>
      <c r="J6" s="255">
        <v>0</v>
      </c>
      <c r="K6" s="256">
        <v>0</v>
      </c>
      <c r="L6" s="471">
        <v>0</v>
      </c>
      <c r="M6" s="257">
        <v>0</v>
      </c>
      <c r="N6" s="258" t="s">
        <v>58</v>
      </c>
      <c r="O6" s="259">
        <v>0</v>
      </c>
      <c r="P6" s="260">
        <v>0</v>
      </c>
      <c r="Q6" s="261">
        <v>0</v>
      </c>
      <c r="R6" s="418">
        <v>0</v>
      </c>
      <c r="S6" s="263">
        <v>0</v>
      </c>
      <c r="T6" s="264" t="s">
        <v>58</v>
      </c>
      <c r="V6" s="838"/>
      <c r="W6" s="307"/>
      <c r="X6" s="213"/>
      <c r="Y6" s="213"/>
      <c r="Z6" s="213"/>
      <c r="AA6" s="213"/>
      <c r="AB6" s="213"/>
      <c r="AC6" s="213"/>
      <c r="AD6" s="213"/>
      <c r="AE6" s="213"/>
      <c r="AF6" s="213"/>
      <c r="AG6" s="214"/>
      <c r="AH6" s="214"/>
      <c r="AI6" s="214"/>
      <c r="AJ6" s="212"/>
      <c r="AK6" s="212"/>
      <c r="AL6" s="212"/>
      <c r="AM6" s="211"/>
      <c r="AN6" s="211"/>
      <c r="AO6" s="211"/>
    </row>
    <row r="7" spans="1:41" s="42" customFormat="1" ht="13.7" customHeight="1" x14ac:dyDescent="0.2">
      <c r="A7" s="749"/>
      <c r="B7" s="445">
        <v>2</v>
      </c>
      <c r="C7" s="265"/>
      <c r="D7" s="266"/>
      <c r="E7" s="266"/>
      <c r="F7" s="266"/>
      <c r="G7" s="266"/>
      <c r="H7" s="267"/>
      <c r="I7" s="265">
        <v>0</v>
      </c>
      <c r="J7" s="268">
        <v>0</v>
      </c>
      <c r="K7" s="267">
        <v>0</v>
      </c>
      <c r="L7" s="269">
        <v>0</v>
      </c>
      <c r="M7" s="270">
        <v>1</v>
      </c>
      <c r="N7" s="271" t="s">
        <v>58</v>
      </c>
      <c r="O7" s="259">
        <v>0</v>
      </c>
      <c r="P7" s="272">
        <v>0</v>
      </c>
      <c r="Q7" s="273">
        <v>0</v>
      </c>
      <c r="R7" s="476">
        <v>0</v>
      </c>
      <c r="S7" s="274">
        <v>0</v>
      </c>
      <c r="T7" s="275" t="s">
        <v>58</v>
      </c>
      <c r="V7" s="838"/>
      <c r="W7" s="307"/>
      <c r="X7" s="213"/>
      <c r="Y7" s="213"/>
      <c r="Z7" s="213"/>
      <c r="AA7" s="213"/>
      <c r="AB7" s="213"/>
      <c r="AC7" s="213"/>
      <c r="AD7" s="213"/>
      <c r="AE7" s="213"/>
      <c r="AF7" s="213"/>
      <c r="AG7" s="214"/>
      <c r="AH7" s="214"/>
      <c r="AI7" s="214"/>
      <c r="AJ7" s="212"/>
      <c r="AK7" s="212"/>
      <c r="AL7" s="212"/>
      <c r="AM7" s="211"/>
      <c r="AN7" s="211"/>
      <c r="AO7" s="211"/>
    </row>
    <row r="8" spans="1:41" s="42" customFormat="1" ht="13.7" customHeight="1" x14ac:dyDescent="0.2">
      <c r="A8" s="749"/>
      <c r="B8" s="445">
        <v>3</v>
      </c>
      <c r="C8" s="265"/>
      <c r="D8" s="266"/>
      <c r="E8" s="266"/>
      <c r="F8" s="266"/>
      <c r="G8" s="266"/>
      <c r="H8" s="267"/>
      <c r="I8" s="265">
        <v>0</v>
      </c>
      <c r="J8" s="268">
        <v>0</v>
      </c>
      <c r="K8" s="267">
        <v>0</v>
      </c>
      <c r="L8" s="269">
        <v>2</v>
      </c>
      <c r="M8" s="270">
        <v>0</v>
      </c>
      <c r="N8" s="271">
        <v>1</v>
      </c>
      <c r="O8" s="259">
        <v>0</v>
      </c>
      <c r="P8" s="272">
        <v>0</v>
      </c>
      <c r="Q8" s="273">
        <v>0</v>
      </c>
      <c r="R8" s="476">
        <v>0</v>
      </c>
      <c r="S8" s="274">
        <v>0</v>
      </c>
      <c r="T8" s="275">
        <v>0</v>
      </c>
      <c r="V8" s="838"/>
      <c r="W8" s="307"/>
      <c r="X8" s="213"/>
      <c r="Y8" s="213"/>
      <c r="Z8" s="213"/>
      <c r="AA8" s="213"/>
      <c r="AB8" s="213"/>
      <c r="AC8" s="213"/>
      <c r="AD8" s="213"/>
      <c r="AE8" s="213"/>
      <c r="AF8" s="213"/>
      <c r="AG8" s="214"/>
      <c r="AH8" s="214"/>
      <c r="AI8" s="214"/>
      <c r="AJ8" s="212"/>
      <c r="AK8" s="212"/>
      <c r="AL8" s="212"/>
      <c r="AM8" s="211"/>
      <c r="AN8" s="211"/>
      <c r="AO8" s="211"/>
    </row>
    <row r="9" spans="1:41" s="42" customFormat="1" ht="13.7" customHeight="1" x14ac:dyDescent="0.2">
      <c r="A9" s="750"/>
      <c r="B9" s="445">
        <v>4</v>
      </c>
      <c r="C9" s="265"/>
      <c r="D9" s="266"/>
      <c r="E9" s="266"/>
      <c r="F9" s="266"/>
      <c r="G9" s="266"/>
      <c r="H9" s="267"/>
      <c r="I9" s="265">
        <v>0</v>
      </c>
      <c r="J9" s="268">
        <v>0</v>
      </c>
      <c r="K9" s="267">
        <v>0</v>
      </c>
      <c r="L9" s="269">
        <v>1</v>
      </c>
      <c r="M9" s="270">
        <v>1</v>
      </c>
      <c r="N9" s="271">
        <v>1</v>
      </c>
      <c r="O9" s="259">
        <v>0</v>
      </c>
      <c r="P9" s="272">
        <v>0</v>
      </c>
      <c r="Q9" s="273">
        <v>0</v>
      </c>
      <c r="R9" s="476">
        <v>0</v>
      </c>
      <c r="S9" s="274">
        <v>0</v>
      </c>
      <c r="T9" s="275">
        <v>0</v>
      </c>
      <c r="V9" s="838"/>
      <c r="W9" s="307"/>
      <c r="X9" s="213"/>
      <c r="Y9" s="213"/>
      <c r="Z9" s="213"/>
      <c r="AA9" s="213"/>
      <c r="AB9" s="213"/>
      <c r="AC9" s="213"/>
      <c r="AD9" s="213"/>
      <c r="AE9" s="213"/>
      <c r="AF9" s="213"/>
      <c r="AG9" s="214"/>
      <c r="AH9" s="214"/>
      <c r="AI9" s="214"/>
      <c r="AJ9" s="212"/>
      <c r="AK9" s="212"/>
      <c r="AL9" s="212"/>
      <c r="AM9" s="211"/>
      <c r="AN9" s="211"/>
      <c r="AO9" s="211"/>
    </row>
    <row r="10" spans="1:41" s="42" customFormat="1" ht="13.7" customHeight="1" x14ac:dyDescent="0.2">
      <c r="A10" s="759">
        <v>2</v>
      </c>
      <c r="B10" s="455">
        <v>5</v>
      </c>
      <c r="C10" s="464"/>
      <c r="D10" s="531"/>
      <c r="E10" s="531"/>
      <c r="F10" s="531"/>
      <c r="G10" s="531"/>
      <c r="H10" s="532"/>
      <c r="I10" s="464">
        <v>0</v>
      </c>
      <c r="J10" s="533">
        <v>0</v>
      </c>
      <c r="K10" s="532">
        <v>0</v>
      </c>
      <c r="L10" s="278">
        <v>0</v>
      </c>
      <c r="M10" s="279">
        <v>0</v>
      </c>
      <c r="N10" s="280" t="s">
        <v>58</v>
      </c>
      <c r="O10" s="465">
        <v>0</v>
      </c>
      <c r="P10" s="282">
        <v>0</v>
      </c>
      <c r="Q10" s="283">
        <v>0</v>
      </c>
      <c r="R10" s="483">
        <v>0</v>
      </c>
      <c r="S10" s="284">
        <v>0</v>
      </c>
      <c r="T10" s="285" t="s">
        <v>58</v>
      </c>
      <c r="V10" s="838"/>
      <c r="W10" s="307"/>
      <c r="X10" s="213"/>
      <c r="Y10" s="213"/>
      <c r="Z10" s="213"/>
      <c r="AA10" s="213"/>
      <c r="AB10" s="213"/>
      <c r="AC10" s="213"/>
      <c r="AD10" s="213"/>
      <c r="AE10" s="213"/>
      <c r="AF10" s="213"/>
      <c r="AG10" s="214"/>
      <c r="AH10" s="214"/>
      <c r="AI10" s="214"/>
      <c r="AJ10" s="212"/>
      <c r="AK10" s="212"/>
      <c r="AL10" s="212"/>
      <c r="AM10" s="211"/>
      <c r="AN10" s="211"/>
      <c r="AO10" s="211"/>
    </row>
    <row r="11" spans="1:41" s="3" customFormat="1" ht="13.7" customHeight="1" x14ac:dyDescent="0.15">
      <c r="A11" s="749"/>
      <c r="B11" s="445">
        <v>6</v>
      </c>
      <c r="C11" s="269"/>
      <c r="D11" s="270"/>
      <c r="E11" s="270"/>
      <c r="F11" s="270"/>
      <c r="G11" s="270"/>
      <c r="H11" s="271"/>
      <c r="I11" s="265">
        <v>0</v>
      </c>
      <c r="J11" s="286">
        <v>0</v>
      </c>
      <c r="K11" s="271">
        <v>0</v>
      </c>
      <c r="L11" s="269">
        <v>0</v>
      </c>
      <c r="M11" s="270">
        <v>0</v>
      </c>
      <c r="N11" s="271" t="s">
        <v>58</v>
      </c>
      <c r="O11" s="259">
        <v>0</v>
      </c>
      <c r="P11" s="272">
        <v>0</v>
      </c>
      <c r="Q11" s="273">
        <v>0</v>
      </c>
      <c r="R11" s="476">
        <v>0</v>
      </c>
      <c r="S11" s="274">
        <v>0</v>
      </c>
      <c r="T11" s="275" t="s">
        <v>58</v>
      </c>
      <c r="V11" s="836"/>
      <c r="W11" s="307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2"/>
      <c r="AK11" s="212"/>
      <c r="AL11" s="212"/>
      <c r="AM11" s="211"/>
      <c r="AN11" s="211"/>
      <c r="AO11" s="211"/>
    </row>
    <row r="12" spans="1:41" s="3" customFormat="1" ht="13.7" customHeight="1" x14ac:dyDescent="0.15">
      <c r="A12" s="749"/>
      <c r="B12" s="445">
        <v>7</v>
      </c>
      <c r="C12" s="269"/>
      <c r="D12" s="270"/>
      <c r="E12" s="270"/>
      <c r="F12" s="270"/>
      <c r="G12" s="270"/>
      <c r="H12" s="271"/>
      <c r="I12" s="265">
        <v>0</v>
      </c>
      <c r="J12" s="286">
        <v>0</v>
      </c>
      <c r="K12" s="271">
        <v>0</v>
      </c>
      <c r="L12" s="269">
        <v>0</v>
      </c>
      <c r="M12" s="270">
        <v>0</v>
      </c>
      <c r="N12" s="271" t="s">
        <v>58</v>
      </c>
      <c r="O12" s="259">
        <v>0</v>
      </c>
      <c r="P12" s="272">
        <v>0</v>
      </c>
      <c r="Q12" s="273">
        <v>0</v>
      </c>
      <c r="R12" s="476">
        <v>0</v>
      </c>
      <c r="S12" s="274">
        <v>0</v>
      </c>
      <c r="T12" s="275" t="s">
        <v>58</v>
      </c>
      <c r="V12" s="836"/>
      <c r="W12" s="307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2"/>
      <c r="AK12" s="212"/>
      <c r="AL12" s="212"/>
      <c r="AM12" s="211"/>
      <c r="AN12" s="211"/>
      <c r="AO12" s="211"/>
    </row>
    <row r="13" spans="1:41" s="3" customFormat="1" ht="13.7" customHeight="1" x14ac:dyDescent="0.15">
      <c r="A13" s="750"/>
      <c r="B13" s="441">
        <v>8</v>
      </c>
      <c r="C13" s="287"/>
      <c r="D13" s="288"/>
      <c r="E13" s="288"/>
      <c r="F13" s="288"/>
      <c r="G13" s="288"/>
      <c r="H13" s="289"/>
      <c r="I13" s="322">
        <v>0</v>
      </c>
      <c r="J13" s="290">
        <v>0</v>
      </c>
      <c r="K13" s="289">
        <v>0</v>
      </c>
      <c r="L13" s="287">
        <v>0</v>
      </c>
      <c r="M13" s="288">
        <v>2</v>
      </c>
      <c r="N13" s="289" t="s">
        <v>58</v>
      </c>
      <c r="O13" s="277">
        <v>0</v>
      </c>
      <c r="P13" s="291">
        <v>0</v>
      </c>
      <c r="Q13" s="292">
        <v>0</v>
      </c>
      <c r="R13" s="482">
        <v>0</v>
      </c>
      <c r="S13" s="293">
        <v>0</v>
      </c>
      <c r="T13" s="294" t="s">
        <v>58</v>
      </c>
      <c r="V13" s="836"/>
      <c r="W13" s="307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2"/>
      <c r="AK13" s="212"/>
      <c r="AL13" s="212"/>
      <c r="AM13" s="211"/>
      <c r="AN13" s="211"/>
      <c r="AO13" s="211"/>
    </row>
    <row r="14" spans="1:41" s="3" customFormat="1" ht="13.7" customHeight="1" x14ac:dyDescent="0.15">
      <c r="A14" s="759">
        <v>3</v>
      </c>
      <c r="B14" s="455">
        <v>9</v>
      </c>
      <c r="C14" s="278"/>
      <c r="D14" s="279"/>
      <c r="E14" s="279"/>
      <c r="F14" s="279"/>
      <c r="G14" s="279"/>
      <c r="H14" s="280"/>
      <c r="I14" s="464">
        <v>0</v>
      </c>
      <c r="J14" s="281">
        <v>0</v>
      </c>
      <c r="K14" s="280">
        <v>0</v>
      </c>
      <c r="L14" s="278">
        <v>1</v>
      </c>
      <c r="M14" s="279">
        <v>1</v>
      </c>
      <c r="N14" s="280" t="s">
        <v>58</v>
      </c>
      <c r="O14" s="465">
        <v>0</v>
      </c>
      <c r="P14" s="282">
        <v>0</v>
      </c>
      <c r="Q14" s="283">
        <v>0</v>
      </c>
      <c r="R14" s="483">
        <v>0</v>
      </c>
      <c r="S14" s="284">
        <v>0</v>
      </c>
      <c r="T14" s="285" t="s">
        <v>58</v>
      </c>
      <c r="V14" s="836"/>
      <c r="W14" s="307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2"/>
      <c r="AK14" s="212"/>
      <c r="AL14" s="212"/>
      <c r="AM14" s="211"/>
      <c r="AN14" s="211"/>
      <c r="AO14" s="211"/>
    </row>
    <row r="15" spans="1:41" s="3" customFormat="1" ht="13.7" customHeight="1" x14ac:dyDescent="0.15">
      <c r="A15" s="749"/>
      <c r="B15" s="445">
        <v>10</v>
      </c>
      <c r="C15" s="269"/>
      <c r="D15" s="270"/>
      <c r="E15" s="270"/>
      <c r="F15" s="270"/>
      <c r="G15" s="270"/>
      <c r="H15" s="271"/>
      <c r="I15" s="265">
        <v>0</v>
      </c>
      <c r="J15" s="286">
        <v>0</v>
      </c>
      <c r="K15" s="271">
        <v>0</v>
      </c>
      <c r="L15" s="269">
        <v>0</v>
      </c>
      <c r="M15" s="270">
        <v>1</v>
      </c>
      <c r="N15" s="271">
        <v>1</v>
      </c>
      <c r="O15" s="259">
        <v>0</v>
      </c>
      <c r="P15" s="272">
        <v>0</v>
      </c>
      <c r="Q15" s="273">
        <v>0</v>
      </c>
      <c r="R15" s="476">
        <v>0</v>
      </c>
      <c r="S15" s="274">
        <v>0</v>
      </c>
      <c r="T15" s="275">
        <v>0</v>
      </c>
      <c r="V15" s="838"/>
      <c r="W15" s="307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2"/>
      <c r="AK15" s="212"/>
      <c r="AL15" s="212"/>
      <c r="AM15" s="211"/>
      <c r="AN15" s="211"/>
      <c r="AO15" s="211"/>
    </row>
    <row r="16" spans="1:41" s="3" customFormat="1" ht="13.7" customHeight="1" x14ac:dyDescent="0.15">
      <c r="A16" s="749"/>
      <c r="B16" s="445">
        <v>11</v>
      </c>
      <c r="C16" s="269"/>
      <c r="D16" s="270"/>
      <c r="E16" s="270"/>
      <c r="F16" s="270"/>
      <c r="G16" s="270"/>
      <c r="H16" s="271"/>
      <c r="I16" s="265">
        <v>0</v>
      </c>
      <c r="J16" s="286">
        <v>0</v>
      </c>
      <c r="K16" s="575">
        <v>0</v>
      </c>
      <c r="L16" s="269">
        <v>0</v>
      </c>
      <c r="M16" s="270">
        <v>0</v>
      </c>
      <c r="N16" s="271" t="s">
        <v>58</v>
      </c>
      <c r="O16" s="259">
        <v>0</v>
      </c>
      <c r="P16" s="272">
        <v>0</v>
      </c>
      <c r="Q16" s="273">
        <v>0</v>
      </c>
      <c r="R16" s="476">
        <v>0</v>
      </c>
      <c r="S16" s="274">
        <v>0</v>
      </c>
      <c r="T16" s="275" t="s">
        <v>58</v>
      </c>
      <c r="V16" s="838"/>
      <c r="W16" s="307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2"/>
      <c r="AK16" s="212"/>
      <c r="AL16" s="212"/>
      <c r="AM16" s="211"/>
      <c r="AN16" s="211"/>
      <c r="AO16" s="211"/>
    </row>
    <row r="17" spans="1:41" s="3" customFormat="1" ht="13.7" customHeight="1" x14ac:dyDescent="0.15">
      <c r="A17" s="749"/>
      <c r="B17" s="445">
        <v>12</v>
      </c>
      <c r="C17" s="269"/>
      <c r="D17" s="270"/>
      <c r="E17" s="270"/>
      <c r="F17" s="270"/>
      <c r="G17" s="270"/>
      <c r="H17" s="271"/>
      <c r="I17" s="265">
        <v>0</v>
      </c>
      <c r="J17" s="286">
        <v>0</v>
      </c>
      <c r="K17" s="271">
        <v>0</v>
      </c>
      <c r="L17" s="269">
        <v>0</v>
      </c>
      <c r="M17" s="270">
        <v>0</v>
      </c>
      <c r="N17" s="271">
        <v>1</v>
      </c>
      <c r="O17" s="259">
        <v>0</v>
      </c>
      <c r="P17" s="272">
        <v>0</v>
      </c>
      <c r="Q17" s="273">
        <v>0</v>
      </c>
      <c r="R17" s="476">
        <v>0</v>
      </c>
      <c r="S17" s="274">
        <v>0</v>
      </c>
      <c r="T17" s="275">
        <v>0</v>
      </c>
      <c r="U17" s="79"/>
      <c r="V17" s="838"/>
      <c r="W17" s="307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2"/>
      <c r="AK17" s="212"/>
      <c r="AL17" s="212"/>
      <c r="AM17" s="211"/>
      <c r="AN17" s="211"/>
      <c r="AO17" s="211"/>
    </row>
    <row r="18" spans="1:41" s="3" customFormat="1" ht="13.7" customHeight="1" x14ac:dyDescent="0.15">
      <c r="A18" s="750"/>
      <c r="B18" s="441">
        <v>13</v>
      </c>
      <c r="C18" s="287"/>
      <c r="D18" s="288"/>
      <c r="E18" s="288"/>
      <c r="F18" s="288"/>
      <c r="G18" s="288"/>
      <c r="H18" s="289"/>
      <c r="I18" s="322">
        <v>0</v>
      </c>
      <c r="J18" s="290">
        <v>0</v>
      </c>
      <c r="K18" s="289">
        <v>0</v>
      </c>
      <c r="L18" s="287">
        <v>0</v>
      </c>
      <c r="M18" s="288">
        <v>2</v>
      </c>
      <c r="N18" s="289">
        <v>3</v>
      </c>
      <c r="O18" s="277">
        <v>0</v>
      </c>
      <c r="P18" s="291">
        <v>0</v>
      </c>
      <c r="Q18" s="292">
        <v>0</v>
      </c>
      <c r="R18" s="482">
        <v>0</v>
      </c>
      <c r="S18" s="293">
        <v>0</v>
      </c>
      <c r="T18" s="294">
        <v>0.01</v>
      </c>
      <c r="U18" s="79"/>
      <c r="V18" s="838"/>
      <c r="W18" s="307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2"/>
      <c r="AK18" s="212"/>
      <c r="AL18" s="212"/>
      <c r="AM18" s="211"/>
      <c r="AN18" s="211"/>
      <c r="AO18" s="211"/>
    </row>
    <row r="19" spans="1:41" s="3" customFormat="1" ht="13.7" customHeight="1" x14ac:dyDescent="0.15">
      <c r="A19" s="749">
        <v>4</v>
      </c>
      <c r="B19" s="445">
        <v>14</v>
      </c>
      <c r="C19" s="269"/>
      <c r="D19" s="270"/>
      <c r="E19" s="270"/>
      <c r="F19" s="270"/>
      <c r="G19" s="270"/>
      <c r="H19" s="271"/>
      <c r="I19" s="265">
        <v>0</v>
      </c>
      <c r="J19" s="286">
        <v>0</v>
      </c>
      <c r="K19" s="271">
        <v>0</v>
      </c>
      <c r="L19" s="269">
        <v>0</v>
      </c>
      <c r="M19" s="270">
        <v>2</v>
      </c>
      <c r="N19" s="271">
        <v>1</v>
      </c>
      <c r="O19" s="259">
        <v>0</v>
      </c>
      <c r="P19" s="272">
        <v>0</v>
      </c>
      <c r="Q19" s="273">
        <v>0</v>
      </c>
      <c r="R19" s="476">
        <v>0</v>
      </c>
      <c r="S19" s="274">
        <v>0</v>
      </c>
      <c r="T19" s="275">
        <v>0</v>
      </c>
      <c r="U19" s="79"/>
      <c r="V19" s="838"/>
      <c r="W19" s="307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2"/>
      <c r="AK19" s="212"/>
      <c r="AL19" s="212"/>
      <c r="AM19" s="211"/>
      <c r="AN19" s="211"/>
      <c r="AO19" s="211"/>
    </row>
    <row r="20" spans="1:41" s="3" customFormat="1" ht="13.7" customHeight="1" x14ac:dyDescent="0.15">
      <c r="A20" s="749"/>
      <c r="B20" s="445">
        <v>15</v>
      </c>
      <c r="C20" s="269"/>
      <c r="D20" s="270"/>
      <c r="E20" s="270"/>
      <c r="F20" s="270"/>
      <c r="G20" s="270"/>
      <c r="H20" s="271"/>
      <c r="I20" s="265">
        <v>0</v>
      </c>
      <c r="J20" s="286">
        <v>0</v>
      </c>
      <c r="K20" s="271">
        <v>0</v>
      </c>
      <c r="L20" s="269">
        <v>0</v>
      </c>
      <c r="M20" s="270">
        <v>2</v>
      </c>
      <c r="N20" s="271" t="s">
        <v>58</v>
      </c>
      <c r="O20" s="259">
        <v>0</v>
      </c>
      <c r="P20" s="272">
        <v>0</v>
      </c>
      <c r="Q20" s="273">
        <v>0</v>
      </c>
      <c r="R20" s="476">
        <v>0</v>
      </c>
      <c r="S20" s="274">
        <v>0</v>
      </c>
      <c r="T20" s="275" t="s">
        <v>58</v>
      </c>
      <c r="U20" s="79"/>
      <c r="V20" s="838"/>
      <c r="W20" s="307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2"/>
      <c r="AK20" s="212"/>
      <c r="AL20" s="212"/>
      <c r="AM20" s="211"/>
      <c r="AN20" s="211"/>
      <c r="AO20" s="211"/>
    </row>
    <row r="21" spans="1:41" s="3" customFormat="1" ht="13.7" customHeight="1" x14ac:dyDescent="0.15">
      <c r="A21" s="749"/>
      <c r="B21" s="445">
        <v>16</v>
      </c>
      <c r="C21" s="269"/>
      <c r="D21" s="270"/>
      <c r="E21" s="270"/>
      <c r="F21" s="270"/>
      <c r="G21" s="270"/>
      <c r="H21" s="271"/>
      <c r="I21" s="265">
        <v>0</v>
      </c>
      <c r="J21" s="286">
        <v>0</v>
      </c>
      <c r="K21" s="271">
        <v>0</v>
      </c>
      <c r="L21" s="269">
        <v>4</v>
      </c>
      <c r="M21" s="270">
        <v>1</v>
      </c>
      <c r="N21" s="271">
        <v>1</v>
      </c>
      <c r="O21" s="259">
        <v>0</v>
      </c>
      <c r="P21" s="272">
        <v>0</v>
      </c>
      <c r="Q21" s="273">
        <v>0</v>
      </c>
      <c r="R21" s="476">
        <v>0.01</v>
      </c>
      <c r="S21" s="274">
        <v>0</v>
      </c>
      <c r="T21" s="275">
        <v>0</v>
      </c>
      <c r="U21" s="79"/>
      <c r="V21" s="838"/>
      <c r="W21" s="307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2"/>
      <c r="AK21" s="212"/>
      <c r="AL21" s="212"/>
      <c r="AM21" s="211"/>
      <c r="AN21" s="211"/>
      <c r="AO21" s="211"/>
    </row>
    <row r="22" spans="1:41" s="3" customFormat="1" ht="13.7" customHeight="1" x14ac:dyDescent="0.15">
      <c r="A22" s="750"/>
      <c r="B22" s="441">
        <v>17</v>
      </c>
      <c r="C22" s="287"/>
      <c r="D22" s="288"/>
      <c r="E22" s="288"/>
      <c r="F22" s="288"/>
      <c r="G22" s="288"/>
      <c r="H22" s="289"/>
      <c r="I22" s="322">
        <v>0</v>
      </c>
      <c r="J22" s="290">
        <v>0</v>
      </c>
      <c r="K22" s="289">
        <v>0</v>
      </c>
      <c r="L22" s="287">
        <v>0</v>
      </c>
      <c r="M22" s="288">
        <v>0</v>
      </c>
      <c r="N22" s="289" t="s">
        <v>58</v>
      </c>
      <c r="O22" s="277">
        <v>0</v>
      </c>
      <c r="P22" s="291">
        <v>0</v>
      </c>
      <c r="Q22" s="292">
        <v>0</v>
      </c>
      <c r="R22" s="482">
        <v>0</v>
      </c>
      <c r="S22" s="293">
        <v>0</v>
      </c>
      <c r="T22" s="294" t="s">
        <v>58</v>
      </c>
      <c r="U22" s="79"/>
      <c r="V22" s="838"/>
      <c r="W22" s="307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2"/>
      <c r="AK22" s="212"/>
      <c r="AL22" s="212"/>
      <c r="AM22" s="211"/>
      <c r="AN22" s="211"/>
      <c r="AO22" s="211"/>
    </row>
    <row r="23" spans="1:41" s="3" customFormat="1" ht="13.7" customHeight="1" x14ac:dyDescent="0.15">
      <c r="A23" s="759">
        <v>5</v>
      </c>
      <c r="B23" s="445">
        <v>18</v>
      </c>
      <c r="C23" s="269"/>
      <c r="D23" s="270"/>
      <c r="E23" s="270"/>
      <c r="F23" s="270"/>
      <c r="G23" s="270"/>
      <c r="H23" s="271"/>
      <c r="I23" s="265">
        <v>0</v>
      </c>
      <c r="J23" s="286">
        <v>0</v>
      </c>
      <c r="K23" s="271">
        <v>0</v>
      </c>
      <c r="L23" s="269">
        <v>0</v>
      </c>
      <c r="M23" s="270">
        <v>0</v>
      </c>
      <c r="N23" s="271">
        <v>1</v>
      </c>
      <c r="O23" s="259">
        <v>0</v>
      </c>
      <c r="P23" s="272">
        <v>0</v>
      </c>
      <c r="Q23" s="273">
        <v>0</v>
      </c>
      <c r="R23" s="476">
        <v>0</v>
      </c>
      <c r="S23" s="274">
        <v>0</v>
      </c>
      <c r="T23" s="275">
        <v>0</v>
      </c>
      <c r="V23" s="838"/>
      <c r="W23" s="307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2"/>
      <c r="AK23" s="212"/>
      <c r="AL23" s="212"/>
      <c r="AM23" s="211"/>
      <c r="AN23" s="211"/>
      <c r="AO23" s="211"/>
    </row>
    <row r="24" spans="1:41" s="3" customFormat="1" ht="13.7" customHeight="1" x14ac:dyDescent="0.15">
      <c r="A24" s="749"/>
      <c r="B24" s="445">
        <v>19</v>
      </c>
      <c r="C24" s="269"/>
      <c r="D24" s="270"/>
      <c r="E24" s="270"/>
      <c r="F24" s="270"/>
      <c r="G24" s="270"/>
      <c r="H24" s="271"/>
      <c r="I24" s="265">
        <v>0</v>
      </c>
      <c r="J24" s="286">
        <v>0</v>
      </c>
      <c r="K24" s="271">
        <v>0</v>
      </c>
      <c r="L24" s="269">
        <v>0</v>
      </c>
      <c r="M24" s="270">
        <v>2</v>
      </c>
      <c r="N24" s="271" t="s">
        <v>58</v>
      </c>
      <c r="O24" s="259">
        <v>0</v>
      </c>
      <c r="P24" s="272">
        <v>0</v>
      </c>
      <c r="Q24" s="273">
        <v>0</v>
      </c>
      <c r="R24" s="476">
        <v>0</v>
      </c>
      <c r="S24" s="274">
        <v>0</v>
      </c>
      <c r="T24" s="275" t="s">
        <v>58</v>
      </c>
      <c r="V24" s="838"/>
      <c r="W24" s="307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2"/>
      <c r="AK24" s="212"/>
      <c r="AL24" s="212"/>
      <c r="AM24" s="211"/>
      <c r="AN24" s="211"/>
      <c r="AO24" s="211"/>
    </row>
    <row r="25" spans="1:41" s="3" customFormat="1" ht="13.7" customHeight="1" x14ac:dyDescent="0.15">
      <c r="A25" s="749"/>
      <c r="B25" s="445">
        <v>20</v>
      </c>
      <c r="C25" s="269"/>
      <c r="D25" s="270"/>
      <c r="E25" s="270"/>
      <c r="F25" s="270"/>
      <c r="G25" s="270"/>
      <c r="H25" s="271"/>
      <c r="I25" s="265">
        <v>0</v>
      </c>
      <c r="J25" s="286">
        <v>0</v>
      </c>
      <c r="K25" s="271">
        <v>0</v>
      </c>
      <c r="L25" s="269">
        <v>1</v>
      </c>
      <c r="M25" s="270">
        <v>1</v>
      </c>
      <c r="N25" s="271" t="s">
        <v>58</v>
      </c>
      <c r="O25" s="259">
        <v>0</v>
      </c>
      <c r="P25" s="272">
        <v>0</v>
      </c>
      <c r="Q25" s="273">
        <v>0</v>
      </c>
      <c r="R25" s="476">
        <v>0</v>
      </c>
      <c r="S25" s="274">
        <v>0</v>
      </c>
      <c r="T25" s="275" t="s">
        <v>58</v>
      </c>
      <c r="V25" s="838"/>
      <c r="W25" s="307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2"/>
      <c r="AK25" s="212"/>
      <c r="AL25" s="212"/>
      <c r="AM25" s="211"/>
      <c r="AN25" s="211"/>
      <c r="AO25" s="211"/>
    </row>
    <row r="26" spans="1:41" s="3" customFormat="1" ht="13.7" customHeight="1" x14ac:dyDescent="0.15">
      <c r="A26" s="750"/>
      <c r="B26" s="445">
        <v>21</v>
      </c>
      <c r="C26" s="269"/>
      <c r="D26" s="270"/>
      <c r="E26" s="270"/>
      <c r="F26" s="270"/>
      <c r="G26" s="270"/>
      <c r="H26" s="271"/>
      <c r="I26" s="265">
        <v>0</v>
      </c>
      <c r="J26" s="286">
        <v>0</v>
      </c>
      <c r="K26" s="271">
        <v>0</v>
      </c>
      <c r="L26" s="269">
        <v>0</v>
      </c>
      <c r="M26" s="270">
        <v>0</v>
      </c>
      <c r="N26" s="271">
        <v>2</v>
      </c>
      <c r="O26" s="259">
        <v>0</v>
      </c>
      <c r="P26" s="272">
        <v>0</v>
      </c>
      <c r="Q26" s="273">
        <v>0</v>
      </c>
      <c r="R26" s="476">
        <v>0</v>
      </c>
      <c r="S26" s="274">
        <v>0</v>
      </c>
      <c r="T26" s="275">
        <v>0</v>
      </c>
      <c r="V26" s="838"/>
      <c r="W26" s="307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2"/>
      <c r="AK26" s="212"/>
      <c r="AL26" s="212"/>
      <c r="AM26" s="211"/>
      <c r="AN26" s="211"/>
      <c r="AO26" s="211"/>
    </row>
    <row r="27" spans="1:41" s="3" customFormat="1" ht="13.7" customHeight="1" x14ac:dyDescent="0.15">
      <c r="A27" s="759">
        <v>6</v>
      </c>
      <c r="B27" s="455">
        <v>22</v>
      </c>
      <c r="C27" s="278"/>
      <c r="D27" s="279"/>
      <c r="E27" s="279"/>
      <c r="F27" s="279"/>
      <c r="G27" s="279"/>
      <c r="H27" s="280"/>
      <c r="I27" s="464">
        <v>0</v>
      </c>
      <c r="J27" s="281">
        <v>0</v>
      </c>
      <c r="K27" s="280">
        <v>0</v>
      </c>
      <c r="L27" s="278">
        <v>0</v>
      </c>
      <c r="M27" s="279">
        <v>1</v>
      </c>
      <c r="N27" s="280" t="s">
        <v>58</v>
      </c>
      <c r="O27" s="465">
        <v>0</v>
      </c>
      <c r="P27" s="282">
        <v>0</v>
      </c>
      <c r="Q27" s="283">
        <v>0</v>
      </c>
      <c r="R27" s="483">
        <v>0</v>
      </c>
      <c r="S27" s="284">
        <v>0</v>
      </c>
      <c r="T27" s="285" t="s">
        <v>58</v>
      </c>
      <c r="V27" s="838"/>
      <c r="W27" s="307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2"/>
      <c r="AK27" s="212"/>
      <c r="AL27" s="212"/>
      <c r="AM27" s="211"/>
      <c r="AN27" s="211"/>
      <c r="AO27" s="211"/>
    </row>
    <row r="28" spans="1:41" s="3" customFormat="1" ht="13.7" customHeight="1" x14ac:dyDescent="0.15">
      <c r="A28" s="749"/>
      <c r="B28" s="445">
        <v>23</v>
      </c>
      <c r="C28" s="269"/>
      <c r="D28" s="270"/>
      <c r="E28" s="270"/>
      <c r="F28" s="270"/>
      <c r="G28" s="270"/>
      <c r="H28" s="271"/>
      <c r="I28" s="265">
        <v>0</v>
      </c>
      <c r="J28" s="286">
        <v>0</v>
      </c>
      <c r="K28" s="271">
        <v>0</v>
      </c>
      <c r="L28" s="269">
        <v>1</v>
      </c>
      <c r="M28" s="270">
        <v>0</v>
      </c>
      <c r="N28" s="271" t="s">
        <v>58</v>
      </c>
      <c r="O28" s="259">
        <v>0</v>
      </c>
      <c r="P28" s="272">
        <v>0</v>
      </c>
      <c r="Q28" s="273">
        <v>0</v>
      </c>
      <c r="R28" s="476">
        <v>0</v>
      </c>
      <c r="S28" s="274">
        <v>0</v>
      </c>
      <c r="T28" s="275" t="s">
        <v>58</v>
      </c>
      <c r="V28" s="838"/>
      <c r="W28" s="307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2"/>
      <c r="AK28" s="212"/>
      <c r="AL28" s="212"/>
      <c r="AM28" s="211"/>
      <c r="AN28" s="211"/>
      <c r="AO28" s="211"/>
    </row>
    <row r="29" spans="1:41" s="3" customFormat="1" ht="13.7" customHeight="1" x14ac:dyDescent="0.15">
      <c r="A29" s="749"/>
      <c r="B29" s="445">
        <v>24</v>
      </c>
      <c r="C29" s="269"/>
      <c r="D29" s="270"/>
      <c r="E29" s="270"/>
      <c r="F29" s="270"/>
      <c r="G29" s="270"/>
      <c r="H29" s="271"/>
      <c r="I29" s="265">
        <v>0</v>
      </c>
      <c r="J29" s="286">
        <v>0</v>
      </c>
      <c r="K29" s="271">
        <v>0</v>
      </c>
      <c r="L29" s="269">
        <v>0</v>
      </c>
      <c r="M29" s="270">
        <v>0</v>
      </c>
      <c r="N29" s="271">
        <v>1</v>
      </c>
      <c r="O29" s="259">
        <v>0</v>
      </c>
      <c r="P29" s="272">
        <v>0</v>
      </c>
      <c r="Q29" s="273">
        <v>0</v>
      </c>
      <c r="R29" s="476">
        <v>0</v>
      </c>
      <c r="S29" s="274">
        <v>0</v>
      </c>
      <c r="T29" s="275">
        <v>0</v>
      </c>
      <c r="V29" s="838"/>
      <c r="W29" s="307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2"/>
      <c r="AK29" s="212"/>
      <c r="AL29" s="212"/>
      <c r="AM29" s="211"/>
      <c r="AN29" s="211"/>
      <c r="AO29" s="211"/>
    </row>
    <row r="30" spans="1:41" s="3" customFormat="1" ht="13.7" customHeight="1" x14ac:dyDescent="0.15">
      <c r="A30" s="749"/>
      <c r="B30" s="445">
        <v>25</v>
      </c>
      <c r="C30" s="269"/>
      <c r="D30" s="270"/>
      <c r="E30" s="270"/>
      <c r="F30" s="270"/>
      <c r="G30" s="270"/>
      <c r="H30" s="271"/>
      <c r="I30" s="265">
        <v>0</v>
      </c>
      <c r="J30" s="286">
        <v>0</v>
      </c>
      <c r="K30" s="271">
        <v>0</v>
      </c>
      <c r="L30" s="269">
        <v>0</v>
      </c>
      <c r="M30" s="270">
        <v>0</v>
      </c>
      <c r="N30" s="271" t="s">
        <v>58</v>
      </c>
      <c r="O30" s="259">
        <v>0</v>
      </c>
      <c r="P30" s="272">
        <v>0</v>
      </c>
      <c r="Q30" s="273">
        <v>0</v>
      </c>
      <c r="R30" s="476">
        <v>0</v>
      </c>
      <c r="S30" s="274">
        <v>0</v>
      </c>
      <c r="T30" s="275" t="s">
        <v>58</v>
      </c>
      <c r="V30" s="838"/>
      <c r="W30" s="307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2"/>
      <c r="AK30" s="212"/>
      <c r="AL30" s="212"/>
      <c r="AM30" s="211"/>
      <c r="AN30" s="211"/>
      <c r="AO30" s="211"/>
    </row>
    <row r="31" spans="1:41" s="3" customFormat="1" ht="13.7" customHeight="1" x14ac:dyDescent="0.15">
      <c r="A31" s="750"/>
      <c r="B31" s="441">
        <v>26</v>
      </c>
      <c r="C31" s="287"/>
      <c r="D31" s="288"/>
      <c r="E31" s="288"/>
      <c r="F31" s="288"/>
      <c r="G31" s="288"/>
      <c r="H31" s="289"/>
      <c r="I31" s="322">
        <v>0</v>
      </c>
      <c r="J31" s="290">
        <v>0</v>
      </c>
      <c r="K31" s="289">
        <v>0</v>
      </c>
      <c r="L31" s="287">
        <v>5</v>
      </c>
      <c r="M31" s="288">
        <v>0</v>
      </c>
      <c r="N31" s="289" t="s">
        <v>58</v>
      </c>
      <c r="O31" s="277">
        <v>0</v>
      </c>
      <c r="P31" s="291">
        <v>0</v>
      </c>
      <c r="Q31" s="292">
        <v>0</v>
      </c>
      <c r="R31" s="482">
        <v>0.01</v>
      </c>
      <c r="S31" s="293">
        <v>0</v>
      </c>
      <c r="T31" s="294" t="s">
        <v>58</v>
      </c>
      <c r="V31" s="838"/>
      <c r="W31" s="307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2"/>
      <c r="AK31" s="212"/>
      <c r="AL31" s="212"/>
      <c r="AM31" s="211"/>
      <c r="AN31" s="211"/>
      <c r="AO31" s="211"/>
    </row>
    <row r="32" spans="1:41" s="3" customFormat="1" ht="13.7" customHeight="1" x14ac:dyDescent="0.15">
      <c r="A32" s="749">
        <v>7</v>
      </c>
      <c r="B32" s="445">
        <v>27</v>
      </c>
      <c r="C32" s="269"/>
      <c r="D32" s="270"/>
      <c r="E32" s="270"/>
      <c r="F32" s="270"/>
      <c r="G32" s="270"/>
      <c r="H32" s="271"/>
      <c r="I32" s="265">
        <v>0</v>
      </c>
      <c r="J32" s="286">
        <v>0</v>
      </c>
      <c r="K32" s="271">
        <v>0</v>
      </c>
      <c r="L32" s="269">
        <v>0</v>
      </c>
      <c r="M32" s="270">
        <v>0</v>
      </c>
      <c r="N32" s="271" t="s">
        <v>58</v>
      </c>
      <c r="O32" s="259">
        <v>0</v>
      </c>
      <c r="P32" s="272">
        <v>0</v>
      </c>
      <c r="Q32" s="273">
        <v>0</v>
      </c>
      <c r="R32" s="476">
        <v>0</v>
      </c>
      <c r="S32" s="274">
        <v>0</v>
      </c>
      <c r="T32" s="275" t="s">
        <v>58</v>
      </c>
      <c r="V32" s="838"/>
      <c r="W32" s="307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2"/>
      <c r="AK32" s="212"/>
      <c r="AL32" s="212"/>
      <c r="AM32" s="211"/>
      <c r="AN32" s="211"/>
      <c r="AO32" s="211"/>
    </row>
    <row r="33" spans="1:41" s="3" customFormat="1" ht="13.7" customHeight="1" x14ac:dyDescent="0.15">
      <c r="A33" s="749"/>
      <c r="B33" s="445">
        <v>28</v>
      </c>
      <c r="C33" s="269"/>
      <c r="D33" s="270"/>
      <c r="E33" s="270"/>
      <c r="F33" s="270"/>
      <c r="G33" s="270"/>
      <c r="H33" s="271"/>
      <c r="I33" s="265">
        <v>0</v>
      </c>
      <c r="J33" s="286">
        <v>0</v>
      </c>
      <c r="K33" s="271">
        <v>0</v>
      </c>
      <c r="L33" s="269">
        <v>1</v>
      </c>
      <c r="M33" s="270">
        <v>0</v>
      </c>
      <c r="N33" s="271">
        <v>1</v>
      </c>
      <c r="O33" s="259">
        <v>0</v>
      </c>
      <c r="P33" s="272">
        <v>0</v>
      </c>
      <c r="Q33" s="273">
        <v>0</v>
      </c>
      <c r="R33" s="476">
        <v>0</v>
      </c>
      <c r="S33" s="274">
        <v>0</v>
      </c>
      <c r="T33" s="275">
        <v>0</v>
      </c>
      <c r="V33" s="838"/>
      <c r="W33" s="307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2"/>
      <c r="AK33" s="212"/>
      <c r="AL33" s="212"/>
      <c r="AM33" s="211"/>
      <c r="AN33" s="211"/>
      <c r="AO33" s="211"/>
    </row>
    <row r="34" spans="1:41" s="3" customFormat="1" ht="13.7" customHeight="1" x14ac:dyDescent="0.15">
      <c r="A34" s="749"/>
      <c r="B34" s="445">
        <v>29</v>
      </c>
      <c r="C34" s="269"/>
      <c r="D34" s="270"/>
      <c r="E34" s="270"/>
      <c r="F34" s="270"/>
      <c r="G34" s="270"/>
      <c r="H34" s="271"/>
      <c r="I34" s="265">
        <v>0</v>
      </c>
      <c r="J34" s="286">
        <v>0</v>
      </c>
      <c r="K34" s="271">
        <v>0</v>
      </c>
      <c r="L34" s="269">
        <v>1</v>
      </c>
      <c r="M34" s="270">
        <v>0</v>
      </c>
      <c r="N34" s="271">
        <v>1</v>
      </c>
      <c r="O34" s="259">
        <v>0</v>
      </c>
      <c r="P34" s="272">
        <v>0</v>
      </c>
      <c r="Q34" s="273">
        <v>0</v>
      </c>
      <c r="R34" s="476">
        <v>0</v>
      </c>
      <c r="S34" s="274">
        <v>0</v>
      </c>
      <c r="T34" s="275">
        <v>0</v>
      </c>
      <c r="V34" s="838"/>
      <c r="W34" s="307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2"/>
      <c r="AK34" s="212"/>
      <c r="AL34" s="212"/>
      <c r="AM34" s="211"/>
      <c r="AN34" s="211"/>
      <c r="AO34" s="211"/>
    </row>
    <row r="35" spans="1:41" s="3" customFormat="1" ht="13.7" customHeight="1" x14ac:dyDescent="0.15">
      <c r="A35" s="750"/>
      <c r="B35" s="445">
        <v>30</v>
      </c>
      <c r="C35" s="269"/>
      <c r="D35" s="270"/>
      <c r="E35" s="270"/>
      <c r="F35" s="270"/>
      <c r="G35" s="270"/>
      <c r="H35" s="271"/>
      <c r="I35" s="265">
        <v>0</v>
      </c>
      <c r="J35" s="286">
        <v>0</v>
      </c>
      <c r="K35" s="271">
        <v>0</v>
      </c>
      <c r="L35" s="269">
        <v>0</v>
      </c>
      <c r="M35" s="270">
        <v>0</v>
      </c>
      <c r="N35" s="271" t="s">
        <v>58</v>
      </c>
      <c r="O35" s="259">
        <v>0</v>
      </c>
      <c r="P35" s="272">
        <v>0</v>
      </c>
      <c r="Q35" s="273">
        <v>0</v>
      </c>
      <c r="R35" s="476">
        <v>0</v>
      </c>
      <c r="S35" s="274">
        <v>0</v>
      </c>
      <c r="T35" s="275" t="s">
        <v>58</v>
      </c>
      <c r="U35" s="79"/>
      <c r="V35" s="838"/>
      <c r="W35" s="307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2"/>
      <c r="AK35" s="212"/>
      <c r="AL35" s="212"/>
      <c r="AM35" s="211"/>
      <c r="AN35" s="211"/>
      <c r="AO35" s="211"/>
    </row>
    <row r="36" spans="1:41" s="3" customFormat="1" ht="13.7" customHeight="1" x14ac:dyDescent="0.15">
      <c r="A36" s="759">
        <v>8</v>
      </c>
      <c r="B36" s="455">
        <v>31</v>
      </c>
      <c r="C36" s="278"/>
      <c r="D36" s="279"/>
      <c r="E36" s="279"/>
      <c r="F36" s="279"/>
      <c r="G36" s="279"/>
      <c r="H36" s="280"/>
      <c r="I36" s="464">
        <v>0</v>
      </c>
      <c r="J36" s="281">
        <v>0</v>
      </c>
      <c r="K36" s="280">
        <v>0</v>
      </c>
      <c r="L36" s="278">
        <v>0</v>
      </c>
      <c r="M36" s="279">
        <v>2</v>
      </c>
      <c r="N36" s="280" t="s">
        <v>58</v>
      </c>
      <c r="O36" s="465">
        <v>0</v>
      </c>
      <c r="P36" s="282">
        <v>0</v>
      </c>
      <c r="Q36" s="283">
        <v>0</v>
      </c>
      <c r="R36" s="483">
        <v>0</v>
      </c>
      <c r="S36" s="284">
        <v>0</v>
      </c>
      <c r="T36" s="285" t="s">
        <v>58</v>
      </c>
      <c r="U36" s="79"/>
      <c r="V36" s="838"/>
      <c r="W36" s="307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2"/>
      <c r="AK36" s="212"/>
      <c r="AL36" s="212"/>
      <c r="AM36" s="211"/>
      <c r="AN36" s="211"/>
      <c r="AO36" s="211"/>
    </row>
    <row r="37" spans="1:41" s="3" customFormat="1" ht="13.7" customHeight="1" x14ac:dyDescent="0.15">
      <c r="A37" s="749"/>
      <c r="B37" s="445">
        <v>32</v>
      </c>
      <c r="C37" s="269"/>
      <c r="D37" s="270"/>
      <c r="E37" s="270"/>
      <c r="F37" s="270"/>
      <c r="G37" s="270"/>
      <c r="H37" s="271"/>
      <c r="I37" s="265">
        <v>0</v>
      </c>
      <c r="J37" s="286">
        <v>0</v>
      </c>
      <c r="K37" s="271">
        <v>0</v>
      </c>
      <c r="L37" s="269">
        <v>1</v>
      </c>
      <c r="M37" s="270">
        <v>0</v>
      </c>
      <c r="N37" s="271" t="s">
        <v>58</v>
      </c>
      <c r="O37" s="259">
        <v>0</v>
      </c>
      <c r="P37" s="272">
        <v>0</v>
      </c>
      <c r="Q37" s="273">
        <v>0</v>
      </c>
      <c r="R37" s="476">
        <v>0</v>
      </c>
      <c r="S37" s="274">
        <v>0</v>
      </c>
      <c r="T37" s="275" t="s">
        <v>58</v>
      </c>
      <c r="U37" s="79"/>
      <c r="V37" s="838"/>
      <c r="W37" s="307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2"/>
      <c r="AK37" s="212"/>
      <c r="AL37" s="212"/>
      <c r="AM37" s="211"/>
      <c r="AN37" s="211"/>
      <c r="AO37" s="211"/>
    </row>
    <row r="38" spans="1:41" s="3" customFormat="1" ht="13.7" customHeight="1" x14ac:dyDescent="0.15">
      <c r="A38" s="749"/>
      <c r="B38" s="445">
        <v>33</v>
      </c>
      <c r="C38" s="269"/>
      <c r="D38" s="270"/>
      <c r="E38" s="270"/>
      <c r="F38" s="270"/>
      <c r="G38" s="270"/>
      <c r="H38" s="271"/>
      <c r="I38" s="265">
        <v>0</v>
      </c>
      <c r="J38" s="286">
        <v>0</v>
      </c>
      <c r="K38" s="271">
        <v>0</v>
      </c>
      <c r="L38" s="269">
        <v>0</v>
      </c>
      <c r="M38" s="270">
        <v>0</v>
      </c>
      <c r="N38" s="271" t="s">
        <v>58</v>
      </c>
      <c r="O38" s="259">
        <v>0</v>
      </c>
      <c r="P38" s="272">
        <v>0</v>
      </c>
      <c r="Q38" s="273">
        <v>0</v>
      </c>
      <c r="R38" s="476">
        <v>0</v>
      </c>
      <c r="S38" s="274">
        <v>0</v>
      </c>
      <c r="T38" s="275" t="s">
        <v>58</v>
      </c>
      <c r="U38" s="79"/>
      <c r="V38" s="838"/>
      <c r="W38" s="307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2"/>
      <c r="AK38" s="212"/>
      <c r="AL38" s="212"/>
      <c r="AM38" s="211"/>
      <c r="AN38" s="211"/>
      <c r="AO38" s="211"/>
    </row>
    <row r="39" spans="1:41" s="3" customFormat="1" ht="13.7" customHeight="1" x14ac:dyDescent="0.15">
      <c r="A39" s="749"/>
      <c r="B39" s="445">
        <v>34</v>
      </c>
      <c r="C39" s="269"/>
      <c r="D39" s="270"/>
      <c r="E39" s="270"/>
      <c r="F39" s="270"/>
      <c r="G39" s="270"/>
      <c r="H39" s="271"/>
      <c r="I39" s="265">
        <v>0</v>
      </c>
      <c r="J39" s="286">
        <v>0</v>
      </c>
      <c r="K39" s="271">
        <v>0</v>
      </c>
      <c r="L39" s="269">
        <v>0</v>
      </c>
      <c r="M39" s="270">
        <v>0</v>
      </c>
      <c r="N39" s="271">
        <v>1</v>
      </c>
      <c r="O39" s="259">
        <v>0</v>
      </c>
      <c r="P39" s="272">
        <v>0</v>
      </c>
      <c r="Q39" s="273">
        <v>0</v>
      </c>
      <c r="R39" s="476">
        <v>0</v>
      </c>
      <c r="S39" s="274">
        <v>0</v>
      </c>
      <c r="T39" s="275">
        <v>0</v>
      </c>
      <c r="U39" s="79"/>
      <c r="V39" s="838"/>
      <c r="W39" s="307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2"/>
      <c r="AK39" s="212"/>
      <c r="AL39" s="212"/>
      <c r="AM39" s="211"/>
      <c r="AN39" s="211"/>
      <c r="AO39" s="211"/>
    </row>
    <row r="40" spans="1:41" s="3" customFormat="1" ht="13.7" customHeight="1" x14ac:dyDescent="0.15">
      <c r="A40" s="750"/>
      <c r="B40" s="452">
        <v>35</v>
      </c>
      <c r="C40" s="287"/>
      <c r="D40" s="288"/>
      <c r="E40" s="288"/>
      <c r="F40" s="288"/>
      <c r="G40" s="288"/>
      <c r="H40" s="289"/>
      <c r="I40" s="322">
        <v>0</v>
      </c>
      <c r="J40" s="290">
        <v>0</v>
      </c>
      <c r="K40" s="289">
        <v>0</v>
      </c>
      <c r="L40" s="287">
        <v>0</v>
      </c>
      <c r="M40" s="288">
        <v>0</v>
      </c>
      <c r="N40" s="289" t="s">
        <v>58</v>
      </c>
      <c r="O40" s="277">
        <v>0</v>
      </c>
      <c r="P40" s="291">
        <v>0</v>
      </c>
      <c r="Q40" s="292">
        <v>0</v>
      </c>
      <c r="R40" s="482">
        <v>0</v>
      </c>
      <c r="S40" s="293">
        <v>0</v>
      </c>
      <c r="T40" s="294" t="s">
        <v>58</v>
      </c>
      <c r="U40" s="79"/>
      <c r="V40" s="838"/>
      <c r="W40" s="307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2"/>
      <c r="AK40" s="212"/>
      <c r="AL40" s="212"/>
      <c r="AM40" s="211"/>
      <c r="AN40" s="211"/>
      <c r="AO40" s="211"/>
    </row>
    <row r="41" spans="1:41" s="3" customFormat="1" ht="13.7" customHeight="1" x14ac:dyDescent="0.15">
      <c r="A41" s="759">
        <v>9</v>
      </c>
      <c r="B41" s="453">
        <v>36</v>
      </c>
      <c r="C41" s="269"/>
      <c r="D41" s="270"/>
      <c r="E41" s="270"/>
      <c r="F41" s="270"/>
      <c r="G41" s="270"/>
      <c r="H41" s="271"/>
      <c r="I41" s="265">
        <v>0</v>
      </c>
      <c r="J41" s="286">
        <v>0</v>
      </c>
      <c r="K41" s="271">
        <v>0</v>
      </c>
      <c r="L41" s="269">
        <v>0</v>
      </c>
      <c r="M41" s="270">
        <v>1</v>
      </c>
      <c r="N41" s="271" t="s">
        <v>58</v>
      </c>
      <c r="O41" s="259">
        <v>0</v>
      </c>
      <c r="P41" s="272">
        <v>0</v>
      </c>
      <c r="Q41" s="273">
        <v>0</v>
      </c>
      <c r="R41" s="476">
        <v>0</v>
      </c>
      <c r="S41" s="274">
        <v>0</v>
      </c>
      <c r="T41" s="275" t="s">
        <v>58</v>
      </c>
      <c r="V41" s="838"/>
      <c r="W41" s="307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2"/>
      <c r="AK41" s="212"/>
      <c r="AL41" s="212"/>
      <c r="AM41" s="211"/>
      <c r="AN41" s="211"/>
      <c r="AO41" s="211"/>
    </row>
    <row r="42" spans="1:41" s="3" customFormat="1" ht="13.7" customHeight="1" x14ac:dyDescent="0.15">
      <c r="A42" s="749"/>
      <c r="B42" s="453">
        <v>37</v>
      </c>
      <c r="C42" s="269"/>
      <c r="D42" s="270"/>
      <c r="E42" s="270"/>
      <c r="F42" s="270"/>
      <c r="G42" s="270"/>
      <c r="H42" s="271"/>
      <c r="I42" s="265">
        <v>0</v>
      </c>
      <c r="J42" s="286">
        <v>0</v>
      </c>
      <c r="K42" s="271">
        <v>0</v>
      </c>
      <c r="L42" s="269">
        <v>0</v>
      </c>
      <c r="M42" s="270">
        <v>3</v>
      </c>
      <c r="N42" s="271" t="s">
        <v>58</v>
      </c>
      <c r="O42" s="259">
        <v>0</v>
      </c>
      <c r="P42" s="272">
        <v>0</v>
      </c>
      <c r="Q42" s="273">
        <v>0</v>
      </c>
      <c r="R42" s="476">
        <v>0</v>
      </c>
      <c r="S42" s="274">
        <v>0.01</v>
      </c>
      <c r="T42" s="275" t="s">
        <v>58</v>
      </c>
      <c r="V42" s="838"/>
      <c r="W42" s="307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2"/>
      <c r="AK42" s="212"/>
      <c r="AL42" s="212"/>
      <c r="AM42" s="211"/>
      <c r="AN42" s="211"/>
      <c r="AO42" s="211"/>
    </row>
    <row r="43" spans="1:41" s="3" customFormat="1" ht="13.7" customHeight="1" x14ac:dyDescent="0.15">
      <c r="A43" s="749"/>
      <c r="B43" s="453">
        <v>38</v>
      </c>
      <c r="C43" s="269"/>
      <c r="D43" s="270"/>
      <c r="E43" s="270"/>
      <c r="F43" s="270"/>
      <c r="G43" s="270"/>
      <c r="H43" s="271"/>
      <c r="I43" s="265">
        <v>0</v>
      </c>
      <c r="J43" s="286">
        <v>0</v>
      </c>
      <c r="K43" s="271">
        <v>0</v>
      </c>
      <c r="L43" s="269">
        <v>0</v>
      </c>
      <c r="M43" s="270">
        <v>2</v>
      </c>
      <c r="N43" s="271" t="s">
        <v>58</v>
      </c>
      <c r="O43" s="259">
        <v>0</v>
      </c>
      <c r="P43" s="272">
        <v>0</v>
      </c>
      <c r="Q43" s="273">
        <v>0</v>
      </c>
      <c r="R43" s="476">
        <v>0</v>
      </c>
      <c r="S43" s="274">
        <v>0</v>
      </c>
      <c r="T43" s="275" t="s">
        <v>58</v>
      </c>
      <c r="V43" s="838"/>
      <c r="W43" s="307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2"/>
      <c r="AK43" s="212"/>
      <c r="AL43" s="212"/>
      <c r="AM43" s="211"/>
      <c r="AN43" s="211"/>
      <c r="AO43" s="211"/>
    </row>
    <row r="44" spans="1:41" s="3" customFormat="1" ht="13.7" customHeight="1" x14ac:dyDescent="0.15">
      <c r="A44" s="750"/>
      <c r="B44" s="452">
        <v>39</v>
      </c>
      <c r="C44" s="287"/>
      <c r="D44" s="288"/>
      <c r="E44" s="288"/>
      <c r="F44" s="288"/>
      <c r="G44" s="288"/>
      <c r="H44" s="289"/>
      <c r="I44" s="322">
        <v>0</v>
      </c>
      <c r="J44" s="290">
        <v>0</v>
      </c>
      <c r="K44" s="289">
        <v>0</v>
      </c>
      <c r="L44" s="287">
        <v>1</v>
      </c>
      <c r="M44" s="288">
        <v>0</v>
      </c>
      <c r="N44" s="289" t="s">
        <v>58</v>
      </c>
      <c r="O44" s="277">
        <v>0</v>
      </c>
      <c r="P44" s="291">
        <v>0</v>
      </c>
      <c r="Q44" s="292">
        <v>0</v>
      </c>
      <c r="R44" s="482">
        <v>0</v>
      </c>
      <c r="S44" s="293">
        <v>0</v>
      </c>
      <c r="T44" s="294" t="s">
        <v>58</v>
      </c>
      <c r="V44" s="838"/>
      <c r="W44" s="307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2"/>
      <c r="AK44" s="212"/>
      <c r="AL44" s="212"/>
      <c r="AM44" s="211"/>
      <c r="AN44" s="211"/>
      <c r="AO44" s="211"/>
    </row>
    <row r="45" spans="1:41" s="3" customFormat="1" ht="13.7" customHeight="1" x14ac:dyDescent="0.15">
      <c r="A45" s="759">
        <v>10</v>
      </c>
      <c r="B45" s="454">
        <v>40</v>
      </c>
      <c r="C45" s="278"/>
      <c r="D45" s="279"/>
      <c r="E45" s="279"/>
      <c r="F45" s="279"/>
      <c r="G45" s="279"/>
      <c r="H45" s="280"/>
      <c r="I45" s="265">
        <v>0</v>
      </c>
      <c r="J45" s="281">
        <v>0</v>
      </c>
      <c r="K45" s="280">
        <v>0</v>
      </c>
      <c r="L45" s="278">
        <v>1</v>
      </c>
      <c r="M45" s="279">
        <v>1</v>
      </c>
      <c r="N45" s="280">
        <v>1</v>
      </c>
      <c r="O45" s="259">
        <v>0</v>
      </c>
      <c r="P45" s="282">
        <v>0</v>
      </c>
      <c r="Q45" s="283">
        <v>0</v>
      </c>
      <c r="R45" s="476">
        <v>0</v>
      </c>
      <c r="S45" s="284">
        <v>0</v>
      </c>
      <c r="T45" s="285">
        <v>0</v>
      </c>
      <c r="V45" s="838"/>
      <c r="W45" s="307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2"/>
      <c r="AK45" s="212"/>
      <c r="AL45" s="212"/>
      <c r="AM45" s="211"/>
      <c r="AN45" s="211"/>
      <c r="AO45" s="211"/>
    </row>
    <row r="46" spans="1:41" s="3" customFormat="1" ht="13.7" customHeight="1" x14ac:dyDescent="0.15">
      <c r="A46" s="749"/>
      <c r="B46" s="453">
        <v>41</v>
      </c>
      <c r="C46" s="269"/>
      <c r="D46" s="270"/>
      <c r="E46" s="270"/>
      <c r="F46" s="270"/>
      <c r="G46" s="270"/>
      <c r="H46" s="271"/>
      <c r="I46" s="265">
        <v>0</v>
      </c>
      <c r="J46" s="286">
        <v>0</v>
      </c>
      <c r="K46" s="271">
        <v>0</v>
      </c>
      <c r="L46" s="269">
        <v>0</v>
      </c>
      <c r="M46" s="270">
        <v>0</v>
      </c>
      <c r="N46" s="271">
        <v>1</v>
      </c>
      <c r="O46" s="259">
        <v>0</v>
      </c>
      <c r="P46" s="272">
        <v>0</v>
      </c>
      <c r="Q46" s="273">
        <v>0</v>
      </c>
      <c r="R46" s="476">
        <v>0</v>
      </c>
      <c r="S46" s="274">
        <v>0</v>
      </c>
      <c r="T46" s="275">
        <v>0</v>
      </c>
      <c r="V46" s="838"/>
      <c r="W46" s="307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2"/>
      <c r="AK46" s="212"/>
      <c r="AL46" s="212"/>
      <c r="AM46" s="211"/>
      <c r="AN46" s="211"/>
      <c r="AO46" s="211"/>
    </row>
    <row r="47" spans="1:41" s="3" customFormat="1" ht="13.7" customHeight="1" x14ac:dyDescent="0.15">
      <c r="A47" s="749"/>
      <c r="B47" s="453">
        <v>42</v>
      </c>
      <c r="C47" s="121"/>
      <c r="D47" s="156"/>
      <c r="E47" s="156"/>
      <c r="F47" s="156"/>
      <c r="G47" s="156"/>
      <c r="H47" s="123"/>
      <c r="I47" s="265">
        <v>0</v>
      </c>
      <c r="J47" s="286">
        <v>0</v>
      </c>
      <c r="K47" s="271">
        <v>0</v>
      </c>
      <c r="L47" s="269">
        <v>0</v>
      </c>
      <c r="M47" s="270">
        <v>0</v>
      </c>
      <c r="N47" s="271" t="s">
        <v>58</v>
      </c>
      <c r="O47" s="259">
        <v>0</v>
      </c>
      <c r="P47" s="295">
        <v>0</v>
      </c>
      <c r="Q47" s="273">
        <v>0</v>
      </c>
      <c r="R47" s="476">
        <v>0</v>
      </c>
      <c r="S47" s="274">
        <v>0</v>
      </c>
      <c r="T47" s="275" t="s">
        <v>58</v>
      </c>
      <c r="V47" s="838"/>
      <c r="W47" s="307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2"/>
      <c r="AK47" s="212"/>
      <c r="AL47" s="212"/>
      <c r="AM47" s="211"/>
      <c r="AN47" s="211"/>
      <c r="AO47" s="211"/>
    </row>
    <row r="48" spans="1:41" s="3" customFormat="1" ht="13.7" customHeight="1" x14ac:dyDescent="0.15">
      <c r="A48" s="750"/>
      <c r="B48" s="453">
        <v>43</v>
      </c>
      <c r="C48" s="121"/>
      <c r="D48" s="156"/>
      <c r="E48" s="156"/>
      <c r="F48" s="156"/>
      <c r="G48" s="156"/>
      <c r="H48" s="123"/>
      <c r="I48" s="265">
        <v>0</v>
      </c>
      <c r="J48" s="286">
        <v>0</v>
      </c>
      <c r="K48" s="271">
        <v>0</v>
      </c>
      <c r="L48" s="269">
        <v>0</v>
      </c>
      <c r="M48" s="270">
        <v>0</v>
      </c>
      <c r="N48" s="271" t="s">
        <v>58</v>
      </c>
      <c r="O48" s="259">
        <v>0</v>
      </c>
      <c r="P48" s="295">
        <v>0</v>
      </c>
      <c r="Q48" s="273">
        <v>0</v>
      </c>
      <c r="R48" s="476">
        <v>0</v>
      </c>
      <c r="S48" s="274">
        <v>0</v>
      </c>
      <c r="T48" s="275" t="s">
        <v>58</v>
      </c>
      <c r="V48" s="838"/>
      <c r="W48" s="307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2"/>
      <c r="AK48" s="212"/>
      <c r="AL48" s="212"/>
      <c r="AM48" s="211"/>
      <c r="AN48" s="211"/>
      <c r="AO48" s="211"/>
    </row>
    <row r="49" spans="1:41" s="3" customFormat="1" ht="13.7" customHeight="1" x14ac:dyDescent="0.15">
      <c r="A49" s="759">
        <v>11</v>
      </c>
      <c r="B49" s="454">
        <v>44</v>
      </c>
      <c r="C49" s="151"/>
      <c r="D49" s="217"/>
      <c r="E49" s="217"/>
      <c r="F49" s="217"/>
      <c r="G49" s="217"/>
      <c r="H49" s="153"/>
      <c r="I49" s="464">
        <v>0</v>
      </c>
      <c r="J49" s="281">
        <v>0</v>
      </c>
      <c r="K49" s="280">
        <v>0</v>
      </c>
      <c r="L49" s="278">
        <v>1</v>
      </c>
      <c r="M49" s="279">
        <v>0</v>
      </c>
      <c r="N49" s="280" t="s">
        <v>58</v>
      </c>
      <c r="O49" s="465">
        <v>0</v>
      </c>
      <c r="P49" s="534">
        <v>0</v>
      </c>
      <c r="Q49" s="283">
        <v>0</v>
      </c>
      <c r="R49" s="483">
        <v>0</v>
      </c>
      <c r="S49" s="284">
        <v>0</v>
      </c>
      <c r="T49" s="285" t="s">
        <v>58</v>
      </c>
      <c r="V49" s="838"/>
      <c r="W49" s="307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2"/>
      <c r="AK49" s="212"/>
      <c r="AL49" s="212"/>
      <c r="AM49" s="211"/>
      <c r="AN49" s="211"/>
      <c r="AO49" s="211"/>
    </row>
    <row r="50" spans="1:41" s="3" customFormat="1" ht="13.7" customHeight="1" x14ac:dyDescent="0.15">
      <c r="A50" s="749"/>
      <c r="B50" s="527">
        <v>45</v>
      </c>
      <c r="C50" s="121"/>
      <c r="D50" s="156"/>
      <c r="E50" s="156"/>
      <c r="F50" s="156"/>
      <c r="G50" s="156"/>
      <c r="H50" s="123"/>
      <c r="I50" s="265">
        <v>0</v>
      </c>
      <c r="J50" s="286">
        <v>0</v>
      </c>
      <c r="K50" s="271">
        <v>0</v>
      </c>
      <c r="L50" s="269">
        <v>1</v>
      </c>
      <c r="M50" s="270">
        <v>1</v>
      </c>
      <c r="N50" s="271">
        <v>1</v>
      </c>
      <c r="O50" s="259">
        <v>0</v>
      </c>
      <c r="P50" s="295">
        <v>0</v>
      </c>
      <c r="Q50" s="273">
        <v>0</v>
      </c>
      <c r="R50" s="476">
        <v>0</v>
      </c>
      <c r="S50" s="274">
        <v>0</v>
      </c>
      <c r="T50" s="275">
        <v>0</v>
      </c>
      <c r="V50" s="838"/>
      <c r="W50" s="307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2"/>
      <c r="AK50" s="212"/>
      <c r="AL50" s="212"/>
      <c r="AM50" s="211"/>
      <c r="AN50" s="211"/>
      <c r="AO50" s="211"/>
    </row>
    <row r="51" spans="1:41" s="3" customFormat="1" ht="13.7" customHeight="1" x14ac:dyDescent="0.15">
      <c r="A51" s="749"/>
      <c r="B51" s="527">
        <v>46</v>
      </c>
      <c r="C51" s="121"/>
      <c r="D51" s="156"/>
      <c r="E51" s="156"/>
      <c r="F51" s="156"/>
      <c r="G51" s="156"/>
      <c r="H51" s="123"/>
      <c r="I51" s="265">
        <v>0</v>
      </c>
      <c r="J51" s="286">
        <v>0</v>
      </c>
      <c r="K51" s="271">
        <v>0</v>
      </c>
      <c r="L51" s="269">
        <v>1</v>
      </c>
      <c r="M51" s="270">
        <v>1</v>
      </c>
      <c r="N51" s="271" t="s">
        <v>58</v>
      </c>
      <c r="O51" s="259">
        <v>0</v>
      </c>
      <c r="P51" s="295">
        <v>0</v>
      </c>
      <c r="Q51" s="273">
        <v>0</v>
      </c>
      <c r="R51" s="476">
        <v>0</v>
      </c>
      <c r="S51" s="274">
        <v>0</v>
      </c>
      <c r="T51" s="275" t="s">
        <v>58</v>
      </c>
      <c r="V51" s="838"/>
      <c r="W51" s="307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2"/>
      <c r="AK51" s="212"/>
      <c r="AL51" s="212"/>
      <c r="AM51" s="211"/>
      <c r="AN51" s="211"/>
      <c r="AO51" s="211"/>
    </row>
    <row r="52" spans="1:41" s="3" customFormat="1" ht="13.7" customHeight="1" x14ac:dyDescent="0.15">
      <c r="A52" s="749"/>
      <c r="B52" s="453">
        <v>47</v>
      </c>
      <c r="C52" s="121"/>
      <c r="D52" s="156"/>
      <c r="E52" s="156"/>
      <c r="F52" s="156"/>
      <c r="G52" s="156"/>
      <c r="H52" s="123"/>
      <c r="I52" s="265">
        <v>0</v>
      </c>
      <c r="J52" s="286">
        <v>0</v>
      </c>
      <c r="K52" s="271">
        <v>0</v>
      </c>
      <c r="L52" s="269">
        <v>0</v>
      </c>
      <c r="M52" s="270">
        <v>1</v>
      </c>
      <c r="N52" s="271">
        <v>1</v>
      </c>
      <c r="O52" s="259">
        <v>0</v>
      </c>
      <c r="P52" s="295">
        <v>0</v>
      </c>
      <c r="Q52" s="273">
        <v>0</v>
      </c>
      <c r="R52" s="476">
        <v>0</v>
      </c>
      <c r="S52" s="274">
        <v>0</v>
      </c>
      <c r="T52" s="275">
        <v>0</v>
      </c>
      <c r="V52" s="838"/>
      <c r="W52" s="307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2"/>
      <c r="AK52" s="212"/>
      <c r="AL52" s="212"/>
      <c r="AM52" s="211"/>
      <c r="AN52" s="211"/>
      <c r="AO52" s="211"/>
    </row>
    <row r="53" spans="1:41" s="3" customFormat="1" ht="13.7" customHeight="1" x14ac:dyDescent="0.15">
      <c r="A53" s="750"/>
      <c r="B53" s="452">
        <v>48</v>
      </c>
      <c r="C53" s="135"/>
      <c r="D53" s="159"/>
      <c r="E53" s="159"/>
      <c r="F53" s="159"/>
      <c r="G53" s="159"/>
      <c r="H53" s="137"/>
      <c r="I53" s="322">
        <v>0</v>
      </c>
      <c r="J53" s="290">
        <v>0</v>
      </c>
      <c r="K53" s="289">
        <v>0</v>
      </c>
      <c r="L53" s="287">
        <v>1</v>
      </c>
      <c r="M53" s="288">
        <v>0</v>
      </c>
      <c r="N53" s="289">
        <v>1</v>
      </c>
      <c r="O53" s="277">
        <v>0</v>
      </c>
      <c r="P53" s="296">
        <v>0</v>
      </c>
      <c r="Q53" s="292">
        <v>0</v>
      </c>
      <c r="R53" s="482">
        <v>0</v>
      </c>
      <c r="S53" s="293">
        <v>0</v>
      </c>
      <c r="T53" s="294">
        <v>0</v>
      </c>
      <c r="V53" s="838"/>
      <c r="W53" s="307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2"/>
      <c r="AK53" s="212"/>
      <c r="AL53" s="212"/>
      <c r="AM53" s="211"/>
      <c r="AN53" s="211"/>
      <c r="AO53" s="211"/>
    </row>
    <row r="54" spans="1:41" s="3" customFormat="1" ht="13.7" customHeight="1" x14ac:dyDescent="0.15">
      <c r="A54" s="749">
        <v>12</v>
      </c>
      <c r="B54" s="453">
        <v>49</v>
      </c>
      <c r="C54" s="121"/>
      <c r="D54" s="156"/>
      <c r="E54" s="156"/>
      <c r="F54" s="156"/>
      <c r="G54" s="156"/>
      <c r="H54" s="123"/>
      <c r="I54" s="265">
        <v>0</v>
      </c>
      <c r="J54" s="286">
        <v>0</v>
      </c>
      <c r="K54" s="271">
        <v>0</v>
      </c>
      <c r="L54" s="269">
        <v>1</v>
      </c>
      <c r="M54" s="270">
        <v>1</v>
      </c>
      <c r="N54" s="271" t="s">
        <v>58</v>
      </c>
      <c r="O54" s="259">
        <v>0</v>
      </c>
      <c r="P54" s="295">
        <v>0</v>
      </c>
      <c r="Q54" s="273">
        <v>0</v>
      </c>
      <c r="R54" s="476">
        <v>0</v>
      </c>
      <c r="S54" s="274">
        <v>0</v>
      </c>
      <c r="T54" s="275" t="s">
        <v>58</v>
      </c>
      <c r="V54" s="838"/>
      <c r="W54" s="307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2"/>
      <c r="AK54" s="212"/>
      <c r="AL54" s="212"/>
      <c r="AM54" s="211"/>
      <c r="AN54" s="211"/>
      <c r="AO54" s="211"/>
    </row>
    <row r="55" spans="1:41" s="3" customFormat="1" ht="13.7" customHeight="1" x14ac:dyDescent="0.15">
      <c r="A55" s="749"/>
      <c r="B55" s="453">
        <v>50</v>
      </c>
      <c r="C55" s="121"/>
      <c r="D55" s="156"/>
      <c r="E55" s="156"/>
      <c r="F55" s="156"/>
      <c r="G55" s="156"/>
      <c r="H55" s="123"/>
      <c r="I55" s="265">
        <v>0</v>
      </c>
      <c r="J55" s="286">
        <v>0</v>
      </c>
      <c r="K55" s="271">
        <v>0</v>
      </c>
      <c r="L55" s="269">
        <v>1</v>
      </c>
      <c r="M55" s="270">
        <v>1</v>
      </c>
      <c r="N55" s="271" t="s">
        <v>58</v>
      </c>
      <c r="O55" s="259">
        <v>0</v>
      </c>
      <c r="P55" s="295">
        <v>0</v>
      </c>
      <c r="Q55" s="273">
        <v>0</v>
      </c>
      <c r="R55" s="476">
        <v>0</v>
      </c>
      <c r="S55" s="274">
        <v>0</v>
      </c>
      <c r="T55" s="275" t="s">
        <v>58</v>
      </c>
      <c r="V55" s="838"/>
      <c r="W55" s="307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2"/>
      <c r="AK55" s="212"/>
      <c r="AL55" s="212"/>
      <c r="AM55" s="211"/>
      <c r="AN55" s="211"/>
      <c r="AO55" s="211"/>
    </row>
    <row r="56" spans="1:41" s="3" customFormat="1" ht="13.7" customHeight="1" x14ac:dyDescent="0.15">
      <c r="A56" s="749"/>
      <c r="B56" s="453">
        <v>51</v>
      </c>
      <c r="C56" s="121"/>
      <c r="D56" s="156"/>
      <c r="E56" s="156"/>
      <c r="F56" s="156"/>
      <c r="G56" s="156"/>
      <c r="H56" s="123"/>
      <c r="I56" s="265">
        <v>0</v>
      </c>
      <c r="J56" s="286">
        <v>0</v>
      </c>
      <c r="K56" s="271">
        <v>0</v>
      </c>
      <c r="L56" s="269">
        <v>0</v>
      </c>
      <c r="M56" s="270">
        <v>0</v>
      </c>
      <c r="N56" s="271">
        <v>2</v>
      </c>
      <c r="O56" s="259">
        <v>0</v>
      </c>
      <c r="P56" s="295">
        <v>0</v>
      </c>
      <c r="Q56" s="273">
        <v>0</v>
      </c>
      <c r="R56" s="476">
        <v>0</v>
      </c>
      <c r="S56" s="274">
        <v>0</v>
      </c>
      <c r="T56" s="275">
        <v>0</v>
      </c>
      <c r="V56" s="838"/>
      <c r="W56" s="307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4"/>
      <c r="AJ56" s="212"/>
      <c r="AK56" s="212"/>
      <c r="AL56" s="212"/>
      <c r="AM56" s="211"/>
      <c r="AN56" s="211"/>
      <c r="AO56" s="211"/>
    </row>
    <row r="57" spans="1:41" s="3" customFormat="1" ht="13.7" customHeight="1" x14ac:dyDescent="0.15">
      <c r="A57" s="780"/>
      <c r="B57" s="574">
        <v>52</v>
      </c>
      <c r="C57" s="121"/>
      <c r="D57" s="156"/>
      <c r="E57" s="156"/>
      <c r="F57" s="156"/>
      <c r="G57" s="156"/>
      <c r="H57" s="123"/>
      <c r="I57" s="265">
        <v>0</v>
      </c>
      <c r="J57" s="286">
        <v>0</v>
      </c>
      <c r="K57" s="271">
        <v>0</v>
      </c>
      <c r="L57" s="269">
        <v>0</v>
      </c>
      <c r="M57" s="270">
        <v>1</v>
      </c>
      <c r="N57" s="271" t="s">
        <v>58</v>
      </c>
      <c r="O57" s="259">
        <v>0</v>
      </c>
      <c r="P57" s="295">
        <v>0</v>
      </c>
      <c r="Q57" s="273">
        <v>0</v>
      </c>
      <c r="R57" s="476">
        <v>0</v>
      </c>
      <c r="S57" s="274">
        <v>0</v>
      </c>
      <c r="T57" s="275" t="s">
        <v>58</v>
      </c>
      <c r="V57" s="838"/>
      <c r="W57" s="307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2"/>
      <c r="AK57" s="212"/>
      <c r="AL57" s="212"/>
      <c r="AM57" s="211"/>
      <c r="AN57" s="211"/>
      <c r="AO57" s="211"/>
    </row>
    <row r="58" spans="1:41" s="3" customFormat="1" ht="15.95" customHeight="1" x14ac:dyDescent="0.15">
      <c r="A58" s="844" t="s">
        <v>20</v>
      </c>
      <c r="B58" s="823"/>
      <c r="C58" s="7">
        <v>0</v>
      </c>
      <c r="D58" s="8">
        <v>0</v>
      </c>
      <c r="E58" s="8">
        <v>0</v>
      </c>
      <c r="F58" s="8">
        <v>0</v>
      </c>
      <c r="G58" s="8">
        <v>0</v>
      </c>
      <c r="H58" s="46">
        <v>0</v>
      </c>
      <c r="I58" s="323">
        <v>0</v>
      </c>
      <c r="J58" s="297">
        <v>0</v>
      </c>
      <c r="K58" s="298">
        <v>0</v>
      </c>
      <c r="L58" s="7">
        <v>26</v>
      </c>
      <c r="M58" s="297">
        <v>32</v>
      </c>
      <c r="N58" s="298">
        <v>23</v>
      </c>
      <c r="O58" s="321">
        <v>0</v>
      </c>
      <c r="P58" s="300">
        <v>0</v>
      </c>
      <c r="Q58" s="301">
        <v>0</v>
      </c>
      <c r="R58" s="484">
        <v>0.05</v>
      </c>
      <c r="S58" s="300">
        <v>7.0000000000000007E-2</v>
      </c>
      <c r="T58" s="302">
        <v>0.05</v>
      </c>
      <c r="V58" s="839"/>
      <c r="W58" s="838"/>
      <c r="X58" s="214"/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12"/>
      <c r="AK58" s="212"/>
      <c r="AL58" s="212"/>
      <c r="AM58" s="212"/>
      <c r="AN58" s="212"/>
      <c r="AO58" s="212"/>
    </row>
    <row r="59" spans="1:41" ht="13.5" customHeight="1" x14ac:dyDescent="0.15">
      <c r="B59" s="59"/>
      <c r="T59" s="6"/>
      <c r="AD59" s="4"/>
      <c r="AO59" s="6"/>
    </row>
  </sheetData>
  <mergeCells count="64">
    <mergeCell ref="A54:A57"/>
    <mergeCell ref="A49:A53"/>
    <mergeCell ref="O2:T2"/>
    <mergeCell ref="C3:H3"/>
    <mergeCell ref="I3:K3"/>
    <mergeCell ref="L3:N3"/>
    <mergeCell ref="O3:Q3"/>
    <mergeCell ref="R3:T3"/>
    <mergeCell ref="C2:N2"/>
    <mergeCell ref="A45:A48"/>
    <mergeCell ref="A58:B58"/>
    <mergeCell ref="Q4:Q5"/>
    <mergeCell ref="R4:R5"/>
    <mergeCell ref="S4:S5"/>
    <mergeCell ref="T4:T5"/>
    <mergeCell ref="J4:J5"/>
    <mergeCell ref="I4:I5"/>
    <mergeCell ref="L4:L5"/>
    <mergeCell ref="O4:O5"/>
    <mergeCell ref="A6:A9"/>
    <mergeCell ref="X2:AI2"/>
    <mergeCell ref="AJ2:AO2"/>
    <mergeCell ref="X3:AC3"/>
    <mergeCell ref="AD3:AF3"/>
    <mergeCell ref="AG3:AI3"/>
    <mergeCell ref="AJ3:AL3"/>
    <mergeCell ref="AM3:AO3"/>
    <mergeCell ref="AL4:AL5"/>
    <mergeCell ref="AM4:AM5"/>
    <mergeCell ref="AN4:AN5"/>
    <mergeCell ref="AO4:AO5"/>
    <mergeCell ref="V6:V10"/>
    <mergeCell ref="AJ4:AJ5"/>
    <mergeCell ref="AK4:AK5"/>
    <mergeCell ref="AD4:AD5"/>
    <mergeCell ref="AE4:AE5"/>
    <mergeCell ref="AI4:AI5"/>
    <mergeCell ref="V58:W58"/>
    <mergeCell ref="V32:V35"/>
    <mergeCell ref="V36:V40"/>
    <mergeCell ref="V41:V44"/>
    <mergeCell ref="V45:V49"/>
    <mergeCell ref="V28:V31"/>
    <mergeCell ref="V54:V57"/>
    <mergeCell ref="V50:V53"/>
    <mergeCell ref="V23:V27"/>
    <mergeCell ref="A19:A22"/>
    <mergeCell ref="A27:A31"/>
    <mergeCell ref="AG4:AG5"/>
    <mergeCell ref="AH4:AH5"/>
    <mergeCell ref="K4:K5"/>
    <mergeCell ref="P4:P5"/>
    <mergeCell ref="M4:M5"/>
    <mergeCell ref="N4:N5"/>
    <mergeCell ref="A32:A35"/>
    <mergeCell ref="A36:A40"/>
    <mergeCell ref="A41:A44"/>
    <mergeCell ref="V11:V14"/>
    <mergeCell ref="AF4:AF5"/>
    <mergeCell ref="V15:V18"/>
    <mergeCell ref="A10:A13"/>
    <mergeCell ref="A23:A26"/>
    <mergeCell ref="A14:A18"/>
    <mergeCell ref="V19:V22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67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E265B-5D32-4870-B49E-F0147FE235D2}">
  <sheetPr codeName="Sheet20">
    <pageSetUpPr fitToPage="1"/>
  </sheetPr>
  <dimension ref="A1:AB41"/>
  <sheetViews>
    <sheetView showGridLines="0" showZeros="0" zoomScaleNormal="100" workbookViewId="0"/>
  </sheetViews>
  <sheetFormatPr defaultRowHeight="10.5" x14ac:dyDescent="0.15"/>
  <cols>
    <col min="1" max="1" width="6.125" style="56" customWidth="1"/>
    <col min="2" max="8" width="6.125" style="5" customWidth="1"/>
    <col min="9" max="9" width="7.5" style="5" customWidth="1"/>
    <col min="10" max="11" width="7.125" style="5" customWidth="1"/>
    <col min="12" max="14" width="8.625" style="5" customWidth="1"/>
    <col min="15" max="21" width="6.625" style="5" customWidth="1"/>
    <col min="22" max="24" width="7.125" style="5" customWidth="1"/>
    <col min="25" max="27" width="8.125" style="5" customWidth="1"/>
    <col min="28" max="28" width="4.125" style="58" customWidth="1"/>
    <col min="29" max="16384" width="9" style="58"/>
  </cols>
  <sheetData>
    <row r="1" spans="1:27" s="54" customFormat="1" ht="24.95" customHeight="1" x14ac:dyDescent="0.15">
      <c r="A1" s="12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61" customFormat="1" ht="18" customHeight="1" x14ac:dyDescent="0.15">
      <c r="A2" s="55"/>
      <c r="B2" s="723" t="s">
        <v>16</v>
      </c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5"/>
      <c r="O2" s="726" t="s">
        <v>46</v>
      </c>
      <c r="P2" s="724"/>
      <c r="Q2" s="724"/>
      <c r="R2" s="724"/>
      <c r="S2" s="724"/>
      <c r="T2" s="724"/>
      <c r="U2" s="724"/>
      <c r="V2" s="724"/>
      <c r="W2" s="724"/>
      <c r="X2" s="724"/>
      <c r="Y2" s="724"/>
      <c r="Z2" s="724"/>
      <c r="AA2" s="727"/>
    </row>
    <row r="3" spans="1:27" s="61" customFormat="1" ht="18" customHeight="1" x14ac:dyDescent="0.15">
      <c r="A3" s="52"/>
      <c r="B3" s="760" t="s">
        <v>71</v>
      </c>
      <c r="C3" s="761"/>
      <c r="D3" s="761"/>
      <c r="E3" s="761"/>
      <c r="F3" s="761"/>
      <c r="G3" s="761"/>
      <c r="H3" s="781"/>
      <c r="I3" s="728" t="s">
        <v>13</v>
      </c>
      <c r="J3" s="729"/>
      <c r="K3" s="730"/>
      <c r="L3" s="731" t="s">
        <v>19</v>
      </c>
      <c r="M3" s="732"/>
      <c r="N3" s="733"/>
      <c r="O3" s="772" t="str">
        <f>$B$3</f>
        <v>2023年　保健所別</v>
      </c>
      <c r="P3" s="735"/>
      <c r="Q3" s="735"/>
      <c r="R3" s="735"/>
      <c r="S3" s="735"/>
      <c r="T3" s="735"/>
      <c r="U3" s="736"/>
      <c r="V3" s="734" t="s">
        <v>17</v>
      </c>
      <c r="W3" s="735"/>
      <c r="X3" s="736"/>
      <c r="Y3" s="734" t="s">
        <v>18</v>
      </c>
      <c r="Z3" s="735"/>
      <c r="AA3" s="736"/>
    </row>
    <row r="4" spans="1:27" s="61" customFormat="1" ht="6.95" customHeight="1" x14ac:dyDescent="0.15">
      <c r="A4" s="52"/>
      <c r="B4" s="106"/>
      <c r="C4" s="107"/>
      <c r="D4" s="107"/>
      <c r="E4" s="107"/>
      <c r="F4" s="107"/>
      <c r="G4" s="107"/>
      <c r="H4" s="108"/>
      <c r="I4" s="753">
        <f>'（参考）インフルエンザ【2023年】 '!J4:J5</f>
        <v>2023</v>
      </c>
      <c r="J4" s="796">
        <f>'（参考）インフルエンザ【2023年】 '!$K$4:$K$5</f>
        <v>2022</v>
      </c>
      <c r="K4" s="776">
        <f>'（参考）インフルエンザ【2023年】 '!$L$4:$L$5</f>
        <v>2021</v>
      </c>
      <c r="L4" s="753">
        <f>'（参考）インフルエンザ【2023年】 '!$M$4:$M$5</f>
        <v>2023</v>
      </c>
      <c r="M4" s="796">
        <f>'（参考）インフルエンザ【2023年】 '!$N$4:$N$5</f>
        <v>2022</v>
      </c>
      <c r="N4" s="770">
        <f>'（参考）インフルエンザ【2023年】 '!$O$4:$O$5</f>
        <v>2021</v>
      </c>
      <c r="O4" s="245"/>
      <c r="P4" s="72"/>
      <c r="Q4" s="72"/>
      <c r="R4" s="72"/>
      <c r="S4" s="72"/>
      <c r="T4" s="72"/>
      <c r="U4" s="71"/>
      <c r="V4" s="753">
        <f>'（参考）インフルエンザ【2023年】 '!$W$4:$W$5</f>
        <v>2023</v>
      </c>
      <c r="W4" s="796">
        <f>'（参考）インフルエンザ【2023年】 '!$X$4:$X$5</f>
        <v>2022</v>
      </c>
      <c r="X4" s="776">
        <f>'（参考）インフルエンザ【2023年】 '!$Y$4:$Y$5</f>
        <v>2021</v>
      </c>
      <c r="Y4" s="753">
        <f>'（参考）インフルエンザ【2023年】 '!$Z$4:$Z$5</f>
        <v>2023</v>
      </c>
      <c r="Z4" s="757">
        <f>'（参考）インフルエンザ【2023年】 '!$AA$4:$AA$5</f>
        <v>2022</v>
      </c>
      <c r="AA4" s="845">
        <f>'（参考）インフルエンザ【2023年】 '!$AB$4:$AB$5</f>
        <v>2021</v>
      </c>
    </row>
    <row r="5" spans="1:27" s="62" customFormat="1" ht="77.45" customHeight="1" x14ac:dyDescent="0.2">
      <c r="A5" s="53" t="s">
        <v>14</v>
      </c>
      <c r="B5" s="111" t="s">
        <v>40</v>
      </c>
      <c r="C5" s="112" t="s">
        <v>41</v>
      </c>
      <c r="D5" s="112" t="s">
        <v>42</v>
      </c>
      <c r="E5" s="112" t="s">
        <v>12</v>
      </c>
      <c r="F5" s="112" t="s">
        <v>51</v>
      </c>
      <c r="G5" s="112" t="s">
        <v>43</v>
      </c>
      <c r="H5" s="113" t="s">
        <v>44</v>
      </c>
      <c r="I5" s="754"/>
      <c r="J5" s="797"/>
      <c r="K5" s="777"/>
      <c r="L5" s="754"/>
      <c r="M5" s="797"/>
      <c r="N5" s="771"/>
      <c r="O5" s="250" t="s">
        <v>40</v>
      </c>
      <c r="P5" s="57" t="s">
        <v>41</v>
      </c>
      <c r="Q5" s="57" t="s">
        <v>42</v>
      </c>
      <c r="R5" s="57" t="s">
        <v>12</v>
      </c>
      <c r="S5" s="57" t="s">
        <v>51</v>
      </c>
      <c r="T5" s="57" t="s">
        <v>43</v>
      </c>
      <c r="U5" s="249" t="s">
        <v>44</v>
      </c>
      <c r="V5" s="754"/>
      <c r="W5" s="797"/>
      <c r="X5" s="777"/>
      <c r="Y5" s="754"/>
      <c r="Z5" s="758"/>
      <c r="AA5" s="846"/>
    </row>
    <row r="6" spans="1:27" s="42" customFormat="1" ht="18.600000000000001" customHeight="1" x14ac:dyDescent="0.2">
      <c r="A6" s="49" t="s">
        <v>0</v>
      </c>
      <c r="B6" s="862">
        <v>0</v>
      </c>
      <c r="C6" s="863">
        <v>2</v>
      </c>
      <c r="D6" s="863">
        <v>0</v>
      </c>
      <c r="E6" s="863">
        <v>13</v>
      </c>
      <c r="F6" s="863">
        <v>1</v>
      </c>
      <c r="G6" s="863">
        <v>1</v>
      </c>
      <c r="H6" s="864">
        <v>0</v>
      </c>
      <c r="I6" s="162">
        <v>17</v>
      </c>
      <c r="J6" s="863">
        <v>13</v>
      </c>
      <c r="K6" s="864">
        <v>4</v>
      </c>
      <c r="L6" s="865">
        <v>2471</v>
      </c>
      <c r="M6" s="866">
        <v>2396</v>
      </c>
      <c r="N6" s="867">
        <v>2363</v>
      </c>
      <c r="O6" s="868">
        <v>0</v>
      </c>
      <c r="P6" s="869">
        <v>1</v>
      </c>
      <c r="Q6" s="869">
        <v>0</v>
      </c>
      <c r="R6" s="869">
        <v>3.25</v>
      </c>
      <c r="S6" s="869">
        <v>1</v>
      </c>
      <c r="T6" s="869">
        <v>1</v>
      </c>
      <c r="U6" s="870">
        <v>0</v>
      </c>
      <c r="V6" s="859">
        <v>1.5454545454545454</v>
      </c>
      <c r="W6" s="869">
        <v>1.1818181818181819</v>
      </c>
      <c r="X6" s="871">
        <v>0.36363636363636365</v>
      </c>
      <c r="Y6" s="872">
        <v>2.5099999999999998</v>
      </c>
      <c r="Z6" s="869">
        <v>2.4300000000000002</v>
      </c>
      <c r="AA6" s="870">
        <v>2.4</v>
      </c>
    </row>
    <row r="7" spans="1:27" s="42" customFormat="1" ht="18.600000000000001" customHeight="1" x14ac:dyDescent="0.2">
      <c r="A7" s="50" t="s">
        <v>1</v>
      </c>
      <c r="B7" s="873">
        <v>0</v>
      </c>
      <c r="C7" s="874">
        <v>2</v>
      </c>
      <c r="D7" s="874">
        <v>2</v>
      </c>
      <c r="E7" s="874">
        <v>13</v>
      </c>
      <c r="F7" s="874">
        <v>0</v>
      </c>
      <c r="G7" s="874">
        <v>1</v>
      </c>
      <c r="H7" s="875">
        <v>0</v>
      </c>
      <c r="I7" s="873">
        <v>18</v>
      </c>
      <c r="J7" s="874">
        <v>15</v>
      </c>
      <c r="K7" s="875">
        <v>10</v>
      </c>
      <c r="L7" s="876">
        <v>2396</v>
      </c>
      <c r="M7" s="877">
        <v>2204</v>
      </c>
      <c r="N7" s="878">
        <v>2293</v>
      </c>
      <c r="O7" s="879">
        <v>0</v>
      </c>
      <c r="P7" s="880">
        <v>1</v>
      </c>
      <c r="Q7" s="880">
        <v>2</v>
      </c>
      <c r="R7" s="880">
        <v>3.25</v>
      </c>
      <c r="S7" s="880">
        <v>0</v>
      </c>
      <c r="T7" s="880">
        <v>1</v>
      </c>
      <c r="U7" s="881">
        <v>0</v>
      </c>
      <c r="V7" s="882">
        <v>1.6363636363636365</v>
      </c>
      <c r="W7" s="880">
        <v>1.3636363636363635</v>
      </c>
      <c r="X7" s="883">
        <v>0.90909090909090906</v>
      </c>
      <c r="Y7" s="882">
        <v>2.4300000000000002</v>
      </c>
      <c r="Z7" s="880">
        <v>2.2400000000000002</v>
      </c>
      <c r="AA7" s="881">
        <v>2.33</v>
      </c>
    </row>
    <row r="8" spans="1:27" s="42" customFormat="1" ht="18.600000000000001" customHeight="1" x14ac:dyDescent="0.2">
      <c r="A8" s="50" t="s">
        <v>2</v>
      </c>
      <c r="B8" s="873">
        <v>1</v>
      </c>
      <c r="C8" s="874">
        <v>5</v>
      </c>
      <c r="D8" s="874">
        <v>1</v>
      </c>
      <c r="E8" s="874">
        <v>20</v>
      </c>
      <c r="F8" s="874">
        <v>4</v>
      </c>
      <c r="G8" s="874">
        <v>0</v>
      </c>
      <c r="H8" s="875">
        <v>0</v>
      </c>
      <c r="I8" s="873">
        <v>31</v>
      </c>
      <c r="J8" s="874">
        <v>15</v>
      </c>
      <c r="K8" s="875">
        <v>8</v>
      </c>
      <c r="L8" s="876">
        <v>2615</v>
      </c>
      <c r="M8" s="877">
        <v>2468</v>
      </c>
      <c r="N8" s="878">
        <v>2510</v>
      </c>
      <c r="O8" s="879">
        <v>1</v>
      </c>
      <c r="P8" s="880">
        <v>2.5</v>
      </c>
      <c r="Q8" s="880">
        <v>1</v>
      </c>
      <c r="R8" s="880">
        <v>5</v>
      </c>
      <c r="S8" s="880">
        <v>4</v>
      </c>
      <c r="T8" s="880">
        <v>0</v>
      </c>
      <c r="U8" s="881">
        <v>0</v>
      </c>
      <c r="V8" s="882">
        <v>2.8181818181818183</v>
      </c>
      <c r="W8" s="880">
        <v>1.3636363636363635</v>
      </c>
      <c r="X8" s="883">
        <v>0.72727272727272729</v>
      </c>
      <c r="Y8" s="882">
        <v>2.65</v>
      </c>
      <c r="Z8" s="880">
        <v>2.5</v>
      </c>
      <c r="AA8" s="881">
        <v>2.56</v>
      </c>
    </row>
    <row r="9" spans="1:27" s="42" customFormat="1" ht="18.600000000000001" customHeight="1" x14ac:dyDescent="0.2">
      <c r="A9" s="50" t="s">
        <v>3</v>
      </c>
      <c r="B9" s="873">
        <v>1</v>
      </c>
      <c r="C9" s="874">
        <v>8</v>
      </c>
      <c r="D9" s="874">
        <v>2</v>
      </c>
      <c r="E9" s="874">
        <v>14</v>
      </c>
      <c r="F9" s="874">
        <v>2</v>
      </c>
      <c r="G9" s="874">
        <v>1</v>
      </c>
      <c r="H9" s="875">
        <v>0</v>
      </c>
      <c r="I9" s="873">
        <v>28</v>
      </c>
      <c r="J9" s="874">
        <v>17</v>
      </c>
      <c r="K9" s="875">
        <v>6</v>
      </c>
      <c r="L9" s="876">
        <v>2512</v>
      </c>
      <c r="M9" s="877">
        <v>2344</v>
      </c>
      <c r="N9" s="878">
        <v>2373</v>
      </c>
      <c r="O9" s="879">
        <v>1</v>
      </c>
      <c r="P9" s="880">
        <v>4</v>
      </c>
      <c r="Q9" s="880">
        <v>2</v>
      </c>
      <c r="R9" s="880">
        <v>3.5</v>
      </c>
      <c r="S9" s="880">
        <v>2</v>
      </c>
      <c r="T9" s="880">
        <v>1</v>
      </c>
      <c r="U9" s="881">
        <v>0</v>
      </c>
      <c r="V9" s="882">
        <v>2.5454545454545454</v>
      </c>
      <c r="W9" s="880">
        <v>1.5454545454545454</v>
      </c>
      <c r="X9" s="883">
        <v>0.54545454545454541</v>
      </c>
      <c r="Y9" s="882">
        <v>2.56</v>
      </c>
      <c r="Z9" s="880">
        <v>2.38</v>
      </c>
      <c r="AA9" s="881">
        <v>2.42</v>
      </c>
    </row>
    <row r="10" spans="1:27" s="42" customFormat="1" ht="18.600000000000001" customHeight="1" x14ac:dyDescent="0.2">
      <c r="A10" s="50" t="s">
        <v>4</v>
      </c>
      <c r="B10" s="873">
        <v>1</v>
      </c>
      <c r="C10" s="874">
        <v>4</v>
      </c>
      <c r="D10" s="874">
        <v>2</v>
      </c>
      <c r="E10" s="874">
        <v>26</v>
      </c>
      <c r="F10" s="874">
        <v>1</v>
      </c>
      <c r="G10" s="874">
        <v>0</v>
      </c>
      <c r="H10" s="875">
        <v>3</v>
      </c>
      <c r="I10" s="873">
        <v>37</v>
      </c>
      <c r="J10" s="874">
        <v>17</v>
      </c>
      <c r="K10" s="875">
        <v>2</v>
      </c>
      <c r="L10" s="876">
        <v>2721</v>
      </c>
      <c r="M10" s="877">
        <v>2541</v>
      </c>
      <c r="N10" s="878">
        <v>2475</v>
      </c>
      <c r="O10" s="879">
        <v>1</v>
      </c>
      <c r="P10" s="880">
        <v>2</v>
      </c>
      <c r="Q10" s="880">
        <v>2</v>
      </c>
      <c r="R10" s="880">
        <v>6.5</v>
      </c>
      <c r="S10" s="880">
        <v>1</v>
      </c>
      <c r="T10" s="880">
        <v>0</v>
      </c>
      <c r="U10" s="881">
        <v>3</v>
      </c>
      <c r="V10" s="882">
        <v>3.3636363636363638</v>
      </c>
      <c r="W10" s="880">
        <v>1.5454545454545454</v>
      </c>
      <c r="X10" s="883">
        <v>0.18181818181818182</v>
      </c>
      <c r="Y10" s="882">
        <v>2.77</v>
      </c>
      <c r="Z10" s="880">
        <v>2.58</v>
      </c>
      <c r="AA10" s="881">
        <v>2.52</v>
      </c>
    </row>
    <row r="11" spans="1:27" s="3" customFormat="1" ht="18.600000000000001" customHeight="1" x14ac:dyDescent="0.15">
      <c r="A11" s="50" t="s">
        <v>5</v>
      </c>
      <c r="B11" s="876">
        <v>0</v>
      </c>
      <c r="C11" s="884">
        <v>4</v>
      </c>
      <c r="D11" s="884">
        <v>0</v>
      </c>
      <c r="E11" s="884">
        <v>22</v>
      </c>
      <c r="F11" s="884">
        <v>0</v>
      </c>
      <c r="G11" s="884">
        <v>1</v>
      </c>
      <c r="H11" s="885">
        <v>1</v>
      </c>
      <c r="I11" s="873">
        <v>28</v>
      </c>
      <c r="J11" s="884">
        <v>19</v>
      </c>
      <c r="K11" s="885">
        <v>6</v>
      </c>
      <c r="L11" s="876">
        <v>2872</v>
      </c>
      <c r="M11" s="877">
        <v>2780</v>
      </c>
      <c r="N11" s="878">
        <v>2635</v>
      </c>
      <c r="O11" s="879">
        <v>0</v>
      </c>
      <c r="P11" s="880">
        <v>2</v>
      </c>
      <c r="Q11" s="880">
        <v>0</v>
      </c>
      <c r="R11" s="880">
        <v>5.5</v>
      </c>
      <c r="S11" s="880">
        <v>0</v>
      </c>
      <c r="T11" s="880">
        <v>1</v>
      </c>
      <c r="U11" s="881">
        <v>1</v>
      </c>
      <c r="V11" s="882">
        <v>2.5454545454545454</v>
      </c>
      <c r="W11" s="880">
        <v>1.7272727272727273</v>
      </c>
      <c r="X11" s="883">
        <v>0.54545454545454541</v>
      </c>
      <c r="Y11" s="882">
        <v>2.91</v>
      </c>
      <c r="Z11" s="880">
        <v>2.83</v>
      </c>
      <c r="AA11" s="881">
        <v>2.68</v>
      </c>
    </row>
    <row r="12" spans="1:27" s="3" customFormat="1" ht="18.600000000000001" customHeight="1" x14ac:dyDescent="0.15">
      <c r="A12" s="50" t="s">
        <v>6</v>
      </c>
      <c r="B12" s="876">
        <v>1</v>
      </c>
      <c r="C12" s="884">
        <v>2</v>
      </c>
      <c r="D12" s="884">
        <v>1</v>
      </c>
      <c r="E12" s="884">
        <v>16</v>
      </c>
      <c r="F12" s="884">
        <v>4</v>
      </c>
      <c r="G12" s="884">
        <v>1</v>
      </c>
      <c r="H12" s="885">
        <v>0</v>
      </c>
      <c r="I12" s="873">
        <v>25</v>
      </c>
      <c r="J12" s="884">
        <v>16</v>
      </c>
      <c r="K12" s="885">
        <v>8</v>
      </c>
      <c r="L12" s="876">
        <v>2635</v>
      </c>
      <c r="M12" s="877">
        <v>2613</v>
      </c>
      <c r="N12" s="878">
        <v>2710</v>
      </c>
      <c r="O12" s="879">
        <v>1</v>
      </c>
      <c r="P12" s="880">
        <v>1</v>
      </c>
      <c r="Q12" s="880">
        <v>1</v>
      </c>
      <c r="R12" s="880">
        <v>4</v>
      </c>
      <c r="S12" s="880">
        <v>4</v>
      </c>
      <c r="T12" s="880">
        <v>1</v>
      </c>
      <c r="U12" s="881">
        <v>0</v>
      </c>
      <c r="V12" s="882">
        <v>2.2727272727272729</v>
      </c>
      <c r="W12" s="880">
        <v>1.4545454545454546</v>
      </c>
      <c r="X12" s="883">
        <v>0.72727272727272729</v>
      </c>
      <c r="Y12" s="882">
        <v>2.67</v>
      </c>
      <c r="Z12" s="880">
        <v>2.66</v>
      </c>
      <c r="AA12" s="881">
        <v>2.75</v>
      </c>
    </row>
    <row r="13" spans="1:27" s="3" customFormat="1" ht="18.600000000000001" customHeight="1" x14ac:dyDescent="0.15">
      <c r="A13" s="50" t="s">
        <v>7</v>
      </c>
      <c r="B13" s="876">
        <v>1</v>
      </c>
      <c r="C13" s="884">
        <v>3</v>
      </c>
      <c r="D13" s="884">
        <v>1</v>
      </c>
      <c r="E13" s="884">
        <v>12</v>
      </c>
      <c r="F13" s="884">
        <v>0</v>
      </c>
      <c r="G13" s="884">
        <v>1</v>
      </c>
      <c r="H13" s="885">
        <v>0</v>
      </c>
      <c r="I13" s="873">
        <v>18</v>
      </c>
      <c r="J13" s="884">
        <v>12</v>
      </c>
      <c r="K13" s="885">
        <v>10</v>
      </c>
      <c r="L13" s="876">
        <v>2634</v>
      </c>
      <c r="M13" s="877">
        <v>2519</v>
      </c>
      <c r="N13" s="878">
        <v>2560</v>
      </c>
      <c r="O13" s="879">
        <v>1</v>
      </c>
      <c r="P13" s="880">
        <v>1.5</v>
      </c>
      <c r="Q13" s="880">
        <v>1</v>
      </c>
      <c r="R13" s="880">
        <v>3</v>
      </c>
      <c r="S13" s="880">
        <v>0</v>
      </c>
      <c r="T13" s="880">
        <v>1</v>
      </c>
      <c r="U13" s="881">
        <v>0</v>
      </c>
      <c r="V13" s="882">
        <v>1.6363636363636365</v>
      </c>
      <c r="W13" s="880">
        <v>1.0909090909090908</v>
      </c>
      <c r="X13" s="883">
        <v>0.90909090909090906</v>
      </c>
      <c r="Y13" s="882">
        <v>2.68</v>
      </c>
      <c r="Z13" s="880">
        <v>2.57</v>
      </c>
      <c r="AA13" s="881">
        <v>2.6</v>
      </c>
    </row>
    <row r="14" spans="1:27" s="3" customFormat="1" ht="18.600000000000001" customHeight="1" x14ac:dyDescent="0.15">
      <c r="A14" s="50" t="s">
        <v>8</v>
      </c>
      <c r="B14" s="876">
        <v>0</v>
      </c>
      <c r="C14" s="884">
        <v>1</v>
      </c>
      <c r="D14" s="884">
        <v>3</v>
      </c>
      <c r="E14" s="884">
        <v>21</v>
      </c>
      <c r="F14" s="884">
        <v>1</v>
      </c>
      <c r="G14" s="884">
        <v>0</v>
      </c>
      <c r="H14" s="885">
        <v>1</v>
      </c>
      <c r="I14" s="873">
        <v>27</v>
      </c>
      <c r="J14" s="884">
        <v>15</v>
      </c>
      <c r="K14" s="885">
        <v>14</v>
      </c>
      <c r="L14" s="876">
        <v>2749</v>
      </c>
      <c r="M14" s="877">
        <v>2559</v>
      </c>
      <c r="N14" s="878">
        <v>2560</v>
      </c>
      <c r="O14" s="879">
        <v>0</v>
      </c>
      <c r="P14" s="880">
        <v>0.5</v>
      </c>
      <c r="Q14" s="880">
        <v>3</v>
      </c>
      <c r="R14" s="880">
        <v>5.25</v>
      </c>
      <c r="S14" s="880">
        <v>1</v>
      </c>
      <c r="T14" s="880">
        <v>0</v>
      </c>
      <c r="U14" s="881">
        <v>1</v>
      </c>
      <c r="V14" s="882">
        <v>2.4545454545454546</v>
      </c>
      <c r="W14" s="880">
        <v>1.3636363636363635</v>
      </c>
      <c r="X14" s="883">
        <v>1.2727272727272727</v>
      </c>
      <c r="Y14" s="882">
        <v>2.8</v>
      </c>
      <c r="Z14" s="880">
        <v>2.6</v>
      </c>
      <c r="AA14" s="881">
        <v>2.6</v>
      </c>
    </row>
    <row r="15" spans="1:27" s="3" customFormat="1" ht="18.600000000000001" customHeight="1" x14ac:dyDescent="0.15">
      <c r="A15" s="50" t="s">
        <v>9</v>
      </c>
      <c r="B15" s="876">
        <v>0</v>
      </c>
      <c r="C15" s="884">
        <v>7</v>
      </c>
      <c r="D15" s="884">
        <v>1</v>
      </c>
      <c r="E15" s="884">
        <v>19</v>
      </c>
      <c r="F15" s="884">
        <v>2</v>
      </c>
      <c r="G15" s="884">
        <v>0</v>
      </c>
      <c r="H15" s="885">
        <v>0</v>
      </c>
      <c r="I15" s="873">
        <v>29</v>
      </c>
      <c r="J15" s="884">
        <v>20</v>
      </c>
      <c r="K15" s="885">
        <v>24</v>
      </c>
      <c r="L15" s="876">
        <v>2648</v>
      </c>
      <c r="M15" s="877">
        <v>2715</v>
      </c>
      <c r="N15" s="878">
        <v>2571</v>
      </c>
      <c r="O15" s="879">
        <v>0</v>
      </c>
      <c r="P15" s="880">
        <v>3.5</v>
      </c>
      <c r="Q15" s="880">
        <v>1</v>
      </c>
      <c r="R15" s="880">
        <v>4.75</v>
      </c>
      <c r="S15" s="880">
        <v>2</v>
      </c>
      <c r="T15" s="880">
        <v>0</v>
      </c>
      <c r="U15" s="881">
        <v>0</v>
      </c>
      <c r="V15" s="882">
        <v>2.6363636363636362</v>
      </c>
      <c r="W15" s="880">
        <v>1.8181818181818181</v>
      </c>
      <c r="X15" s="883">
        <v>2.1818181818181817</v>
      </c>
      <c r="Y15" s="882">
        <v>2.69</v>
      </c>
      <c r="Z15" s="880">
        <v>2.76</v>
      </c>
      <c r="AA15" s="881">
        <v>2.62</v>
      </c>
    </row>
    <row r="16" spans="1:27" s="3" customFormat="1" ht="18.600000000000001" customHeight="1" x14ac:dyDescent="0.15">
      <c r="A16" s="50" t="s">
        <v>10</v>
      </c>
      <c r="B16" s="876">
        <v>0</v>
      </c>
      <c r="C16" s="884">
        <v>3</v>
      </c>
      <c r="D16" s="884">
        <v>3</v>
      </c>
      <c r="E16" s="884">
        <v>15</v>
      </c>
      <c r="F16" s="884">
        <v>2</v>
      </c>
      <c r="G16" s="884">
        <v>0</v>
      </c>
      <c r="H16" s="885">
        <v>0</v>
      </c>
      <c r="I16" s="873">
        <v>23</v>
      </c>
      <c r="J16" s="884">
        <v>24</v>
      </c>
      <c r="K16" s="885">
        <v>16</v>
      </c>
      <c r="L16" s="876">
        <v>2547</v>
      </c>
      <c r="M16" s="877">
        <v>2634</v>
      </c>
      <c r="N16" s="878">
        <v>2495</v>
      </c>
      <c r="O16" s="879">
        <v>0</v>
      </c>
      <c r="P16" s="880">
        <v>1.5</v>
      </c>
      <c r="Q16" s="880">
        <v>3</v>
      </c>
      <c r="R16" s="880">
        <v>3.75</v>
      </c>
      <c r="S16" s="880">
        <v>2</v>
      </c>
      <c r="T16" s="880">
        <v>0</v>
      </c>
      <c r="U16" s="881">
        <v>0</v>
      </c>
      <c r="V16" s="882">
        <v>2.0909090909090908</v>
      </c>
      <c r="W16" s="880">
        <v>2.1818181818181817</v>
      </c>
      <c r="X16" s="883">
        <v>1.4545454545454546</v>
      </c>
      <c r="Y16" s="882">
        <v>2.59</v>
      </c>
      <c r="Z16" s="880">
        <v>2.68</v>
      </c>
      <c r="AA16" s="881">
        <v>2.5299999999999998</v>
      </c>
    </row>
    <row r="17" spans="1:28" s="3" customFormat="1" ht="18.600000000000001" customHeight="1" x14ac:dyDescent="0.15">
      <c r="A17" s="51" t="s">
        <v>11</v>
      </c>
      <c r="B17" s="886">
        <v>1</v>
      </c>
      <c r="C17" s="887">
        <v>1</v>
      </c>
      <c r="D17" s="887">
        <v>3</v>
      </c>
      <c r="E17" s="887">
        <v>17</v>
      </c>
      <c r="F17" s="887">
        <v>0</v>
      </c>
      <c r="G17" s="887">
        <v>1</v>
      </c>
      <c r="H17" s="888">
        <v>0</v>
      </c>
      <c r="I17" s="889">
        <v>23</v>
      </c>
      <c r="J17" s="887">
        <v>15</v>
      </c>
      <c r="K17" s="888">
        <v>22</v>
      </c>
      <c r="L17" s="886">
        <v>2470</v>
      </c>
      <c r="M17" s="890">
        <v>2363</v>
      </c>
      <c r="N17" s="891">
        <v>2458</v>
      </c>
      <c r="O17" s="892">
        <v>1</v>
      </c>
      <c r="P17" s="893">
        <v>0.5</v>
      </c>
      <c r="Q17" s="893">
        <v>3</v>
      </c>
      <c r="R17" s="893">
        <v>4.25</v>
      </c>
      <c r="S17" s="893">
        <v>0</v>
      </c>
      <c r="T17" s="893">
        <v>1</v>
      </c>
      <c r="U17" s="894">
        <v>0</v>
      </c>
      <c r="V17" s="895">
        <v>2.0909090909090908</v>
      </c>
      <c r="W17" s="893">
        <v>1.3636363636363635</v>
      </c>
      <c r="X17" s="896">
        <v>2</v>
      </c>
      <c r="Y17" s="895">
        <v>2.5099999999999998</v>
      </c>
      <c r="Z17" s="893">
        <v>2.4</v>
      </c>
      <c r="AA17" s="894">
        <v>2.5</v>
      </c>
    </row>
    <row r="18" spans="1:28" s="3" customFormat="1" ht="21" customHeight="1" x14ac:dyDescent="0.15">
      <c r="A18" s="309" t="s">
        <v>20</v>
      </c>
      <c r="B18" s="178">
        <v>6</v>
      </c>
      <c r="C18" s="179">
        <v>42</v>
      </c>
      <c r="D18" s="179">
        <v>19</v>
      </c>
      <c r="E18" s="179">
        <v>208</v>
      </c>
      <c r="F18" s="179">
        <v>17</v>
      </c>
      <c r="G18" s="179">
        <v>7</v>
      </c>
      <c r="H18" s="180">
        <v>5</v>
      </c>
      <c r="I18" s="178">
        <v>304</v>
      </c>
      <c r="J18" s="179">
        <v>198</v>
      </c>
      <c r="K18" s="180">
        <v>130</v>
      </c>
      <c r="L18" s="178">
        <v>31270</v>
      </c>
      <c r="M18" s="571">
        <v>30136</v>
      </c>
      <c r="N18" s="861">
        <v>30003</v>
      </c>
      <c r="O18" s="897">
        <v>6</v>
      </c>
      <c r="P18" s="858">
        <v>21</v>
      </c>
      <c r="Q18" s="858">
        <v>19</v>
      </c>
      <c r="R18" s="858">
        <v>52</v>
      </c>
      <c r="S18" s="858">
        <v>17</v>
      </c>
      <c r="T18" s="858">
        <v>7</v>
      </c>
      <c r="U18" s="898">
        <v>5</v>
      </c>
      <c r="V18" s="899">
        <v>27.636363636363633</v>
      </c>
      <c r="W18" s="858">
        <v>18</v>
      </c>
      <c r="X18" s="900">
        <v>11.818181818181818</v>
      </c>
      <c r="Y18" s="857">
        <v>31.78</v>
      </c>
      <c r="Z18" s="900">
        <v>30.66</v>
      </c>
      <c r="AA18" s="898">
        <v>30.52</v>
      </c>
      <c r="AB18" s="198"/>
    </row>
    <row r="19" spans="1:28" ht="34.5" customHeight="1" x14ac:dyDescent="0.15"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5"/>
      <c r="P19" s="186"/>
      <c r="Q19" s="186"/>
      <c r="R19" s="186"/>
      <c r="S19" s="186"/>
      <c r="T19" s="186"/>
      <c r="U19" s="186"/>
      <c r="V19" s="186"/>
      <c r="W19" s="186"/>
      <c r="X19" s="186"/>
      <c r="Y19" s="204"/>
      <c r="Z19" s="186"/>
      <c r="AA19" s="186"/>
    </row>
    <row r="20" spans="1:28" ht="24.75" customHeight="1" x14ac:dyDescent="0.15">
      <c r="A20" s="12" t="s">
        <v>34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</row>
    <row r="21" spans="1:28" s="60" customFormat="1" ht="18" customHeight="1" x14ac:dyDescent="0.3">
      <c r="A21" s="55"/>
      <c r="B21" s="723" t="s">
        <v>16</v>
      </c>
      <c r="C21" s="724"/>
      <c r="D21" s="724"/>
      <c r="E21" s="724"/>
      <c r="F21" s="724"/>
      <c r="G21" s="724"/>
      <c r="H21" s="724"/>
      <c r="I21" s="724"/>
      <c r="J21" s="724"/>
      <c r="K21" s="724"/>
      <c r="L21" s="724"/>
      <c r="M21" s="724"/>
      <c r="N21" s="725"/>
      <c r="O21" s="726" t="s">
        <v>46</v>
      </c>
      <c r="P21" s="724"/>
      <c r="Q21" s="724"/>
      <c r="R21" s="724"/>
      <c r="S21" s="724"/>
      <c r="T21" s="724"/>
      <c r="U21" s="724"/>
      <c r="V21" s="724"/>
      <c r="W21" s="724"/>
      <c r="X21" s="724"/>
      <c r="Y21" s="724"/>
      <c r="Z21" s="724"/>
      <c r="AA21" s="727"/>
    </row>
    <row r="22" spans="1:28" s="60" customFormat="1" ht="18" customHeight="1" x14ac:dyDescent="0.3">
      <c r="A22" s="52"/>
      <c r="B22" s="760" t="str">
        <f>B3</f>
        <v>2023年　保健所別</v>
      </c>
      <c r="C22" s="761"/>
      <c r="D22" s="761"/>
      <c r="E22" s="761"/>
      <c r="F22" s="761"/>
      <c r="G22" s="761"/>
      <c r="H22" s="781"/>
      <c r="I22" s="901" t="s">
        <v>13</v>
      </c>
      <c r="J22" s="902"/>
      <c r="K22" s="903"/>
      <c r="L22" s="901" t="s">
        <v>19</v>
      </c>
      <c r="M22" s="902"/>
      <c r="N22" s="904"/>
      <c r="O22" s="905" t="str">
        <f>$B$3</f>
        <v>2023年　保健所別</v>
      </c>
      <c r="P22" s="761"/>
      <c r="Q22" s="761"/>
      <c r="R22" s="761"/>
      <c r="S22" s="761"/>
      <c r="T22" s="761"/>
      <c r="U22" s="781"/>
      <c r="V22" s="760" t="s">
        <v>17</v>
      </c>
      <c r="W22" s="761"/>
      <c r="X22" s="781"/>
      <c r="Y22" s="760" t="s">
        <v>18</v>
      </c>
      <c r="Z22" s="761"/>
      <c r="AA22" s="781"/>
    </row>
    <row r="23" spans="1:28" s="61" customFormat="1" ht="6.95" customHeight="1" x14ac:dyDescent="0.15">
      <c r="A23" s="52"/>
      <c r="B23" s="106"/>
      <c r="C23" s="107"/>
      <c r="D23" s="107"/>
      <c r="E23" s="107"/>
      <c r="F23" s="107"/>
      <c r="G23" s="107"/>
      <c r="H23" s="906"/>
      <c r="I23" s="907">
        <f t="shared" ref="I23:N23" si="0">I4</f>
        <v>2023</v>
      </c>
      <c r="J23" s="809">
        <f t="shared" si="0"/>
        <v>2022</v>
      </c>
      <c r="K23" s="815">
        <f t="shared" si="0"/>
        <v>2021</v>
      </c>
      <c r="L23" s="907">
        <f t="shared" si="0"/>
        <v>2023</v>
      </c>
      <c r="M23" s="809">
        <f t="shared" si="0"/>
        <v>2022</v>
      </c>
      <c r="N23" s="908">
        <f t="shared" si="0"/>
        <v>2021</v>
      </c>
      <c r="O23" s="109"/>
      <c r="P23" s="107"/>
      <c r="Q23" s="107"/>
      <c r="R23" s="107"/>
      <c r="S23" s="107"/>
      <c r="T23" s="107"/>
      <c r="U23" s="906"/>
      <c r="V23" s="907">
        <f t="shared" ref="V23:AA23" si="1">V4</f>
        <v>2023</v>
      </c>
      <c r="W23" s="809">
        <f t="shared" si="1"/>
        <v>2022</v>
      </c>
      <c r="X23" s="815">
        <f t="shared" si="1"/>
        <v>2021</v>
      </c>
      <c r="Y23" s="907">
        <f t="shared" si="1"/>
        <v>2023</v>
      </c>
      <c r="Z23" s="809">
        <f t="shared" si="1"/>
        <v>2022</v>
      </c>
      <c r="AA23" s="815">
        <f t="shared" si="1"/>
        <v>2021</v>
      </c>
    </row>
    <row r="24" spans="1:28" s="62" customFormat="1" ht="77.45" customHeight="1" x14ac:dyDescent="0.2">
      <c r="A24" s="53" t="s">
        <v>14</v>
      </c>
      <c r="B24" s="111" t="s">
        <v>40</v>
      </c>
      <c r="C24" s="112" t="s">
        <v>41</v>
      </c>
      <c r="D24" s="112" t="s">
        <v>42</v>
      </c>
      <c r="E24" s="112" t="s">
        <v>12</v>
      </c>
      <c r="F24" s="112" t="s">
        <v>51</v>
      </c>
      <c r="G24" s="112" t="s">
        <v>43</v>
      </c>
      <c r="H24" s="113" t="s">
        <v>44</v>
      </c>
      <c r="I24" s="909"/>
      <c r="J24" s="810"/>
      <c r="K24" s="816"/>
      <c r="L24" s="909"/>
      <c r="M24" s="810"/>
      <c r="N24" s="910"/>
      <c r="O24" s="114" t="s">
        <v>40</v>
      </c>
      <c r="P24" s="112" t="s">
        <v>41</v>
      </c>
      <c r="Q24" s="112" t="s">
        <v>42</v>
      </c>
      <c r="R24" s="112" t="s">
        <v>12</v>
      </c>
      <c r="S24" s="112" t="s">
        <v>51</v>
      </c>
      <c r="T24" s="112" t="s">
        <v>43</v>
      </c>
      <c r="U24" s="115" t="s">
        <v>44</v>
      </c>
      <c r="V24" s="909"/>
      <c r="W24" s="810"/>
      <c r="X24" s="816"/>
      <c r="Y24" s="909"/>
      <c r="Z24" s="810"/>
      <c r="AA24" s="816"/>
    </row>
    <row r="25" spans="1:28" s="60" customFormat="1" ht="18.600000000000001" customHeight="1" x14ac:dyDescent="0.3">
      <c r="A25" s="49" t="s">
        <v>0</v>
      </c>
      <c r="B25" s="862">
        <v>0</v>
      </c>
      <c r="C25" s="863">
        <v>7</v>
      </c>
      <c r="D25" s="863">
        <v>2</v>
      </c>
      <c r="E25" s="863">
        <v>0</v>
      </c>
      <c r="F25" s="863">
        <v>0</v>
      </c>
      <c r="G25" s="863">
        <v>0</v>
      </c>
      <c r="H25" s="864">
        <v>0</v>
      </c>
      <c r="I25" s="162">
        <v>9</v>
      </c>
      <c r="J25" s="863">
        <v>13</v>
      </c>
      <c r="K25" s="864">
        <v>13</v>
      </c>
      <c r="L25" s="865">
        <v>704</v>
      </c>
      <c r="M25" s="911">
        <v>770</v>
      </c>
      <c r="N25" s="867">
        <v>718</v>
      </c>
      <c r="O25" s="868">
        <v>0</v>
      </c>
      <c r="P25" s="869">
        <v>3.5</v>
      </c>
      <c r="Q25" s="869">
        <v>2</v>
      </c>
      <c r="R25" s="869">
        <v>0</v>
      </c>
      <c r="S25" s="869">
        <v>0</v>
      </c>
      <c r="T25" s="869">
        <v>0</v>
      </c>
      <c r="U25" s="870">
        <v>0</v>
      </c>
      <c r="V25" s="912">
        <v>0.81818181818181823</v>
      </c>
      <c r="W25" s="913">
        <v>1.1818181818181819</v>
      </c>
      <c r="X25" s="914">
        <v>1.1818181818181819</v>
      </c>
      <c r="Y25" s="872">
        <v>0.71</v>
      </c>
      <c r="Z25" s="869">
        <v>0.78</v>
      </c>
      <c r="AA25" s="870">
        <v>0.73</v>
      </c>
    </row>
    <row r="26" spans="1:28" s="60" customFormat="1" ht="18.600000000000001" customHeight="1" x14ac:dyDescent="0.3">
      <c r="A26" s="50" t="s">
        <v>1</v>
      </c>
      <c r="B26" s="873">
        <v>0</v>
      </c>
      <c r="C26" s="874">
        <v>8</v>
      </c>
      <c r="D26" s="874">
        <v>0</v>
      </c>
      <c r="E26" s="874">
        <v>1</v>
      </c>
      <c r="F26" s="874">
        <v>0</v>
      </c>
      <c r="G26" s="874">
        <v>0</v>
      </c>
      <c r="H26" s="875">
        <v>0</v>
      </c>
      <c r="I26" s="873">
        <v>9</v>
      </c>
      <c r="J26" s="874">
        <v>11</v>
      </c>
      <c r="K26" s="875">
        <v>9</v>
      </c>
      <c r="L26" s="876">
        <v>682</v>
      </c>
      <c r="M26" s="884">
        <v>618</v>
      </c>
      <c r="N26" s="878">
        <v>632</v>
      </c>
      <c r="O26" s="879">
        <v>0</v>
      </c>
      <c r="P26" s="880">
        <v>4</v>
      </c>
      <c r="Q26" s="880">
        <v>0</v>
      </c>
      <c r="R26" s="880">
        <v>0.25</v>
      </c>
      <c r="S26" s="880">
        <v>0</v>
      </c>
      <c r="T26" s="880">
        <v>0</v>
      </c>
      <c r="U26" s="881">
        <v>0</v>
      </c>
      <c r="V26" s="915">
        <v>0.81818181818181823</v>
      </c>
      <c r="W26" s="916">
        <v>1</v>
      </c>
      <c r="X26" s="917">
        <v>0.81818181818181823</v>
      </c>
      <c r="Y26" s="882">
        <v>0.69</v>
      </c>
      <c r="Z26" s="880">
        <v>0.63</v>
      </c>
      <c r="AA26" s="881">
        <v>0.64</v>
      </c>
    </row>
    <row r="27" spans="1:28" s="60" customFormat="1" ht="18.600000000000001" customHeight="1" x14ac:dyDescent="0.3">
      <c r="A27" s="50" t="s">
        <v>2</v>
      </c>
      <c r="B27" s="873">
        <v>0</v>
      </c>
      <c r="C27" s="874">
        <v>6</v>
      </c>
      <c r="D27" s="874">
        <v>0</v>
      </c>
      <c r="E27" s="874">
        <v>2</v>
      </c>
      <c r="F27" s="874">
        <v>0</v>
      </c>
      <c r="G27" s="918">
        <v>0</v>
      </c>
      <c r="H27" s="875">
        <v>0</v>
      </c>
      <c r="I27" s="873">
        <v>8</v>
      </c>
      <c r="J27" s="874">
        <v>14</v>
      </c>
      <c r="K27" s="875">
        <v>13</v>
      </c>
      <c r="L27" s="876">
        <v>829</v>
      </c>
      <c r="M27" s="884">
        <v>714</v>
      </c>
      <c r="N27" s="878">
        <v>805</v>
      </c>
      <c r="O27" s="879">
        <v>0</v>
      </c>
      <c r="P27" s="880">
        <v>3</v>
      </c>
      <c r="Q27" s="880">
        <v>0</v>
      </c>
      <c r="R27" s="880">
        <v>0.5</v>
      </c>
      <c r="S27" s="880">
        <v>0</v>
      </c>
      <c r="T27" s="880">
        <v>0</v>
      </c>
      <c r="U27" s="881">
        <v>0</v>
      </c>
      <c r="V27" s="915">
        <v>0.72727272727272729</v>
      </c>
      <c r="W27" s="916">
        <v>1.2727272727272727</v>
      </c>
      <c r="X27" s="917">
        <v>1.1818181818181819</v>
      </c>
      <c r="Y27" s="882">
        <v>0.84</v>
      </c>
      <c r="Z27" s="880">
        <v>0.72</v>
      </c>
      <c r="AA27" s="881">
        <v>0.82</v>
      </c>
    </row>
    <row r="28" spans="1:28" s="60" customFormat="1" ht="18.600000000000001" customHeight="1" x14ac:dyDescent="0.3">
      <c r="A28" s="50" t="s">
        <v>3</v>
      </c>
      <c r="B28" s="873">
        <v>0</v>
      </c>
      <c r="C28" s="874">
        <v>8</v>
      </c>
      <c r="D28" s="874">
        <v>1</v>
      </c>
      <c r="E28" s="874">
        <v>1</v>
      </c>
      <c r="F28" s="874">
        <v>0</v>
      </c>
      <c r="G28" s="874">
        <v>0</v>
      </c>
      <c r="H28" s="875">
        <v>0</v>
      </c>
      <c r="I28" s="873">
        <v>10</v>
      </c>
      <c r="J28" s="874">
        <v>14</v>
      </c>
      <c r="K28" s="875">
        <v>7</v>
      </c>
      <c r="L28" s="876">
        <v>757</v>
      </c>
      <c r="M28" s="884">
        <v>748</v>
      </c>
      <c r="N28" s="878">
        <v>706</v>
      </c>
      <c r="O28" s="879">
        <v>0</v>
      </c>
      <c r="P28" s="880">
        <v>4</v>
      </c>
      <c r="Q28" s="880">
        <v>1</v>
      </c>
      <c r="R28" s="880">
        <v>0.25</v>
      </c>
      <c r="S28" s="880">
        <v>0</v>
      </c>
      <c r="T28" s="880">
        <v>0</v>
      </c>
      <c r="U28" s="881">
        <v>0</v>
      </c>
      <c r="V28" s="915">
        <v>0.90909090909090906</v>
      </c>
      <c r="W28" s="916">
        <v>1.2727272727272727</v>
      </c>
      <c r="X28" s="917">
        <v>0.63636363636363635</v>
      </c>
      <c r="Y28" s="882">
        <v>0.77</v>
      </c>
      <c r="Z28" s="880">
        <v>0.76</v>
      </c>
      <c r="AA28" s="881">
        <v>0.72</v>
      </c>
    </row>
    <row r="29" spans="1:28" s="60" customFormat="1" ht="18.600000000000001" customHeight="1" x14ac:dyDescent="0.3">
      <c r="A29" s="50" t="s">
        <v>4</v>
      </c>
      <c r="B29" s="873">
        <v>0</v>
      </c>
      <c r="C29" s="874">
        <v>11</v>
      </c>
      <c r="D29" s="874">
        <v>4</v>
      </c>
      <c r="E29" s="874">
        <v>1</v>
      </c>
      <c r="F29" s="874">
        <v>0</v>
      </c>
      <c r="G29" s="874">
        <v>0</v>
      </c>
      <c r="H29" s="875">
        <v>0</v>
      </c>
      <c r="I29" s="873">
        <v>16</v>
      </c>
      <c r="J29" s="874">
        <v>14</v>
      </c>
      <c r="K29" s="875">
        <v>14</v>
      </c>
      <c r="L29" s="876">
        <v>801</v>
      </c>
      <c r="M29" s="884">
        <v>741</v>
      </c>
      <c r="N29" s="878">
        <v>702</v>
      </c>
      <c r="O29" s="879">
        <v>0</v>
      </c>
      <c r="P29" s="880">
        <v>5.5</v>
      </c>
      <c r="Q29" s="880">
        <v>4</v>
      </c>
      <c r="R29" s="880">
        <v>0.25</v>
      </c>
      <c r="S29" s="880">
        <v>0</v>
      </c>
      <c r="T29" s="880">
        <v>0</v>
      </c>
      <c r="U29" s="881">
        <v>0</v>
      </c>
      <c r="V29" s="915">
        <v>1.4545454545454546</v>
      </c>
      <c r="W29" s="916">
        <v>1.2727272727272727</v>
      </c>
      <c r="X29" s="917">
        <v>1.2727272727272727</v>
      </c>
      <c r="Y29" s="882">
        <v>0.81</v>
      </c>
      <c r="Z29" s="880">
        <v>0.75</v>
      </c>
      <c r="AA29" s="881">
        <v>0.71</v>
      </c>
    </row>
    <row r="30" spans="1:28" s="60" customFormat="1" ht="18.600000000000001" customHeight="1" x14ac:dyDescent="0.3">
      <c r="A30" s="50" t="s">
        <v>5</v>
      </c>
      <c r="B30" s="876">
        <v>0</v>
      </c>
      <c r="C30" s="884">
        <v>10</v>
      </c>
      <c r="D30" s="884">
        <v>1</v>
      </c>
      <c r="E30" s="884">
        <v>1</v>
      </c>
      <c r="F30" s="884">
        <v>0</v>
      </c>
      <c r="G30" s="884">
        <v>0</v>
      </c>
      <c r="H30" s="885">
        <v>0</v>
      </c>
      <c r="I30" s="873">
        <v>12</v>
      </c>
      <c r="J30" s="884">
        <v>15</v>
      </c>
      <c r="K30" s="885">
        <v>11</v>
      </c>
      <c r="L30" s="876">
        <v>835</v>
      </c>
      <c r="M30" s="884">
        <v>811</v>
      </c>
      <c r="N30" s="878">
        <v>770</v>
      </c>
      <c r="O30" s="879">
        <v>0</v>
      </c>
      <c r="P30" s="880">
        <v>5</v>
      </c>
      <c r="Q30" s="880">
        <v>1</v>
      </c>
      <c r="R30" s="880">
        <v>0.25</v>
      </c>
      <c r="S30" s="880">
        <v>0</v>
      </c>
      <c r="T30" s="880">
        <v>0</v>
      </c>
      <c r="U30" s="881">
        <v>0</v>
      </c>
      <c r="V30" s="915">
        <v>1.0909090909090908</v>
      </c>
      <c r="W30" s="916">
        <v>1.3636363636363635</v>
      </c>
      <c r="X30" s="917">
        <v>1</v>
      </c>
      <c r="Y30" s="882">
        <v>0.85</v>
      </c>
      <c r="Z30" s="880">
        <v>0.82</v>
      </c>
      <c r="AA30" s="881">
        <v>0.78</v>
      </c>
    </row>
    <row r="31" spans="1:28" s="60" customFormat="1" ht="18.600000000000001" customHeight="1" x14ac:dyDescent="0.3">
      <c r="A31" s="50" t="s">
        <v>6</v>
      </c>
      <c r="B31" s="876">
        <v>0</v>
      </c>
      <c r="C31" s="884">
        <v>6</v>
      </c>
      <c r="D31" s="884">
        <v>1</v>
      </c>
      <c r="E31" s="884">
        <v>0</v>
      </c>
      <c r="F31" s="884">
        <v>0</v>
      </c>
      <c r="G31" s="884">
        <v>0</v>
      </c>
      <c r="H31" s="885">
        <v>0</v>
      </c>
      <c r="I31" s="873">
        <v>7</v>
      </c>
      <c r="J31" s="884">
        <v>10</v>
      </c>
      <c r="K31" s="885">
        <v>12</v>
      </c>
      <c r="L31" s="876">
        <v>783</v>
      </c>
      <c r="M31" s="884">
        <v>766</v>
      </c>
      <c r="N31" s="878">
        <v>761</v>
      </c>
      <c r="O31" s="879">
        <v>0</v>
      </c>
      <c r="P31" s="880">
        <v>3</v>
      </c>
      <c r="Q31" s="880">
        <v>1</v>
      </c>
      <c r="R31" s="880">
        <v>0</v>
      </c>
      <c r="S31" s="880">
        <v>0</v>
      </c>
      <c r="T31" s="880">
        <v>0</v>
      </c>
      <c r="U31" s="881">
        <v>0</v>
      </c>
      <c r="V31" s="915">
        <v>0.63636363636363635</v>
      </c>
      <c r="W31" s="916">
        <v>0.90909090909090906</v>
      </c>
      <c r="X31" s="917">
        <v>1.0909090909090908</v>
      </c>
      <c r="Y31" s="882">
        <v>0.79</v>
      </c>
      <c r="Z31" s="880">
        <v>0.78</v>
      </c>
      <c r="AA31" s="881">
        <v>0.77</v>
      </c>
    </row>
    <row r="32" spans="1:28" s="60" customFormat="1" ht="18.600000000000001" customHeight="1" x14ac:dyDescent="0.3">
      <c r="A32" s="50" t="s">
        <v>7</v>
      </c>
      <c r="B32" s="876">
        <v>0</v>
      </c>
      <c r="C32" s="884">
        <v>8</v>
      </c>
      <c r="D32" s="884">
        <v>1</v>
      </c>
      <c r="E32" s="884">
        <v>2</v>
      </c>
      <c r="F32" s="884">
        <v>0</v>
      </c>
      <c r="G32" s="884">
        <v>0</v>
      </c>
      <c r="H32" s="885">
        <v>0</v>
      </c>
      <c r="I32" s="873">
        <v>11</v>
      </c>
      <c r="J32" s="884">
        <v>14</v>
      </c>
      <c r="K32" s="885">
        <v>16</v>
      </c>
      <c r="L32" s="876">
        <v>822</v>
      </c>
      <c r="M32" s="884">
        <v>752</v>
      </c>
      <c r="N32" s="878">
        <v>753</v>
      </c>
      <c r="O32" s="879">
        <v>0</v>
      </c>
      <c r="P32" s="880">
        <v>4</v>
      </c>
      <c r="Q32" s="880">
        <v>1</v>
      </c>
      <c r="R32" s="880">
        <v>0.5</v>
      </c>
      <c r="S32" s="880">
        <v>0</v>
      </c>
      <c r="T32" s="880">
        <v>0</v>
      </c>
      <c r="U32" s="881">
        <v>0</v>
      </c>
      <c r="V32" s="915">
        <v>1</v>
      </c>
      <c r="W32" s="916">
        <v>1.2727272727272727</v>
      </c>
      <c r="X32" s="917">
        <v>1.4545454545454546</v>
      </c>
      <c r="Y32" s="882">
        <v>0.84</v>
      </c>
      <c r="Z32" s="880">
        <v>0.77</v>
      </c>
      <c r="AA32" s="881">
        <v>0.77</v>
      </c>
    </row>
    <row r="33" spans="1:28" s="60" customFormat="1" ht="18.600000000000001" customHeight="1" x14ac:dyDescent="0.3">
      <c r="A33" s="50" t="s">
        <v>8</v>
      </c>
      <c r="B33" s="876">
        <v>0</v>
      </c>
      <c r="C33" s="884">
        <v>8</v>
      </c>
      <c r="D33" s="884">
        <v>1</v>
      </c>
      <c r="E33" s="884">
        <v>1</v>
      </c>
      <c r="F33" s="884">
        <v>0</v>
      </c>
      <c r="G33" s="884">
        <v>0</v>
      </c>
      <c r="H33" s="885">
        <v>0</v>
      </c>
      <c r="I33" s="873">
        <v>10</v>
      </c>
      <c r="J33" s="884">
        <v>16</v>
      </c>
      <c r="K33" s="885">
        <v>14</v>
      </c>
      <c r="L33" s="876">
        <v>803</v>
      </c>
      <c r="M33" s="884">
        <v>675</v>
      </c>
      <c r="N33" s="878">
        <v>737</v>
      </c>
      <c r="O33" s="879">
        <v>0</v>
      </c>
      <c r="P33" s="880">
        <v>4</v>
      </c>
      <c r="Q33" s="880">
        <v>1</v>
      </c>
      <c r="R33" s="880">
        <v>0.25</v>
      </c>
      <c r="S33" s="880">
        <v>0</v>
      </c>
      <c r="T33" s="880">
        <v>0</v>
      </c>
      <c r="U33" s="881">
        <v>0</v>
      </c>
      <c r="V33" s="915">
        <v>0.90909090909090906</v>
      </c>
      <c r="W33" s="916">
        <v>1.4545454545454546</v>
      </c>
      <c r="X33" s="917">
        <v>1.2727272727272727</v>
      </c>
      <c r="Y33" s="882">
        <v>0.82</v>
      </c>
      <c r="Z33" s="880">
        <v>0.69</v>
      </c>
      <c r="AA33" s="881">
        <v>0.75</v>
      </c>
    </row>
    <row r="34" spans="1:28" s="60" customFormat="1" ht="18.600000000000001" customHeight="1" x14ac:dyDescent="0.3">
      <c r="A34" s="50" t="s">
        <v>9</v>
      </c>
      <c r="B34" s="876">
        <v>0</v>
      </c>
      <c r="C34" s="884">
        <v>8</v>
      </c>
      <c r="D34" s="884">
        <v>2</v>
      </c>
      <c r="E34" s="884">
        <v>2</v>
      </c>
      <c r="F34" s="884">
        <v>0</v>
      </c>
      <c r="G34" s="884">
        <v>0</v>
      </c>
      <c r="H34" s="885">
        <v>0</v>
      </c>
      <c r="I34" s="873">
        <v>12</v>
      </c>
      <c r="J34" s="884">
        <v>10</v>
      </c>
      <c r="K34" s="885">
        <v>14</v>
      </c>
      <c r="L34" s="876">
        <v>859</v>
      </c>
      <c r="M34" s="884">
        <v>739</v>
      </c>
      <c r="N34" s="878">
        <v>775</v>
      </c>
      <c r="O34" s="879">
        <v>0</v>
      </c>
      <c r="P34" s="880">
        <v>4</v>
      </c>
      <c r="Q34" s="880">
        <v>2</v>
      </c>
      <c r="R34" s="880">
        <v>0.5</v>
      </c>
      <c r="S34" s="880">
        <v>0</v>
      </c>
      <c r="T34" s="880">
        <v>0</v>
      </c>
      <c r="U34" s="881">
        <v>0</v>
      </c>
      <c r="V34" s="915">
        <v>1.0909090909090908</v>
      </c>
      <c r="W34" s="916">
        <v>0.90909090909090906</v>
      </c>
      <c r="X34" s="917">
        <v>1.2727272727272727</v>
      </c>
      <c r="Y34" s="882">
        <v>0.87</v>
      </c>
      <c r="Z34" s="880">
        <v>0.75</v>
      </c>
      <c r="AA34" s="881">
        <v>0.79</v>
      </c>
    </row>
    <row r="35" spans="1:28" s="60" customFormat="1" ht="18.600000000000001" customHeight="1" x14ac:dyDescent="0.3">
      <c r="A35" s="50" t="s">
        <v>10</v>
      </c>
      <c r="B35" s="876">
        <v>0</v>
      </c>
      <c r="C35" s="884">
        <v>10</v>
      </c>
      <c r="D35" s="884">
        <v>1</v>
      </c>
      <c r="E35" s="884">
        <v>1</v>
      </c>
      <c r="F35" s="884">
        <v>0</v>
      </c>
      <c r="G35" s="884">
        <v>0</v>
      </c>
      <c r="H35" s="885">
        <v>0</v>
      </c>
      <c r="I35" s="873">
        <v>12</v>
      </c>
      <c r="J35" s="884">
        <v>11</v>
      </c>
      <c r="K35" s="885">
        <v>14</v>
      </c>
      <c r="L35" s="876">
        <v>794</v>
      </c>
      <c r="M35" s="884">
        <v>700</v>
      </c>
      <c r="N35" s="878">
        <v>823</v>
      </c>
      <c r="O35" s="879">
        <v>0</v>
      </c>
      <c r="P35" s="880">
        <v>5</v>
      </c>
      <c r="Q35" s="880">
        <v>1</v>
      </c>
      <c r="R35" s="880">
        <v>0.25</v>
      </c>
      <c r="S35" s="880">
        <v>0</v>
      </c>
      <c r="T35" s="880">
        <v>0</v>
      </c>
      <c r="U35" s="881">
        <v>0</v>
      </c>
      <c r="V35" s="915">
        <v>1.0909090909090908</v>
      </c>
      <c r="W35" s="916">
        <v>1</v>
      </c>
      <c r="X35" s="917">
        <v>1.2727272727272727</v>
      </c>
      <c r="Y35" s="882">
        <v>0.81</v>
      </c>
      <c r="Z35" s="880">
        <v>0.71</v>
      </c>
      <c r="AA35" s="881">
        <v>0.84</v>
      </c>
    </row>
    <row r="36" spans="1:28" s="60" customFormat="1" ht="18.600000000000001" customHeight="1" x14ac:dyDescent="0.3">
      <c r="A36" s="51" t="s">
        <v>11</v>
      </c>
      <c r="B36" s="886">
        <v>0</v>
      </c>
      <c r="C36" s="887">
        <v>7</v>
      </c>
      <c r="D36" s="887">
        <v>2</v>
      </c>
      <c r="E36" s="887">
        <v>0</v>
      </c>
      <c r="F36" s="887">
        <v>0</v>
      </c>
      <c r="G36" s="887">
        <v>0</v>
      </c>
      <c r="H36" s="888">
        <v>0</v>
      </c>
      <c r="I36" s="889">
        <v>9</v>
      </c>
      <c r="J36" s="887">
        <v>12</v>
      </c>
      <c r="K36" s="888">
        <v>15</v>
      </c>
      <c r="L36" s="886">
        <v>800</v>
      </c>
      <c r="M36" s="887">
        <v>671</v>
      </c>
      <c r="N36" s="891">
        <v>799</v>
      </c>
      <c r="O36" s="892">
        <v>0</v>
      </c>
      <c r="P36" s="893">
        <v>3.5</v>
      </c>
      <c r="Q36" s="893">
        <v>2</v>
      </c>
      <c r="R36" s="893">
        <v>0</v>
      </c>
      <c r="S36" s="893">
        <v>0</v>
      </c>
      <c r="T36" s="893">
        <v>0</v>
      </c>
      <c r="U36" s="894">
        <v>0</v>
      </c>
      <c r="V36" s="919">
        <v>0.81818181818181823</v>
      </c>
      <c r="W36" s="920">
        <v>1.0909090909090908</v>
      </c>
      <c r="X36" s="921">
        <v>1.3636363636363635</v>
      </c>
      <c r="Y36" s="895">
        <v>0.81</v>
      </c>
      <c r="Z36" s="893">
        <v>0.68</v>
      </c>
      <c r="AA36" s="894">
        <v>0.81</v>
      </c>
    </row>
    <row r="37" spans="1:28" s="60" customFormat="1" ht="21" customHeight="1" x14ac:dyDescent="0.3">
      <c r="A37" s="309" t="s">
        <v>20</v>
      </c>
      <c r="B37" s="178">
        <v>0</v>
      </c>
      <c r="C37" s="179">
        <v>97</v>
      </c>
      <c r="D37" s="179">
        <v>16</v>
      </c>
      <c r="E37" s="179">
        <v>12</v>
      </c>
      <c r="F37" s="179">
        <v>0</v>
      </c>
      <c r="G37" s="179">
        <v>0</v>
      </c>
      <c r="H37" s="180">
        <v>0</v>
      </c>
      <c r="I37" s="178">
        <v>125</v>
      </c>
      <c r="J37" s="179">
        <v>154</v>
      </c>
      <c r="K37" s="180">
        <v>152</v>
      </c>
      <c r="L37" s="922">
        <v>9469</v>
      </c>
      <c r="M37" s="179">
        <v>8705</v>
      </c>
      <c r="N37" s="861">
        <v>8981</v>
      </c>
      <c r="O37" s="897">
        <v>0</v>
      </c>
      <c r="P37" s="858">
        <v>48.5</v>
      </c>
      <c r="Q37" s="858">
        <v>16</v>
      </c>
      <c r="R37" s="858">
        <v>3</v>
      </c>
      <c r="S37" s="858">
        <v>0</v>
      </c>
      <c r="T37" s="858">
        <v>0</v>
      </c>
      <c r="U37" s="898">
        <v>0</v>
      </c>
      <c r="V37" s="923">
        <v>11.363636363636362</v>
      </c>
      <c r="W37" s="183">
        <v>14</v>
      </c>
      <c r="X37" s="184">
        <v>13.81818181818182</v>
      </c>
      <c r="Y37" s="856">
        <v>9.6199999999999992</v>
      </c>
      <c r="Z37" s="184">
        <v>8.86</v>
      </c>
      <c r="AA37" s="201">
        <v>9.14</v>
      </c>
      <c r="AB37" s="310"/>
    </row>
    <row r="38" spans="1:28" ht="14.25" customHeight="1" x14ac:dyDescent="0.1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9"/>
      <c r="O38" s="4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6"/>
    </row>
    <row r="39" spans="1:28" ht="14.25" customHeight="1" x14ac:dyDescent="0.15"/>
    <row r="40" spans="1:28" x14ac:dyDescent="0.15">
      <c r="Z40" s="311"/>
    </row>
    <row r="41" spans="1:28" x14ac:dyDescent="0.15">
      <c r="Z41" s="311"/>
    </row>
  </sheetData>
  <mergeCells count="40">
    <mergeCell ref="Y22:AA22"/>
    <mergeCell ref="O21:AA21"/>
    <mergeCell ref="Y3:AA3"/>
    <mergeCell ref="O3:U3"/>
    <mergeCell ref="O22:U22"/>
    <mergeCell ref="B22:H22"/>
    <mergeCell ref="I22:K22"/>
    <mergeCell ref="L22:N22"/>
    <mergeCell ref="V22:X22"/>
    <mergeCell ref="B21:N21"/>
    <mergeCell ref="X4:X5"/>
    <mergeCell ref="Y4:Y5"/>
    <mergeCell ref="Z4:Z5"/>
    <mergeCell ref="I4:I5"/>
    <mergeCell ref="O2:AA2"/>
    <mergeCell ref="B2:N2"/>
    <mergeCell ref="B3:H3"/>
    <mergeCell ref="I3:K3"/>
    <mergeCell ref="V3:X3"/>
    <mergeCell ref="L3:N3"/>
    <mergeCell ref="V23:V24"/>
    <mergeCell ref="W23:W24"/>
    <mergeCell ref="X23:X24"/>
    <mergeCell ref="J4:J5"/>
    <mergeCell ref="K4:K5"/>
    <mergeCell ref="L4:L5"/>
    <mergeCell ref="M4:M5"/>
    <mergeCell ref="N4:N5"/>
    <mergeCell ref="V4:V5"/>
    <mergeCell ref="W4:W5"/>
    <mergeCell ref="Y23:Y24"/>
    <mergeCell ref="Z23:Z24"/>
    <mergeCell ref="AA23:AA24"/>
    <mergeCell ref="AA4:AA5"/>
    <mergeCell ref="I23:I24"/>
    <mergeCell ref="J23:J24"/>
    <mergeCell ref="K23:K24"/>
    <mergeCell ref="L23:L24"/>
    <mergeCell ref="M23:M24"/>
    <mergeCell ref="N23:N24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71" orientation="landscape" horizontalDpi="1200" verticalDpi="1200" r:id="rId1"/>
  <headerFooter alignWithMargins="0"/>
  <ignoredErrors>
    <ignoredError sqref="J5:N5 I4" formulaRange="1"/>
    <ignoredError sqref="A6:A17 A25:A3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57FAD-29D0-4BEA-B381-D11C2A180A63}">
  <sheetPr codeName="Sheet21">
    <pageSetUpPr fitToPage="1"/>
  </sheetPr>
  <dimension ref="A1:AD38"/>
  <sheetViews>
    <sheetView showGridLines="0" showZeros="0" zoomScaleNormal="100" workbookViewId="0"/>
  </sheetViews>
  <sheetFormatPr defaultRowHeight="10.5" x14ac:dyDescent="0.15"/>
  <cols>
    <col min="1" max="1" width="6.125" style="56" customWidth="1"/>
    <col min="2" max="8" width="6.125" style="5" customWidth="1"/>
    <col min="9" max="11" width="7.125" style="5" customWidth="1"/>
    <col min="12" max="14" width="8.625" style="5" customWidth="1"/>
    <col min="15" max="21" width="6.625" style="5" customWidth="1"/>
    <col min="22" max="24" width="7.125" style="5" customWidth="1"/>
    <col min="25" max="27" width="8.125" style="5" customWidth="1"/>
    <col min="28" max="28" width="4.125" style="58" customWidth="1"/>
    <col min="29" max="16384" width="9" style="58"/>
  </cols>
  <sheetData>
    <row r="1" spans="1:27" s="54" customFormat="1" ht="24.95" customHeight="1" x14ac:dyDescent="0.15">
      <c r="A1" s="12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61" customFormat="1" ht="18" customHeight="1" x14ac:dyDescent="0.15">
      <c r="A2" s="55"/>
      <c r="B2" s="723" t="s">
        <v>16</v>
      </c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5"/>
      <c r="O2" s="726" t="s">
        <v>46</v>
      </c>
      <c r="P2" s="724"/>
      <c r="Q2" s="724"/>
      <c r="R2" s="724"/>
      <c r="S2" s="724"/>
      <c r="T2" s="724"/>
      <c r="U2" s="724"/>
      <c r="V2" s="724"/>
      <c r="W2" s="724"/>
      <c r="X2" s="724"/>
      <c r="Y2" s="724"/>
      <c r="Z2" s="724"/>
      <c r="AA2" s="727"/>
    </row>
    <row r="3" spans="1:27" s="61" customFormat="1" ht="18" customHeight="1" x14ac:dyDescent="0.15">
      <c r="A3" s="52"/>
      <c r="B3" s="760" t="str">
        <f>性器クラミジア感染症・性器ヘルペスウイルス感染症!B3</f>
        <v>2023年　保健所別</v>
      </c>
      <c r="C3" s="761"/>
      <c r="D3" s="761"/>
      <c r="E3" s="761"/>
      <c r="F3" s="761"/>
      <c r="G3" s="761"/>
      <c r="H3" s="781"/>
      <c r="I3" s="728" t="s">
        <v>13</v>
      </c>
      <c r="J3" s="729"/>
      <c r="K3" s="730"/>
      <c r="L3" s="731" t="s">
        <v>19</v>
      </c>
      <c r="M3" s="732"/>
      <c r="N3" s="733"/>
      <c r="O3" s="772" t="str">
        <f>$B$3</f>
        <v>2023年　保健所別</v>
      </c>
      <c r="P3" s="735"/>
      <c r="Q3" s="735"/>
      <c r="R3" s="735"/>
      <c r="S3" s="735"/>
      <c r="T3" s="735"/>
      <c r="U3" s="736"/>
      <c r="V3" s="734" t="s">
        <v>17</v>
      </c>
      <c r="W3" s="735"/>
      <c r="X3" s="736"/>
      <c r="Y3" s="734" t="s">
        <v>18</v>
      </c>
      <c r="Z3" s="735"/>
      <c r="AA3" s="736"/>
    </row>
    <row r="4" spans="1:27" s="61" customFormat="1" ht="6.95" customHeight="1" x14ac:dyDescent="0.15">
      <c r="A4" s="52"/>
      <c r="B4" s="106"/>
      <c r="C4" s="107"/>
      <c r="D4" s="107"/>
      <c r="E4" s="107"/>
      <c r="F4" s="107"/>
      <c r="G4" s="107"/>
      <c r="H4" s="108"/>
      <c r="I4" s="755">
        <f>性器クラミジア感染症・性器ヘルペスウイルス感染症!I4</f>
        <v>2023</v>
      </c>
      <c r="J4" s="757">
        <f>性器クラミジア感染症・性器ヘルペスウイルス感染症!J4</f>
        <v>2022</v>
      </c>
      <c r="K4" s="827">
        <f>性器クラミジア感染症・性器ヘルペスウイルス感染症!K4</f>
        <v>2021</v>
      </c>
      <c r="L4" s="753">
        <f>性器クラミジア感染症・性器ヘルペスウイルス感染症!L4</f>
        <v>2023</v>
      </c>
      <c r="M4" s="757">
        <f>性器クラミジア感染症・性器ヘルペスウイルス感染症!M4</f>
        <v>2022</v>
      </c>
      <c r="N4" s="827">
        <f>性器クラミジア感染症・性器ヘルペスウイルス感染症!N4</f>
        <v>2021</v>
      </c>
      <c r="O4" s="245"/>
      <c r="P4" s="72"/>
      <c r="Q4" s="72"/>
      <c r="R4" s="72"/>
      <c r="S4" s="72"/>
      <c r="T4" s="72"/>
      <c r="U4" s="71"/>
      <c r="V4" s="753">
        <f t="shared" ref="V4:AA4" si="0">I4</f>
        <v>2023</v>
      </c>
      <c r="W4" s="796">
        <f t="shared" si="0"/>
        <v>2022</v>
      </c>
      <c r="X4" s="776">
        <f t="shared" si="0"/>
        <v>2021</v>
      </c>
      <c r="Y4" s="753">
        <f t="shared" si="0"/>
        <v>2023</v>
      </c>
      <c r="Z4" s="796">
        <f t="shared" si="0"/>
        <v>2022</v>
      </c>
      <c r="AA4" s="776">
        <f t="shared" si="0"/>
        <v>2021</v>
      </c>
    </row>
    <row r="5" spans="1:27" s="62" customFormat="1" ht="77.45" customHeight="1" x14ac:dyDescent="0.2">
      <c r="A5" s="53" t="s">
        <v>14</v>
      </c>
      <c r="B5" s="111" t="s">
        <v>40</v>
      </c>
      <c r="C5" s="112" t="s">
        <v>41</v>
      </c>
      <c r="D5" s="112" t="s">
        <v>42</v>
      </c>
      <c r="E5" s="112" t="s">
        <v>12</v>
      </c>
      <c r="F5" s="112" t="s">
        <v>51</v>
      </c>
      <c r="G5" s="112" t="s">
        <v>43</v>
      </c>
      <c r="H5" s="113" t="s">
        <v>44</v>
      </c>
      <c r="I5" s="756"/>
      <c r="J5" s="758"/>
      <c r="K5" s="828"/>
      <c r="L5" s="754"/>
      <c r="M5" s="758"/>
      <c r="N5" s="828"/>
      <c r="O5" s="250" t="s">
        <v>40</v>
      </c>
      <c r="P5" s="57" t="s">
        <v>41</v>
      </c>
      <c r="Q5" s="57" t="s">
        <v>42</v>
      </c>
      <c r="R5" s="57" t="s">
        <v>12</v>
      </c>
      <c r="S5" s="57" t="s">
        <v>51</v>
      </c>
      <c r="T5" s="57" t="s">
        <v>43</v>
      </c>
      <c r="U5" s="249" t="s">
        <v>44</v>
      </c>
      <c r="V5" s="754"/>
      <c r="W5" s="797"/>
      <c r="X5" s="777"/>
      <c r="Y5" s="754"/>
      <c r="Z5" s="797"/>
      <c r="AA5" s="777"/>
    </row>
    <row r="6" spans="1:27" s="42" customFormat="1" ht="18.600000000000001" customHeight="1" x14ac:dyDescent="0.2">
      <c r="A6" s="49" t="s">
        <v>0</v>
      </c>
      <c r="B6" s="36">
        <v>0</v>
      </c>
      <c r="C6" s="37">
        <v>5</v>
      </c>
      <c r="D6" s="37">
        <v>1</v>
      </c>
      <c r="E6" s="37">
        <v>0</v>
      </c>
      <c r="F6" s="37">
        <v>0</v>
      </c>
      <c r="G6" s="37">
        <v>0</v>
      </c>
      <c r="H6" s="38">
        <v>0</v>
      </c>
      <c r="I6" s="64">
        <v>6</v>
      </c>
      <c r="J6" s="37">
        <v>4</v>
      </c>
      <c r="K6" s="38">
        <v>9</v>
      </c>
      <c r="L6" s="485">
        <v>508</v>
      </c>
      <c r="M6" s="47">
        <v>424</v>
      </c>
      <c r="N6" s="48">
        <v>443</v>
      </c>
      <c r="O6" s="308">
        <v>0</v>
      </c>
      <c r="P6" s="34">
        <v>2.5</v>
      </c>
      <c r="Q6" s="34">
        <v>1</v>
      </c>
      <c r="R6" s="34">
        <v>0</v>
      </c>
      <c r="S6" s="34">
        <v>0</v>
      </c>
      <c r="T6" s="34">
        <v>0</v>
      </c>
      <c r="U6" s="65">
        <v>0</v>
      </c>
      <c r="V6" s="426">
        <v>0.54545454545454541</v>
      </c>
      <c r="W6" s="41">
        <v>0.36363636363636365</v>
      </c>
      <c r="X6" s="68">
        <v>0.81818181818181823</v>
      </c>
      <c r="Y6" s="69">
        <v>0.52</v>
      </c>
      <c r="Z6" s="34">
        <v>0.43</v>
      </c>
      <c r="AA6" s="65">
        <v>0.45</v>
      </c>
    </row>
    <row r="7" spans="1:27" s="42" customFormat="1" ht="18.600000000000001" customHeight="1" x14ac:dyDescent="0.2">
      <c r="A7" s="50" t="s">
        <v>1</v>
      </c>
      <c r="B7" s="63">
        <v>1</v>
      </c>
      <c r="C7" s="40">
        <v>5</v>
      </c>
      <c r="D7" s="40">
        <v>1</v>
      </c>
      <c r="E7" s="40">
        <v>1</v>
      </c>
      <c r="F7" s="40">
        <v>0</v>
      </c>
      <c r="G7" s="40">
        <v>0</v>
      </c>
      <c r="H7" s="45">
        <v>0</v>
      </c>
      <c r="I7" s="63">
        <v>8</v>
      </c>
      <c r="J7" s="40">
        <v>4</v>
      </c>
      <c r="K7" s="45">
        <v>4</v>
      </c>
      <c r="L7" s="14">
        <v>529</v>
      </c>
      <c r="M7" s="17">
        <v>376</v>
      </c>
      <c r="N7" s="19">
        <v>412</v>
      </c>
      <c r="O7" s="35">
        <v>1</v>
      </c>
      <c r="P7" s="20">
        <v>2.5</v>
      </c>
      <c r="Q7" s="20">
        <v>1</v>
      </c>
      <c r="R7" s="20">
        <v>0.25</v>
      </c>
      <c r="S7" s="20">
        <v>0</v>
      </c>
      <c r="T7" s="20">
        <v>0</v>
      </c>
      <c r="U7" s="22">
        <v>0</v>
      </c>
      <c r="V7" s="427">
        <v>0.72727272727272729</v>
      </c>
      <c r="W7" s="30">
        <v>0.36363636363636365</v>
      </c>
      <c r="X7" s="31">
        <v>0.36363636363636365</v>
      </c>
      <c r="Y7" s="16">
        <v>0.54</v>
      </c>
      <c r="Z7" s="20">
        <v>0.38</v>
      </c>
      <c r="AA7" s="22">
        <v>0.42</v>
      </c>
    </row>
    <row r="8" spans="1:27" s="42" customFormat="1" ht="18.600000000000001" customHeight="1" x14ac:dyDescent="0.2">
      <c r="A8" s="50" t="s">
        <v>2</v>
      </c>
      <c r="B8" s="63">
        <v>0</v>
      </c>
      <c r="C8" s="40">
        <v>6</v>
      </c>
      <c r="D8" s="40">
        <v>3</v>
      </c>
      <c r="E8" s="40">
        <v>2</v>
      </c>
      <c r="F8" s="40">
        <v>1</v>
      </c>
      <c r="G8" s="399">
        <v>0</v>
      </c>
      <c r="H8" s="45">
        <v>0</v>
      </c>
      <c r="I8" s="63">
        <v>12</v>
      </c>
      <c r="J8" s="40">
        <v>5</v>
      </c>
      <c r="K8" s="45">
        <v>7</v>
      </c>
      <c r="L8" s="14">
        <v>579</v>
      </c>
      <c r="M8" s="17">
        <v>457</v>
      </c>
      <c r="N8" s="19">
        <v>458</v>
      </c>
      <c r="O8" s="35">
        <v>0</v>
      </c>
      <c r="P8" s="20">
        <v>3</v>
      </c>
      <c r="Q8" s="20">
        <v>3</v>
      </c>
      <c r="R8" s="20">
        <v>0.5</v>
      </c>
      <c r="S8" s="20">
        <v>1</v>
      </c>
      <c r="T8" s="399">
        <v>0</v>
      </c>
      <c r="U8" s="22">
        <v>0</v>
      </c>
      <c r="V8" s="427">
        <v>1.0909090909090908</v>
      </c>
      <c r="W8" s="30">
        <v>0.45454545454545453</v>
      </c>
      <c r="X8" s="31">
        <v>0.63636363636363635</v>
      </c>
      <c r="Y8" s="16">
        <v>0.59</v>
      </c>
      <c r="Z8" s="20">
        <v>0.46</v>
      </c>
      <c r="AA8" s="22">
        <v>0.47</v>
      </c>
    </row>
    <row r="9" spans="1:27" s="42" customFormat="1" ht="18.600000000000001" customHeight="1" x14ac:dyDescent="0.2">
      <c r="A9" s="50" t="s">
        <v>3</v>
      </c>
      <c r="B9" s="63">
        <v>0</v>
      </c>
      <c r="C9" s="40">
        <v>6</v>
      </c>
      <c r="D9" s="40">
        <v>0</v>
      </c>
      <c r="E9" s="40">
        <v>1</v>
      </c>
      <c r="F9" s="40">
        <v>0</v>
      </c>
      <c r="G9" s="40">
        <v>0</v>
      </c>
      <c r="H9" s="45">
        <v>0</v>
      </c>
      <c r="I9" s="63">
        <v>7</v>
      </c>
      <c r="J9" s="40">
        <v>5</v>
      </c>
      <c r="K9" s="45">
        <v>7</v>
      </c>
      <c r="L9" s="14">
        <v>571</v>
      </c>
      <c r="M9" s="17">
        <v>458</v>
      </c>
      <c r="N9" s="19">
        <v>500</v>
      </c>
      <c r="O9" s="35">
        <v>0</v>
      </c>
      <c r="P9" s="20">
        <v>3</v>
      </c>
      <c r="Q9" s="20">
        <v>0</v>
      </c>
      <c r="R9" s="20">
        <v>0.25</v>
      </c>
      <c r="S9" s="20">
        <v>0</v>
      </c>
      <c r="T9" s="20">
        <v>0</v>
      </c>
      <c r="U9" s="22">
        <v>0</v>
      </c>
      <c r="V9" s="427">
        <v>0.63636363636363635</v>
      </c>
      <c r="W9" s="30">
        <v>0.45454545454545453</v>
      </c>
      <c r="X9" s="31">
        <v>0.63636363636363635</v>
      </c>
      <c r="Y9" s="16">
        <v>0.57999999999999996</v>
      </c>
      <c r="Z9" s="20">
        <v>0.47</v>
      </c>
      <c r="AA9" s="22">
        <v>0.51</v>
      </c>
    </row>
    <row r="10" spans="1:27" s="42" customFormat="1" ht="18.600000000000001" customHeight="1" x14ac:dyDescent="0.2">
      <c r="A10" s="50" t="s">
        <v>4</v>
      </c>
      <c r="B10" s="63">
        <v>0</v>
      </c>
      <c r="C10" s="40">
        <v>8</v>
      </c>
      <c r="D10" s="40">
        <v>1</v>
      </c>
      <c r="E10" s="40">
        <v>1</v>
      </c>
      <c r="F10" s="40">
        <v>0</v>
      </c>
      <c r="G10" s="40">
        <v>0</v>
      </c>
      <c r="H10" s="45">
        <v>0</v>
      </c>
      <c r="I10" s="63">
        <v>10</v>
      </c>
      <c r="J10" s="40">
        <v>8</v>
      </c>
      <c r="K10" s="45">
        <v>8</v>
      </c>
      <c r="L10" s="14">
        <v>617</v>
      </c>
      <c r="M10" s="17">
        <v>523</v>
      </c>
      <c r="N10" s="19">
        <v>485</v>
      </c>
      <c r="O10" s="35">
        <v>0</v>
      </c>
      <c r="P10" s="20">
        <v>4</v>
      </c>
      <c r="Q10" s="20">
        <v>1</v>
      </c>
      <c r="R10" s="20">
        <v>0.25</v>
      </c>
      <c r="S10" s="20">
        <v>0</v>
      </c>
      <c r="T10" s="20">
        <v>0</v>
      </c>
      <c r="U10" s="22">
        <v>0</v>
      </c>
      <c r="V10" s="427">
        <v>0.90909090909090906</v>
      </c>
      <c r="W10" s="30">
        <v>0.72727272727272729</v>
      </c>
      <c r="X10" s="31">
        <v>0.72727272727272729</v>
      </c>
      <c r="Y10" s="16">
        <v>0.63</v>
      </c>
      <c r="Z10" s="20">
        <v>0.53</v>
      </c>
      <c r="AA10" s="22">
        <v>0.49</v>
      </c>
    </row>
    <row r="11" spans="1:27" s="3" customFormat="1" ht="18.600000000000001" customHeight="1" x14ac:dyDescent="0.15">
      <c r="A11" s="50" t="s">
        <v>5</v>
      </c>
      <c r="B11" s="14">
        <v>0</v>
      </c>
      <c r="C11" s="17">
        <v>6</v>
      </c>
      <c r="D11" s="17">
        <v>5</v>
      </c>
      <c r="E11" s="17">
        <v>0</v>
      </c>
      <c r="F11" s="17">
        <v>0</v>
      </c>
      <c r="G11" s="17">
        <v>0</v>
      </c>
      <c r="H11" s="18">
        <v>0</v>
      </c>
      <c r="I11" s="63">
        <v>11</v>
      </c>
      <c r="J11" s="17">
        <v>5</v>
      </c>
      <c r="K11" s="18">
        <v>8</v>
      </c>
      <c r="L11" s="14">
        <v>610</v>
      </c>
      <c r="M11" s="17">
        <v>581</v>
      </c>
      <c r="N11" s="19">
        <v>468</v>
      </c>
      <c r="O11" s="35">
        <v>0</v>
      </c>
      <c r="P11" s="20">
        <v>3</v>
      </c>
      <c r="Q11" s="20">
        <v>5</v>
      </c>
      <c r="R11" s="20">
        <v>0</v>
      </c>
      <c r="S11" s="20">
        <v>0</v>
      </c>
      <c r="T11" s="20">
        <v>0</v>
      </c>
      <c r="U11" s="22">
        <v>0</v>
      </c>
      <c r="V11" s="427">
        <v>1</v>
      </c>
      <c r="W11" s="30">
        <v>0.45454545454545453</v>
      </c>
      <c r="X11" s="31">
        <v>0.72727272727272729</v>
      </c>
      <c r="Y11" s="16">
        <v>0.62</v>
      </c>
      <c r="Z11" s="20">
        <v>0.59</v>
      </c>
      <c r="AA11" s="22">
        <v>0.48</v>
      </c>
    </row>
    <row r="12" spans="1:27" s="3" customFormat="1" ht="18.600000000000001" customHeight="1" x14ac:dyDescent="0.15">
      <c r="A12" s="50" t="s">
        <v>6</v>
      </c>
      <c r="B12" s="14">
        <v>0</v>
      </c>
      <c r="C12" s="17">
        <v>7</v>
      </c>
      <c r="D12" s="17">
        <v>1</v>
      </c>
      <c r="E12" s="17">
        <v>1</v>
      </c>
      <c r="F12" s="17">
        <v>0</v>
      </c>
      <c r="G12" s="17">
        <v>0</v>
      </c>
      <c r="H12" s="18">
        <v>0</v>
      </c>
      <c r="I12" s="63">
        <v>9</v>
      </c>
      <c r="J12" s="17">
        <v>6</v>
      </c>
      <c r="K12" s="18">
        <v>7</v>
      </c>
      <c r="L12" s="14">
        <v>581</v>
      </c>
      <c r="M12" s="17">
        <v>520</v>
      </c>
      <c r="N12" s="19">
        <v>468</v>
      </c>
      <c r="O12" s="35">
        <v>0</v>
      </c>
      <c r="P12" s="20">
        <v>3.5</v>
      </c>
      <c r="Q12" s="20">
        <v>1</v>
      </c>
      <c r="R12" s="20">
        <v>0.25</v>
      </c>
      <c r="S12" s="20">
        <v>0</v>
      </c>
      <c r="T12" s="20">
        <v>0</v>
      </c>
      <c r="U12" s="22">
        <v>0</v>
      </c>
      <c r="V12" s="427">
        <v>0.81818181818181823</v>
      </c>
      <c r="W12" s="30">
        <v>0.54545454545454541</v>
      </c>
      <c r="X12" s="31">
        <v>0.63636363636363635</v>
      </c>
      <c r="Y12" s="16">
        <v>0.59</v>
      </c>
      <c r="Z12" s="20">
        <v>0.53</v>
      </c>
      <c r="AA12" s="22">
        <v>0.48</v>
      </c>
    </row>
    <row r="13" spans="1:27" s="3" customFormat="1" ht="18.600000000000001" customHeight="1" x14ac:dyDescent="0.15">
      <c r="A13" s="50" t="s">
        <v>7</v>
      </c>
      <c r="B13" s="14">
        <v>0</v>
      </c>
      <c r="C13" s="17">
        <v>4</v>
      </c>
      <c r="D13" s="17">
        <v>4</v>
      </c>
      <c r="E13" s="17">
        <v>0</v>
      </c>
      <c r="F13" s="17">
        <v>0</v>
      </c>
      <c r="G13" s="17">
        <v>0</v>
      </c>
      <c r="H13" s="18">
        <v>0</v>
      </c>
      <c r="I13" s="63">
        <v>8</v>
      </c>
      <c r="J13" s="17">
        <v>7</v>
      </c>
      <c r="K13" s="18">
        <v>6</v>
      </c>
      <c r="L13" s="14">
        <v>530</v>
      </c>
      <c r="M13" s="17">
        <v>552</v>
      </c>
      <c r="N13" s="19">
        <v>496</v>
      </c>
      <c r="O13" s="35">
        <v>0</v>
      </c>
      <c r="P13" s="20">
        <v>2</v>
      </c>
      <c r="Q13" s="20">
        <v>4</v>
      </c>
      <c r="R13" s="20">
        <v>0</v>
      </c>
      <c r="S13" s="20">
        <v>0</v>
      </c>
      <c r="T13" s="20">
        <v>0</v>
      </c>
      <c r="U13" s="22">
        <v>0</v>
      </c>
      <c r="V13" s="427">
        <v>0.72727272727272729</v>
      </c>
      <c r="W13" s="30">
        <v>0.63636363636363635</v>
      </c>
      <c r="X13" s="31">
        <v>0.54545454545454541</v>
      </c>
      <c r="Y13" s="16">
        <v>0.54</v>
      </c>
      <c r="Z13" s="20">
        <v>0.56000000000000005</v>
      </c>
      <c r="AA13" s="22">
        <v>0.5</v>
      </c>
    </row>
    <row r="14" spans="1:27" s="3" customFormat="1" ht="18.600000000000001" customHeight="1" x14ac:dyDescent="0.15">
      <c r="A14" s="50" t="s">
        <v>8</v>
      </c>
      <c r="B14" s="14">
        <v>0</v>
      </c>
      <c r="C14" s="17">
        <v>4</v>
      </c>
      <c r="D14" s="17">
        <v>0</v>
      </c>
      <c r="E14" s="17">
        <v>0</v>
      </c>
      <c r="F14" s="17">
        <v>0</v>
      </c>
      <c r="G14" s="17">
        <v>0</v>
      </c>
      <c r="H14" s="18">
        <v>0</v>
      </c>
      <c r="I14" s="63">
        <v>4</v>
      </c>
      <c r="J14" s="17">
        <v>6</v>
      </c>
      <c r="K14" s="18">
        <v>6</v>
      </c>
      <c r="L14" s="14">
        <v>491</v>
      </c>
      <c r="M14" s="17">
        <v>496</v>
      </c>
      <c r="N14" s="19">
        <v>453</v>
      </c>
      <c r="O14" s="35">
        <v>0</v>
      </c>
      <c r="P14" s="20">
        <v>2</v>
      </c>
      <c r="Q14" s="20">
        <v>0</v>
      </c>
      <c r="R14" s="20">
        <v>0</v>
      </c>
      <c r="S14" s="20">
        <v>0</v>
      </c>
      <c r="T14" s="20">
        <v>0</v>
      </c>
      <c r="U14" s="22">
        <v>0</v>
      </c>
      <c r="V14" s="427">
        <v>0.36363636363636365</v>
      </c>
      <c r="W14" s="30">
        <v>0.54545454545454541</v>
      </c>
      <c r="X14" s="31">
        <v>0.54545454545454541</v>
      </c>
      <c r="Y14" s="16">
        <v>0.5</v>
      </c>
      <c r="Z14" s="20">
        <v>0.5</v>
      </c>
      <c r="AA14" s="22">
        <v>0.46</v>
      </c>
    </row>
    <row r="15" spans="1:27" s="3" customFormat="1" ht="18.600000000000001" customHeight="1" x14ac:dyDescent="0.15">
      <c r="A15" s="50" t="s">
        <v>9</v>
      </c>
      <c r="B15" s="14">
        <v>0</v>
      </c>
      <c r="C15" s="17">
        <v>5</v>
      </c>
      <c r="D15" s="17">
        <v>0</v>
      </c>
      <c r="E15" s="17">
        <v>1</v>
      </c>
      <c r="F15" s="17">
        <v>0</v>
      </c>
      <c r="G15" s="17">
        <v>0</v>
      </c>
      <c r="H15" s="18">
        <v>0</v>
      </c>
      <c r="I15" s="63">
        <v>6</v>
      </c>
      <c r="J15" s="17">
        <v>4</v>
      </c>
      <c r="K15" s="18">
        <v>10</v>
      </c>
      <c r="L15" s="14">
        <v>563</v>
      </c>
      <c r="M15" s="17">
        <v>521</v>
      </c>
      <c r="N15" s="19">
        <v>505</v>
      </c>
      <c r="O15" s="35">
        <v>0</v>
      </c>
      <c r="P15" s="20">
        <v>2.5</v>
      </c>
      <c r="Q15" s="20">
        <v>0</v>
      </c>
      <c r="R15" s="20">
        <v>0.25</v>
      </c>
      <c r="S15" s="20">
        <v>0</v>
      </c>
      <c r="T15" s="20">
        <v>0</v>
      </c>
      <c r="U15" s="22">
        <v>0</v>
      </c>
      <c r="V15" s="427">
        <v>0.54545454545454541</v>
      </c>
      <c r="W15" s="30">
        <v>0.36363636363636365</v>
      </c>
      <c r="X15" s="31">
        <v>0.90909090909090906</v>
      </c>
      <c r="Y15" s="16">
        <v>0.56999999999999995</v>
      </c>
      <c r="Z15" s="20">
        <v>0.53</v>
      </c>
      <c r="AA15" s="22">
        <v>0.51</v>
      </c>
    </row>
    <row r="16" spans="1:27" s="3" customFormat="1" ht="18.600000000000001" customHeight="1" x14ac:dyDescent="0.15">
      <c r="A16" s="50" t="s">
        <v>10</v>
      </c>
      <c r="B16" s="14">
        <v>0</v>
      </c>
      <c r="C16" s="17">
        <v>8</v>
      </c>
      <c r="D16" s="17">
        <v>0</v>
      </c>
      <c r="E16" s="17">
        <v>0</v>
      </c>
      <c r="F16" s="17">
        <v>0</v>
      </c>
      <c r="G16" s="17">
        <v>0</v>
      </c>
      <c r="H16" s="18">
        <v>0</v>
      </c>
      <c r="I16" s="63">
        <v>8</v>
      </c>
      <c r="J16" s="17">
        <v>7</v>
      </c>
      <c r="K16" s="18">
        <v>9</v>
      </c>
      <c r="L16" s="14">
        <v>534</v>
      </c>
      <c r="M16" s="17">
        <v>584</v>
      </c>
      <c r="N16" s="19">
        <v>483</v>
      </c>
      <c r="O16" s="35">
        <v>0</v>
      </c>
      <c r="P16" s="20">
        <v>4</v>
      </c>
      <c r="Q16" s="20">
        <v>0</v>
      </c>
      <c r="R16" s="20">
        <v>0</v>
      </c>
      <c r="S16" s="20">
        <v>0</v>
      </c>
      <c r="T16" s="20">
        <v>0</v>
      </c>
      <c r="U16" s="22">
        <v>0</v>
      </c>
      <c r="V16" s="427">
        <v>0.72727272727272729</v>
      </c>
      <c r="W16" s="30">
        <v>0.63636363636363635</v>
      </c>
      <c r="X16" s="31">
        <v>0.81818181818181823</v>
      </c>
      <c r="Y16" s="16">
        <v>0.54</v>
      </c>
      <c r="Z16" s="20">
        <v>0.59</v>
      </c>
      <c r="AA16" s="22">
        <v>0.49</v>
      </c>
    </row>
    <row r="17" spans="1:30" s="3" customFormat="1" ht="18.600000000000001" customHeight="1" x14ac:dyDescent="0.15">
      <c r="A17" s="51" t="s">
        <v>11</v>
      </c>
      <c r="B17" s="82">
        <v>0</v>
      </c>
      <c r="C17" s="23">
        <v>4</v>
      </c>
      <c r="D17" s="23">
        <v>0</v>
      </c>
      <c r="E17" s="23">
        <v>1</v>
      </c>
      <c r="F17" s="23">
        <v>0</v>
      </c>
      <c r="G17" s="23">
        <v>0</v>
      </c>
      <c r="H17" s="24">
        <v>0</v>
      </c>
      <c r="I17" s="425">
        <v>5</v>
      </c>
      <c r="J17" s="23">
        <v>7</v>
      </c>
      <c r="K17" s="24">
        <v>3</v>
      </c>
      <c r="L17" s="135">
        <v>508</v>
      </c>
      <c r="M17" s="23">
        <v>487</v>
      </c>
      <c r="N17" s="25">
        <v>431</v>
      </c>
      <c r="O17" s="91">
        <v>0</v>
      </c>
      <c r="P17" s="26">
        <v>2</v>
      </c>
      <c r="Q17" s="26">
        <v>0</v>
      </c>
      <c r="R17" s="26">
        <v>0.25</v>
      </c>
      <c r="S17" s="26">
        <v>0</v>
      </c>
      <c r="T17" s="26">
        <v>0</v>
      </c>
      <c r="U17" s="29">
        <v>0</v>
      </c>
      <c r="V17" s="428">
        <v>0.45454545454545453</v>
      </c>
      <c r="W17" s="32">
        <v>0.63636363636363635</v>
      </c>
      <c r="X17" s="33">
        <v>0.27272727272727271</v>
      </c>
      <c r="Y17" s="28">
        <v>0.52</v>
      </c>
      <c r="Z17" s="26">
        <v>0.49</v>
      </c>
      <c r="AA17" s="29">
        <v>0.44</v>
      </c>
    </row>
    <row r="18" spans="1:30" s="3" customFormat="1" ht="21" customHeight="1" x14ac:dyDescent="0.15">
      <c r="A18" s="309" t="s">
        <v>20</v>
      </c>
      <c r="B18" s="93">
        <v>1</v>
      </c>
      <c r="C18" s="46">
        <v>68</v>
      </c>
      <c r="D18" s="46">
        <v>16</v>
      </c>
      <c r="E18" s="46">
        <v>8</v>
      </c>
      <c r="F18" s="46">
        <v>1</v>
      </c>
      <c r="G18" s="46">
        <v>0</v>
      </c>
      <c r="H18" s="94">
        <v>0</v>
      </c>
      <c r="I18" s="7">
        <v>94</v>
      </c>
      <c r="J18" s="8">
        <v>68</v>
      </c>
      <c r="K18" s="46">
        <v>84</v>
      </c>
      <c r="L18" s="7">
        <v>6621</v>
      </c>
      <c r="M18" s="8">
        <v>5979</v>
      </c>
      <c r="N18" s="9">
        <v>5602</v>
      </c>
      <c r="O18" s="96">
        <v>1</v>
      </c>
      <c r="P18" s="66">
        <v>34</v>
      </c>
      <c r="Q18" s="66">
        <v>16</v>
      </c>
      <c r="R18" s="66">
        <v>2</v>
      </c>
      <c r="S18" s="66">
        <v>1</v>
      </c>
      <c r="T18" s="66">
        <v>0</v>
      </c>
      <c r="U18" s="43">
        <v>0</v>
      </c>
      <c r="V18" s="67">
        <v>8.545454545454545</v>
      </c>
      <c r="W18" s="10">
        <v>6.1818181818181817</v>
      </c>
      <c r="X18" s="44">
        <v>7.6363636363636367</v>
      </c>
      <c r="Y18" s="422">
        <v>6.73</v>
      </c>
      <c r="Z18" s="83">
        <v>6.08</v>
      </c>
      <c r="AA18" s="11">
        <v>5.7</v>
      </c>
      <c r="AB18" s="198"/>
    </row>
    <row r="19" spans="1:30" ht="34.5" customHeight="1" x14ac:dyDescent="0.15"/>
    <row r="20" spans="1:30" ht="24.75" customHeight="1" x14ac:dyDescent="0.15">
      <c r="A20" s="12" t="s">
        <v>36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</row>
    <row r="21" spans="1:30" s="60" customFormat="1" ht="18" customHeight="1" x14ac:dyDescent="0.3">
      <c r="A21" s="55"/>
      <c r="B21" s="723" t="s">
        <v>16</v>
      </c>
      <c r="C21" s="724"/>
      <c r="D21" s="724"/>
      <c r="E21" s="724"/>
      <c r="F21" s="724"/>
      <c r="G21" s="724"/>
      <c r="H21" s="724"/>
      <c r="I21" s="724"/>
      <c r="J21" s="724"/>
      <c r="K21" s="724"/>
      <c r="L21" s="724"/>
      <c r="M21" s="724"/>
      <c r="N21" s="725"/>
      <c r="O21" s="726" t="s">
        <v>46</v>
      </c>
      <c r="P21" s="724"/>
      <c r="Q21" s="724"/>
      <c r="R21" s="724"/>
      <c r="S21" s="724"/>
      <c r="T21" s="724"/>
      <c r="U21" s="724"/>
      <c r="V21" s="724"/>
      <c r="W21" s="724"/>
      <c r="X21" s="724"/>
      <c r="Y21" s="724"/>
      <c r="Z21" s="724"/>
      <c r="AA21" s="727"/>
    </row>
    <row r="22" spans="1:30" s="60" customFormat="1" ht="18" customHeight="1" x14ac:dyDescent="0.3">
      <c r="A22" s="52"/>
      <c r="B22" s="760" t="str">
        <f>B3</f>
        <v>2023年　保健所別</v>
      </c>
      <c r="C22" s="761"/>
      <c r="D22" s="761"/>
      <c r="E22" s="761"/>
      <c r="F22" s="761"/>
      <c r="G22" s="761"/>
      <c r="H22" s="781"/>
      <c r="I22" s="728" t="s">
        <v>13</v>
      </c>
      <c r="J22" s="729"/>
      <c r="K22" s="730"/>
      <c r="L22" s="731" t="s">
        <v>19</v>
      </c>
      <c r="M22" s="732"/>
      <c r="N22" s="733"/>
      <c r="O22" s="772" t="str">
        <f>O3</f>
        <v>2023年　保健所別</v>
      </c>
      <c r="P22" s="735"/>
      <c r="Q22" s="735"/>
      <c r="R22" s="735"/>
      <c r="S22" s="735"/>
      <c r="T22" s="735"/>
      <c r="U22" s="736"/>
      <c r="V22" s="734" t="s">
        <v>17</v>
      </c>
      <c r="W22" s="735"/>
      <c r="X22" s="736"/>
      <c r="Y22" s="734" t="s">
        <v>18</v>
      </c>
      <c r="Z22" s="735"/>
      <c r="AA22" s="736"/>
    </row>
    <row r="23" spans="1:30" s="61" customFormat="1" ht="6.95" customHeight="1" x14ac:dyDescent="0.15">
      <c r="A23" s="52"/>
      <c r="B23" s="106"/>
      <c r="C23" s="107"/>
      <c r="D23" s="107"/>
      <c r="E23" s="107"/>
      <c r="F23" s="107"/>
      <c r="G23" s="107"/>
      <c r="H23" s="108"/>
      <c r="I23" s="755">
        <f t="shared" ref="I23:N23" si="1">I4</f>
        <v>2023</v>
      </c>
      <c r="J23" s="827">
        <f t="shared" si="1"/>
        <v>2022</v>
      </c>
      <c r="K23" s="776">
        <f t="shared" si="1"/>
        <v>2021</v>
      </c>
      <c r="L23" s="753">
        <f t="shared" si="1"/>
        <v>2023</v>
      </c>
      <c r="M23" s="796">
        <f t="shared" si="1"/>
        <v>2022</v>
      </c>
      <c r="N23" s="770">
        <f t="shared" si="1"/>
        <v>2021</v>
      </c>
      <c r="O23" s="245"/>
      <c r="P23" s="72"/>
      <c r="Q23" s="72"/>
      <c r="R23" s="72"/>
      <c r="S23" s="72"/>
      <c r="T23" s="72"/>
      <c r="U23" s="71"/>
      <c r="V23" s="755">
        <f t="shared" ref="V23:AA23" si="2">V4</f>
        <v>2023</v>
      </c>
      <c r="W23" s="827">
        <f t="shared" si="2"/>
        <v>2022</v>
      </c>
      <c r="X23" s="776">
        <f t="shared" si="2"/>
        <v>2021</v>
      </c>
      <c r="Y23" s="753">
        <f t="shared" si="2"/>
        <v>2023</v>
      </c>
      <c r="Z23" s="796">
        <f t="shared" si="2"/>
        <v>2022</v>
      </c>
      <c r="AA23" s="776">
        <f t="shared" si="2"/>
        <v>2021</v>
      </c>
    </row>
    <row r="24" spans="1:30" s="62" customFormat="1" ht="77.45" customHeight="1" x14ac:dyDescent="0.2">
      <c r="A24" s="53" t="s">
        <v>14</v>
      </c>
      <c r="B24" s="111" t="s">
        <v>40</v>
      </c>
      <c r="C24" s="112" t="s">
        <v>41</v>
      </c>
      <c r="D24" s="112" t="s">
        <v>42</v>
      </c>
      <c r="E24" s="112" t="s">
        <v>12</v>
      </c>
      <c r="F24" s="112" t="s">
        <v>51</v>
      </c>
      <c r="G24" s="112" t="s">
        <v>43</v>
      </c>
      <c r="H24" s="113" t="s">
        <v>44</v>
      </c>
      <c r="I24" s="756"/>
      <c r="J24" s="828"/>
      <c r="K24" s="777"/>
      <c r="L24" s="754"/>
      <c r="M24" s="797"/>
      <c r="N24" s="771"/>
      <c r="O24" s="250" t="s">
        <v>40</v>
      </c>
      <c r="P24" s="57" t="s">
        <v>41</v>
      </c>
      <c r="Q24" s="57" t="s">
        <v>42</v>
      </c>
      <c r="R24" s="57" t="s">
        <v>12</v>
      </c>
      <c r="S24" s="57" t="s">
        <v>51</v>
      </c>
      <c r="T24" s="57" t="s">
        <v>43</v>
      </c>
      <c r="U24" s="249" t="s">
        <v>44</v>
      </c>
      <c r="V24" s="756"/>
      <c r="W24" s="828"/>
      <c r="X24" s="777"/>
      <c r="Y24" s="754"/>
      <c r="Z24" s="797"/>
      <c r="AA24" s="777"/>
    </row>
    <row r="25" spans="1:30" s="60" customFormat="1" ht="18.600000000000001" customHeight="1" x14ac:dyDescent="0.3">
      <c r="A25" s="49" t="s">
        <v>0</v>
      </c>
      <c r="B25" s="36">
        <v>0</v>
      </c>
      <c r="C25" s="37">
        <v>5</v>
      </c>
      <c r="D25" s="37">
        <v>2</v>
      </c>
      <c r="E25" s="37">
        <v>2</v>
      </c>
      <c r="F25" s="37">
        <v>2</v>
      </c>
      <c r="G25" s="37">
        <v>1</v>
      </c>
      <c r="H25" s="38">
        <v>0</v>
      </c>
      <c r="I25" s="64">
        <v>12</v>
      </c>
      <c r="J25" s="37">
        <v>8</v>
      </c>
      <c r="K25" s="38">
        <v>1</v>
      </c>
      <c r="L25" s="485">
        <v>851</v>
      </c>
      <c r="M25" s="13">
        <v>888</v>
      </c>
      <c r="N25" s="312">
        <v>839</v>
      </c>
      <c r="O25" s="308">
        <v>0</v>
      </c>
      <c r="P25" s="34">
        <v>2.5</v>
      </c>
      <c r="Q25" s="34">
        <v>2</v>
      </c>
      <c r="R25" s="34">
        <v>0.5</v>
      </c>
      <c r="S25" s="34">
        <v>2</v>
      </c>
      <c r="T25" s="34">
        <v>1</v>
      </c>
      <c r="U25" s="65">
        <v>0</v>
      </c>
      <c r="V25" s="426">
        <v>1.0909090909090908</v>
      </c>
      <c r="W25" s="41">
        <v>0.72727272727272729</v>
      </c>
      <c r="X25" s="68">
        <v>9.0909090909090912E-2</v>
      </c>
      <c r="Y25" s="69">
        <v>0.86</v>
      </c>
      <c r="Z25" s="34">
        <v>0.9</v>
      </c>
      <c r="AA25" s="65">
        <v>0.85</v>
      </c>
      <c r="AD25" s="62"/>
    </row>
    <row r="26" spans="1:30" s="60" customFormat="1" ht="18.600000000000001" customHeight="1" x14ac:dyDescent="0.3">
      <c r="A26" s="50" t="s">
        <v>1</v>
      </c>
      <c r="B26" s="63">
        <v>0</v>
      </c>
      <c r="C26" s="40">
        <v>2</v>
      </c>
      <c r="D26" s="40">
        <v>3</v>
      </c>
      <c r="E26" s="40">
        <v>3</v>
      </c>
      <c r="F26" s="40">
        <v>0</v>
      </c>
      <c r="G26" s="40">
        <v>0</v>
      </c>
      <c r="H26" s="45">
        <v>0</v>
      </c>
      <c r="I26" s="63">
        <v>8</v>
      </c>
      <c r="J26" s="40">
        <v>11</v>
      </c>
      <c r="K26" s="45">
        <v>4</v>
      </c>
      <c r="L26" s="14">
        <v>701</v>
      </c>
      <c r="M26" s="15">
        <v>685</v>
      </c>
      <c r="N26" s="18">
        <v>714</v>
      </c>
      <c r="O26" s="35">
        <v>0</v>
      </c>
      <c r="P26" s="20">
        <v>1</v>
      </c>
      <c r="Q26" s="20">
        <v>3</v>
      </c>
      <c r="R26" s="20">
        <v>0.75</v>
      </c>
      <c r="S26" s="20">
        <v>0</v>
      </c>
      <c r="T26" s="20">
        <v>0</v>
      </c>
      <c r="U26" s="22">
        <v>0</v>
      </c>
      <c r="V26" s="427">
        <v>0.72727272727272729</v>
      </c>
      <c r="W26" s="30">
        <v>1</v>
      </c>
      <c r="X26" s="31">
        <v>0.36363636363636365</v>
      </c>
      <c r="Y26" s="486">
        <v>0.71</v>
      </c>
      <c r="Z26" s="20">
        <v>0.69</v>
      </c>
      <c r="AA26" s="22">
        <v>0.73</v>
      </c>
      <c r="AD26" s="62"/>
    </row>
    <row r="27" spans="1:30" s="60" customFormat="1" ht="18.600000000000001" customHeight="1" x14ac:dyDescent="0.3">
      <c r="A27" s="50" t="s">
        <v>2</v>
      </c>
      <c r="B27" s="63">
        <v>0</v>
      </c>
      <c r="C27" s="40">
        <v>0</v>
      </c>
      <c r="D27" s="40">
        <v>1</v>
      </c>
      <c r="E27" s="40">
        <v>3</v>
      </c>
      <c r="F27" s="40">
        <v>1</v>
      </c>
      <c r="G27" s="40">
        <v>0</v>
      </c>
      <c r="H27" s="45">
        <v>1</v>
      </c>
      <c r="I27" s="63">
        <v>6</v>
      </c>
      <c r="J27" s="40">
        <v>17</v>
      </c>
      <c r="K27" s="45">
        <v>3</v>
      </c>
      <c r="L27" s="14">
        <v>860</v>
      </c>
      <c r="M27" s="15">
        <v>796</v>
      </c>
      <c r="N27" s="18">
        <v>790</v>
      </c>
      <c r="O27" s="35">
        <v>0</v>
      </c>
      <c r="P27" s="20">
        <v>0</v>
      </c>
      <c r="Q27" s="20">
        <v>1</v>
      </c>
      <c r="R27" s="20">
        <v>0.75</v>
      </c>
      <c r="S27" s="20">
        <v>1</v>
      </c>
      <c r="T27" s="20">
        <v>0</v>
      </c>
      <c r="U27" s="22">
        <v>1</v>
      </c>
      <c r="V27" s="427">
        <v>0.54545454545454541</v>
      </c>
      <c r="W27" s="30">
        <v>1.5454545454545454</v>
      </c>
      <c r="X27" s="31">
        <v>0.27272727272727271</v>
      </c>
      <c r="Y27" s="486">
        <v>0.87</v>
      </c>
      <c r="Z27" s="20">
        <v>0.81</v>
      </c>
      <c r="AA27" s="22">
        <v>0.81</v>
      </c>
      <c r="AD27" s="62"/>
    </row>
    <row r="28" spans="1:30" s="60" customFormat="1" ht="18.600000000000001" customHeight="1" x14ac:dyDescent="0.3">
      <c r="A28" s="50" t="s">
        <v>3</v>
      </c>
      <c r="B28" s="63">
        <v>0</v>
      </c>
      <c r="C28" s="40">
        <v>1</v>
      </c>
      <c r="D28" s="40">
        <v>2</v>
      </c>
      <c r="E28" s="40">
        <v>0</v>
      </c>
      <c r="F28" s="40">
        <v>1</v>
      </c>
      <c r="G28" s="40">
        <v>0</v>
      </c>
      <c r="H28" s="45">
        <v>0</v>
      </c>
      <c r="I28" s="63">
        <v>4</v>
      </c>
      <c r="J28" s="40">
        <v>8</v>
      </c>
      <c r="K28" s="45">
        <v>7</v>
      </c>
      <c r="L28" s="14">
        <v>767</v>
      </c>
      <c r="M28" s="15">
        <v>791</v>
      </c>
      <c r="N28" s="18">
        <v>888</v>
      </c>
      <c r="O28" s="35">
        <v>0</v>
      </c>
      <c r="P28" s="20">
        <v>0.5</v>
      </c>
      <c r="Q28" s="20">
        <v>2</v>
      </c>
      <c r="R28" s="20">
        <v>0</v>
      </c>
      <c r="S28" s="20">
        <v>1</v>
      </c>
      <c r="T28" s="20">
        <v>0</v>
      </c>
      <c r="U28" s="22">
        <v>0</v>
      </c>
      <c r="V28" s="427">
        <v>0.36363636363636365</v>
      </c>
      <c r="W28" s="30">
        <v>0.72727272727272729</v>
      </c>
      <c r="X28" s="31">
        <v>0.63636363636363635</v>
      </c>
      <c r="Y28" s="486">
        <v>0.78</v>
      </c>
      <c r="Z28" s="20">
        <v>0.8</v>
      </c>
      <c r="AA28" s="22">
        <v>0.9</v>
      </c>
      <c r="AD28" s="62"/>
    </row>
    <row r="29" spans="1:30" s="60" customFormat="1" ht="18.600000000000001" customHeight="1" x14ac:dyDescent="0.3">
      <c r="A29" s="50" t="s">
        <v>4</v>
      </c>
      <c r="B29" s="63">
        <v>1</v>
      </c>
      <c r="C29" s="40">
        <v>3</v>
      </c>
      <c r="D29" s="40">
        <v>0</v>
      </c>
      <c r="E29" s="40">
        <v>6</v>
      </c>
      <c r="F29" s="40">
        <v>0</v>
      </c>
      <c r="G29" s="40">
        <v>0</v>
      </c>
      <c r="H29" s="45">
        <v>0</v>
      </c>
      <c r="I29" s="63">
        <v>10</v>
      </c>
      <c r="J29" s="40">
        <v>12</v>
      </c>
      <c r="K29" s="45">
        <v>4</v>
      </c>
      <c r="L29" s="14">
        <v>838</v>
      </c>
      <c r="M29" s="15">
        <v>837</v>
      </c>
      <c r="N29" s="18">
        <v>835</v>
      </c>
      <c r="O29" s="35">
        <v>1</v>
      </c>
      <c r="P29" s="20">
        <v>1.5</v>
      </c>
      <c r="Q29" s="20">
        <v>0</v>
      </c>
      <c r="R29" s="20">
        <v>1.5</v>
      </c>
      <c r="S29" s="20">
        <v>0</v>
      </c>
      <c r="T29" s="20">
        <v>0</v>
      </c>
      <c r="U29" s="22">
        <v>0</v>
      </c>
      <c r="V29" s="427">
        <v>0.90909090909090906</v>
      </c>
      <c r="W29" s="30">
        <v>1.0909090909090908</v>
      </c>
      <c r="X29" s="31">
        <v>0.36363636363636365</v>
      </c>
      <c r="Y29" s="486">
        <v>0.85</v>
      </c>
      <c r="Z29" s="20">
        <v>0.85</v>
      </c>
      <c r="AA29" s="22">
        <v>0.85</v>
      </c>
      <c r="AD29" s="62"/>
    </row>
    <row r="30" spans="1:30" s="60" customFormat="1" ht="18.600000000000001" customHeight="1" x14ac:dyDescent="0.3">
      <c r="A30" s="50" t="s">
        <v>5</v>
      </c>
      <c r="B30" s="14">
        <v>1</v>
      </c>
      <c r="C30" s="17">
        <v>6</v>
      </c>
      <c r="D30" s="17">
        <v>0</v>
      </c>
      <c r="E30" s="17">
        <v>0</v>
      </c>
      <c r="F30" s="17">
        <v>0</v>
      </c>
      <c r="G30" s="17">
        <v>2</v>
      </c>
      <c r="H30" s="18">
        <v>0</v>
      </c>
      <c r="I30" s="63">
        <v>9</v>
      </c>
      <c r="J30" s="17">
        <v>9</v>
      </c>
      <c r="K30" s="18">
        <v>3</v>
      </c>
      <c r="L30" s="14">
        <v>776</v>
      </c>
      <c r="M30" s="15">
        <v>871</v>
      </c>
      <c r="N30" s="18">
        <v>887</v>
      </c>
      <c r="O30" s="35">
        <v>1</v>
      </c>
      <c r="P30" s="20">
        <v>3</v>
      </c>
      <c r="Q30" s="20">
        <v>0</v>
      </c>
      <c r="R30" s="20">
        <v>0</v>
      </c>
      <c r="S30" s="20">
        <v>0</v>
      </c>
      <c r="T30" s="20">
        <v>2</v>
      </c>
      <c r="U30" s="22">
        <v>0</v>
      </c>
      <c r="V30" s="427">
        <v>0.81818181818181823</v>
      </c>
      <c r="W30" s="30">
        <v>0.81818181818181823</v>
      </c>
      <c r="X30" s="31">
        <v>0.27272727272727271</v>
      </c>
      <c r="Y30" s="486">
        <v>0.79</v>
      </c>
      <c r="Z30" s="20">
        <v>0.89</v>
      </c>
      <c r="AA30" s="22">
        <v>0.9</v>
      </c>
      <c r="AD30" s="62"/>
    </row>
    <row r="31" spans="1:30" s="60" customFormat="1" ht="18.600000000000001" customHeight="1" x14ac:dyDescent="0.3">
      <c r="A31" s="50" t="s">
        <v>6</v>
      </c>
      <c r="B31" s="14">
        <v>0</v>
      </c>
      <c r="C31" s="17">
        <v>0</v>
      </c>
      <c r="D31" s="17">
        <v>1</v>
      </c>
      <c r="E31" s="17">
        <v>2</v>
      </c>
      <c r="F31" s="17">
        <v>1</v>
      </c>
      <c r="G31" s="17">
        <v>0</v>
      </c>
      <c r="H31" s="18">
        <v>0</v>
      </c>
      <c r="I31" s="63">
        <v>4</v>
      </c>
      <c r="J31" s="17">
        <v>8</v>
      </c>
      <c r="K31" s="18">
        <v>7</v>
      </c>
      <c r="L31" s="14">
        <v>793</v>
      </c>
      <c r="M31" s="15">
        <v>915</v>
      </c>
      <c r="N31" s="18">
        <v>1002</v>
      </c>
      <c r="O31" s="35">
        <v>0</v>
      </c>
      <c r="P31" s="20">
        <v>0</v>
      </c>
      <c r="Q31" s="20">
        <v>1</v>
      </c>
      <c r="R31" s="20">
        <v>0.5</v>
      </c>
      <c r="S31" s="20">
        <v>1</v>
      </c>
      <c r="T31" s="20">
        <v>0</v>
      </c>
      <c r="U31" s="22">
        <v>0</v>
      </c>
      <c r="V31" s="427">
        <v>0.36363636363636365</v>
      </c>
      <c r="W31" s="30">
        <v>0.72727272727272729</v>
      </c>
      <c r="X31" s="31">
        <v>0.63636363636363635</v>
      </c>
      <c r="Y31" s="486">
        <v>0.8</v>
      </c>
      <c r="Z31" s="20">
        <v>0.93</v>
      </c>
      <c r="AA31" s="22">
        <v>1.02</v>
      </c>
      <c r="AD31" s="62"/>
    </row>
    <row r="32" spans="1:30" s="60" customFormat="1" ht="18.600000000000001" customHeight="1" x14ac:dyDescent="0.3">
      <c r="A32" s="50" t="s">
        <v>7</v>
      </c>
      <c r="B32" s="14">
        <v>0</v>
      </c>
      <c r="C32" s="17">
        <v>1</v>
      </c>
      <c r="D32" s="17">
        <v>3</v>
      </c>
      <c r="E32" s="17">
        <v>3</v>
      </c>
      <c r="F32" s="17">
        <v>0</v>
      </c>
      <c r="G32" s="17">
        <v>0</v>
      </c>
      <c r="H32" s="18">
        <v>0</v>
      </c>
      <c r="I32" s="63">
        <v>7</v>
      </c>
      <c r="J32" s="17">
        <v>9</v>
      </c>
      <c r="K32" s="18">
        <v>4</v>
      </c>
      <c r="L32" s="14">
        <v>827</v>
      </c>
      <c r="M32" s="15">
        <v>840</v>
      </c>
      <c r="N32" s="18">
        <v>889</v>
      </c>
      <c r="O32" s="35">
        <v>0</v>
      </c>
      <c r="P32" s="20">
        <v>0.5</v>
      </c>
      <c r="Q32" s="20">
        <v>3</v>
      </c>
      <c r="R32" s="20">
        <v>0.75</v>
      </c>
      <c r="S32" s="20">
        <v>0</v>
      </c>
      <c r="T32" s="20">
        <v>0</v>
      </c>
      <c r="U32" s="22">
        <v>0</v>
      </c>
      <c r="V32" s="427">
        <v>0.63636363636363635</v>
      </c>
      <c r="W32" s="30">
        <v>0.81818181818181823</v>
      </c>
      <c r="X32" s="31">
        <v>0.36363636363636365</v>
      </c>
      <c r="Y32" s="486">
        <v>0.84</v>
      </c>
      <c r="Z32" s="20">
        <v>0.86</v>
      </c>
      <c r="AA32" s="22">
        <v>0.9</v>
      </c>
      <c r="AD32" s="62"/>
    </row>
    <row r="33" spans="1:30" s="60" customFormat="1" ht="18.600000000000001" customHeight="1" x14ac:dyDescent="0.3">
      <c r="A33" s="50" t="s">
        <v>8</v>
      </c>
      <c r="B33" s="14">
        <v>0</v>
      </c>
      <c r="C33" s="17">
        <v>1</v>
      </c>
      <c r="D33" s="17">
        <v>2</v>
      </c>
      <c r="E33" s="17">
        <v>3</v>
      </c>
      <c r="F33" s="17">
        <v>0</v>
      </c>
      <c r="G33" s="17">
        <v>2</v>
      </c>
      <c r="H33" s="18">
        <v>0</v>
      </c>
      <c r="I33" s="63">
        <v>8</v>
      </c>
      <c r="J33" s="17">
        <v>9</v>
      </c>
      <c r="K33" s="18">
        <v>7</v>
      </c>
      <c r="L33" s="14">
        <v>822</v>
      </c>
      <c r="M33" s="15">
        <v>845</v>
      </c>
      <c r="N33" s="18">
        <v>839</v>
      </c>
      <c r="O33" s="35">
        <v>0</v>
      </c>
      <c r="P33" s="20">
        <v>0.5</v>
      </c>
      <c r="Q33" s="20">
        <v>2</v>
      </c>
      <c r="R33" s="20">
        <v>0.75</v>
      </c>
      <c r="S33" s="20">
        <v>0</v>
      </c>
      <c r="T33" s="20">
        <v>2</v>
      </c>
      <c r="U33" s="22">
        <v>0</v>
      </c>
      <c r="V33" s="427">
        <v>0.72727272727272729</v>
      </c>
      <c r="W33" s="30">
        <v>0.81818181818181823</v>
      </c>
      <c r="X33" s="31">
        <v>0.63636363636363635</v>
      </c>
      <c r="Y33" s="486">
        <v>0.84</v>
      </c>
      <c r="Z33" s="20">
        <v>0.86</v>
      </c>
      <c r="AA33" s="22">
        <v>0.85</v>
      </c>
      <c r="AD33" s="62"/>
    </row>
    <row r="34" spans="1:30" s="60" customFormat="1" ht="18.600000000000001" customHeight="1" x14ac:dyDescent="0.3">
      <c r="A34" s="50" t="s">
        <v>9</v>
      </c>
      <c r="B34" s="14">
        <v>0</v>
      </c>
      <c r="C34" s="17">
        <v>3</v>
      </c>
      <c r="D34" s="17">
        <v>2</v>
      </c>
      <c r="E34" s="17">
        <v>5</v>
      </c>
      <c r="F34" s="17">
        <v>0</v>
      </c>
      <c r="G34" s="17">
        <v>0</v>
      </c>
      <c r="H34" s="18">
        <v>1</v>
      </c>
      <c r="I34" s="63">
        <v>11</v>
      </c>
      <c r="J34" s="17">
        <v>3</v>
      </c>
      <c r="K34" s="18">
        <v>6</v>
      </c>
      <c r="L34" s="14">
        <v>819</v>
      </c>
      <c r="M34" s="15">
        <v>911</v>
      </c>
      <c r="N34" s="18">
        <v>920</v>
      </c>
      <c r="O34" s="35">
        <v>0</v>
      </c>
      <c r="P34" s="20">
        <v>1.5</v>
      </c>
      <c r="Q34" s="20">
        <v>2</v>
      </c>
      <c r="R34" s="20">
        <v>1.25</v>
      </c>
      <c r="S34" s="20">
        <v>0</v>
      </c>
      <c r="T34" s="20">
        <v>0</v>
      </c>
      <c r="U34" s="22">
        <v>1</v>
      </c>
      <c r="V34" s="427">
        <v>1</v>
      </c>
      <c r="W34" s="30">
        <v>0.27272727272727271</v>
      </c>
      <c r="X34" s="31">
        <v>0.54545454545454541</v>
      </c>
      <c r="Y34" s="486">
        <v>0.83</v>
      </c>
      <c r="Z34" s="20">
        <v>0.93</v>
      </c>
      <c r="AA34" s="22">
        <v>0.94</v>
      </c>
      <c r="AD34" s="62"/>
    </row>
    <row r="35" spans="1:30" s="60" customFormat="1" ht="18.600000000000001" customHeight="1" x14ac:dyDescent="0.3">
      <c r="A35" s="50" t="s">
        <v>10</v>
      </c>
      <c r="B35" s="14">
        <v>0</v>
      </c>
      <c r="C35" s="17">
        <v>4</v>
      </c>
      <c r="D35" s="17">
        <v>2</v>
      </c>
      <c r="E35" s="17">
        <v>4</v>
      </c>
      <c r="F35" s="17">
        <v>3</v>
      </c>
      <c r="G35" s="17">
        <v>1</v>
      </c>
      <c r="H35" s="18">
        <v>0</v>
      </c>
      <c r="I35" s="63">
        <v>14</v>
      </c>
      <c r="J35" s="17">
        <v>9</v>
      </c>
      <c r="K35" s="18">
        <v>3</v>
      </c>
      <c r="L35" s="14">
        <v>829</v>
      </c>
      <c r="M35" s="15">
        <v>840</v>
      </c>
      <c r="N35" s="18">
        <v>906</v>
      </c>
      <c r="O35" s="35">
        <v>0</v>
      </c>
      <c r="P35" s="20">
        <v>2</v>
      </c>
      <c r="Q35" s="20">
        <v>2</v>
      </c>
      <c r="R35" s="20">
        <v>1</v>
      </c>
      <c r="S35" s="20">
        <v>3</v>
      </c>
      <c r="T35" s="20">
        <v>1</v>
      </c>
      <c r="U35" s="22">
        <v>0</v>
      </c>
      <c r="V35" s="427">
        <v>1.2727272727272727</v>
      </c>
      <c r="W35" s="30">
        <v>0.81818181818181823</v>
      </c>
      <c r="X35" s="31">
        <v>0.27272727272727271</v>
      </c>
      <c r="Y35" s="486">
        <v>0.84</v>
      </c>
      <c r="Z35" s="20">
        <v>0.85</v>
      </c>
      <c r="AA35" s="22">
        <v>0.92</v>
      </c>
      <c r="AD35" s="62"/>
    </row>
    <row r="36" spans="1:30" s="60" customFormat="1" ht="18.600000000000001" customHeight="1" x14ac:dyDescent="0.3">
      <c r="A36" s="51" t="s">
        <v>11</v>
      </c>
      <c r="B36" s="82">
        <v>0</v>
      </c>
      <c r="C36" s="23">
        <v>1</v>
      </c>
      <c r="D36" s="23">
        <v>3</v>
      </c>
      <c r="E36" s="23">
        <v>4</v>
      </c>
      <c r="F36" s="23">
        <v>0</v>
      </c>
      <c r="G36" s="23">
        <v>1</v>
      </c>
      <c r="H36" s="24">
        <v>0</v>
      </c>
      <c r="I36" s="425">
        <v>9</v>
      </c>
      <c r="J36" s="23">
        <v>4</v>
      </c>
      <c r="K36" s="24">
        <v>8</v>
      </c>
      <c r="L36" s="82">
        <v>791</v>
      </c>
      <c r="M36" s="89">
        <v>774</v>
      </c>
      <c r="N36" s="24">
        <v>890</v>
      </c>
      <c r="O36" s="91">
        <v>0</v>
      </c>
      <c r="P36" s="26">
        <v>0.5</v>
      </c>
      <c r="Q36" s="26">
        <v>3</v>
      </c>
      <c r="R36" s="26">
        <v>1</v>
      </c>
      <c r="S36" s="26">
        <v>0</v>
      </c>
      <c r="T36" s="26">
        <v>1</v>
      </c>
      <c r="U36" s="29">
        <v>0</v>
      </c>
      <c r="V36" s="428">
        <v>0.81818181818181823</v>
      </c>
      <c r="W36" s="32">
        <v>0.36363636363636365</v>
      </c>
      <c r="X36" s="33">
        <v>0.72727272727272729</v>
      </c>
      <c r="Y36" s="487">
        <v>0.8</v>
      </c>
      <c r="Z36" s="26">
        <v>0.79</v>
      </c>
      <c r="AA36" s="29">
        <v>0.91</v>
      </c>
      <c r="AD36" s="62"/>
    </row>
    <row r="37" spans="1:30" s="60" customFormat="1" ht="21" customHeight="1" x14ac:dyDescent="0.3">
      <c r="A37" s="309" t="s">
        <v>20</v>
      </c>
      <c r="B37" s="7">
        <v>2</v>
      </c>
      <c r="C37" s="8">
        <v>27</v>
      </c>
      <c r="D37" s="8">
        <v>21</v>
      </c>
      <c r="E37" s="8">
        <v>35</v>
      </c>
      <c r="F37" s="8">
        <v>8</v>
      </c>
      <c r="G37" s="8">
        <v>7</v>
      </c>
      <c r="H37" s="46">
        <v>2</v>
      </c>
      <c r="I37" s="7">
        <v>102</v>
      </c>
      <c r="J37" s="8">
        <v>107</v>
      </c>
      <c r="K37" s="94">
        <v>57</v>
      </c>
      <c r="L37" s="7">
        <v>9674</v>
      </c>
      <c r="M37" s="181">
        <v>9993</v>
      </c>
      <c r="N37" s="46">
        <v>10399</v>
      </c>
      <c r="O37" s="96">
        <v>2</v>
      </c>
      <c r="P37" s="66">
        <v>13.5</v>
      </c>
      <c r="Q37" s="66">
        <v>21</v>
      </c>
      <c r="R37" s="66">
        <v>8.75</v>
      </c>
      <c r="S37" s="66">
        <v>8</v>
      </c>
      <c r="T37" s="66">
        <v>7</v>
      </c>
      <c r="U37" s="43">
        <v>2</v>
      </c>
      <c r="V37" s="67">
        <v>9.2727272727272734</v>
      </c>
      <c r="W37" s="10">
        <v>9.7272727272727284</v>
      </c>
      <c r="X37" s="44">
        <v>5.1818181818181817</v>
      </c>
      <c r="Y37" s="419">
        <v>9.83</v>
      </c>
      <c r="Z37" s="10">
        <v>10.17</v>
      </c>
      <c r="AA37" s="11">
        <v>10.58</v>
      </c>
      <c r="AB37" s="310"/>
    </row>
    <row r="38" spans="1:30" ht="15" customHeight="1" x14ac:dyDescent="0.15"/>
  </sheetData>
  <mergeCells count="40">
    <mergeCell ref="Y22:AA22"/>
    <mergeCell ref="O21:AA21"/>
    <mergeCell ref="V3:X3"/>
    <mergeCell ref="L3:N3"/>
    <mergeCell ref="O3:U3"/>
    <mergeCell ref="O2:AA2"/>
    <mergeCell ref="Y3:AA3"/>
    <mergeCell ref="B2:N2"/>
    <mergeCell ref="B3:H3"/>
    <mergeCell ref="I3:K3"/>
    <mergeCell ref="B21:N21"/>
    <mergeCell ref="B22:H22"/>
    <mergeCell ref="I22:K22"/>
    <mergeCell ref="L22:N22"/>
    <mergeCell ref="O22:U22"/>
    <mergeCell ref="V22:X22"/>
    <mergeCell ref="I4:I5"/>
    <mergeCell ref="J4:J5"/>
    <mergeCell ref="K4:K5"/>
    <mergeCell ref="L4:L5"/>
    <mergeCell ref="M4:M5"/>
    <mergeCell ref="N4:N5"/>
    <mergeCell ref="V4:V5"/>
    <mergeCell ref="W4:W5"/>
    <mergeCell ref="X4:X5"/>
    <mergeCell ref="Y4:Y5"/>
    <mergeCell ref="Z4:Z5"/>
    <mergeCell ref="AA4:AA5"/>
    <mergeCell ref="I23:I24"/>
    <mergeCell ref="J23:J24"/>
    <mergeCell ref="K23:K24"/>
    <mergeCell ref="L23:L24"/>
    <mergeCell ref="M23:M24"/>
    <mergeCell ref="N23:N24"/>
    <mergeCell ref="V23:V24"/>
    <mergeCell ref="W23:W24"/>
    <mergeCell ref="X23:X24"/>
    <mergeCell ref="Y23:Y24"/>
    <mergeCell ref="Z23:Z24"/>
    <mergeCell ref="AA23:AA24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71" orientation="landscape" horizontalDpi="1200" verticalDpi="1200" r:id="rId1"/>
  <headerFooter alignWithMargins="0"/>
  <colBreaks count="1" manualBreakCount="1">
    <brk id="27" max="1048575" man="1"/>
  </colBreaks>
  <ignoredErrors>
    <ignoredError sqref="A6:A17 A25:A3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028EF-DFB7-498D-907F-FD3ECF68E9AE}">
  <sheetPr codeName="Sheet22">
    <pageSetUpPr fitToPage="1"/>
  </sheetPr>
  <dimension ref="A1:AF77"/>
  <sheetViews>
    <sheetView showGridLines="0" showZeros="0" zoomScaleNormal="100" zoomScaleSheetLayoutView="90" workbookViewId="0"/>
  </sheetViews>
  <sheetFormatPr defaultRowHeight="10.5" x14ac:dyDescent="0.15"/>
  <cols>
    <col min="1" max="1" width="4.875" style="56" customWidth="1"/>
    <col min="2" max="7" width="5.125" style="5" customWidth="1"/>
    <col min="8" max="10" width="5.625" style="5" customWidth="1"/>
    <col min="11" max="13" width="7.5" style="5" customWidth="1"/>
    <col min="14" max="22" width="6.375" style="5" customWidth="1"/>
    <col min="23" max="25" width="6.875" style="5" customWidth="1"/>
    <col min="26" max="26" width="4.125" style="58" customWidth="1"/>
    <col min="27" max="27" width="17.75" style="58" customWidth="1"/>
    <col min="28" max="16384" width="9" style="58"/>
  </cols>
  <sheetData>
    <row r="1" spans="1:32" s="54" customFormat="1" ht="25.5" customHeight="1" x14ac:dyDescent="0.15">
      <c r="A1" s="12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32" s="61" customFormat="1" ht="15.75" customHeight="1" x14ac:dyDescent="0.15">
      <c r="A2" s="55"/>
      <c r="B2" s="824" t="s">
        <v>16</v>
      </c>
      <c r="C2" s="800"/>
      <c r="D2" s="800"/>
      <c r="E2" s="800"/>
      <c r="F2" s="800"/>
      <c r="G2" s="800"/>
      <c r="H2" s="800"/>
      <c r="I2" s="800"/>
      <c r="J2" s="800"/>
      <c r="K2" s="800"/>
      <c r="L2" s="800"/>
      <c r="M2" s="825"/>
      <c r="N2" s="801" t="s">
        <v>47</v>
      </c>
      <c r="O2" s="800"/>
      <c r="P2" s="800"/>
      <c r="Q2" s="800"/>
      <c r="R2" s="800"/>
      <c r="S2" s="800"/>
      <c r="T2" s="800"/>
      <c r="U2" s="800"/>
      <c r="V2" s="800"/>
      <c r="W2" s="800"/>
      <c r="X2" s="800"/>
      <c r="Y2" s="826"/>
    </row>
    <row r="3" spans="1:32" s="61" customFormat="1" ht="15.75" customHeight="1" x14ac:dyDescent="0.15">
      <c r="A3" s="52"/>
      <c r="B3" s="734" t="str">
        <f>尖圭コンジローマ・淋菌感染症!B3</f>
        <v>2023年　保健所別</v>
      </c>
      <c r="C3" s="735"/>
      <c r="D3" s="735"/>
      <c r="E3" s="735"/>
      <c r="F3" s="735"/>
      <c r="G3" s="736"/>
      <c r="H3" s="731" t="s">
        <v>13</v>
      </c>
      <c r="I3" s="732"/>
      <c r="J3" s="804"/>
      <c r="K3" s="731" t="s">
        <v>19</v>
      </c>
      <c r="L3" s="732"/>
      <c r="M3" s="733"/>
      <c r="N3" s="772" t="str">
        <f>B3</f>
        <v>2023年　保健所別</v>
      </c>
      <c r="O3" s="735"/>
      <c r="P3" s="735"/>
      <c r="Q3" s="735"/>
      <c r="R3" s="735"/>
      <c r="S3" s="736"/>
      <c r="T3" s="734" t="s">
        <v>17</v>
      </c>
      <c r="U3" s="735"/>
      <c r="V3" s="736"/>
      <c r="W3" s="734" t="s">
        <v>18</v>
      </c>
      <c r="X3" s="735"/>
      <c r="Y3" s="736"/>
    </row>
    <row r="4" spans="1:32" s="61" customFormat="1" ht="6.95" customHeight="1" x14ac:dyDescent="0.15">
      <c r="A4" s="52"/>
      <c r="B4" s="73"/>
      <c r="C4" s="72"/>
      <c r="D4" s="72"/>
      <c r="E4" s="72"/>
      <c r="F4" s="72"/>
      <c r="G4" s="71"/>
      <c r="H4" s="753">
        <f>尖圭コンジローマ・淋菌感染症!I4</f>
        <v>2023</v>
      </c>
      <c r="I4" s="796">
        <f>尖圭コンジローマ・淋菌感染症!J4</f>
        <v>2022</v>
      </c>
      <c r="J4" s="776">
        <f>尖圭コンジローマ・淋菌感染症!K4</f>
        <v>2021</v>
      </c>
      <c r="K4" s="753">
        <f>尖圭コンジローマ・淋菌感染症!L4</f>
        <v>2023</v>
      </c>
      <c r="L4" s="757">
        <f>尖圭コンジローマ・淋菌感染症!M4</f>
        <v>2022</v>
      </c>
      <c r="M4" s="849">
        <f>尖圭コンジローマ・淋菌感染症!N4</f>
        <v>2021</v>
      </c>
      <c r="N4" s="397"/>
      <c r="O4" s="72"/>
      <c r="P4" s="72"/>
      <c r="Q4" s="72"/>
      <c r="R4" s="72"/>
      <c r="S4" s="71"/>
      <c r="T4" s="753">
        <f t="shared" ref="T4:Y4" si="0">H4</f>
        <v>2023</v>
      </c>
      <c r="U4" s="757">
        <f t="shared" si="0"/>
        <v>2022</v>
      </c>
      <c r="V4" s="849">
        <f t="shared" si="0"/>
        <v>2021</v>
      </c>
      <c r="W4" s="753">
        <f t="shared" si="0"/>
        <v>2023</v>
      </c>
      <c r="X4" s="796">
        <f t="shared" si="0"/>
        <v>2022</v>
      </c>
      <c r="Y4" s="776">
        <f t="shared" si="0"/>
        <v>2021</v>
      </c>
      <c r="Z4" s="525"/>
      <c r="AA4" s="77"/>
      <c r="AB4" s="77"/>
      <c r="AC4" s="77"/>
      <c r="AD4" s="77"/>
      <c r="AE4" s="77"/>
      <c r="AF4" s="77"/>
    </row>
    <row r="5" spans="1:32" s="62" customFormat="1" ht="60" customHeight="1" x14ac:dyDescent="0.2">
      <c r="A5" s="53" t="s">
        <v>14</v>
      </c>
      <c r="B5" s="74" t="s">
        <v>40</v>
      </c>
      <c r="C5" s="57" t="s">
        <v>49</v>
      </c>
      <c r="D5" s="57" t="s">
        <v>42</v>
      </c>
      <c r="E5" s="57" t="s">
        <v>51</v>
      </c>
      <c r="F5" s="57" t="s">
        <v>43</v>
      </c>
      <c r="G5" s="75" t="s">
        <v>44</v>
      </c>
      <c r="H5" s="754"/>
      <c r="I5" s="797"/>
      <c r="J5" s="777"/>
      <c r="K5" s="754"/>
      <c r="L5" s="758"/>
      <c r="M5" s="850"/>
      <c r="N5" s="250" t="s">
        <v>40</v>
      </c>
      <c r="O5" s="57" t="s">
        <v>49</v>
      </c>
      <c r="P5" s="57" t="s">
        <v>42</v>
      </c>
      <c r="Q5" s="57" t="s">
        <v>51</v>
      </c>
      <c r="R5" s="57" t="s">
        <v>43</v>
      </c>
      <c r="S5" s="75" t="s">
        <v>44</v>
      </c>
      <c r="T5" s="754"/>
      <c r="U5" s="758"/>
      <c r="V5" s="850"/>
      <c r="W5" s="754"/>
      <c r="X5" s="797"/>
      <c r="Y5" s="777"/>
      <c r="Z5" s="524"/>
      <c r="AA5" s="80"/>
      <c r="AB5" s="80"/>
      <c r="AC5" s="80"/>
      <c r="AD5" s="80"/>
      <c r="AE5" s="80"/>
      <c r="AF5" s="80"/>
    </row>
    <row r="6" spans="1:32" s="42" customFormat="1" ht="16.350000000000001" customHeight="1" x14ac:dyDescent="0.2">
      <c r="A6" s="49" t="s">
        <v>0</v>
      </c>
      <c r="B6" s="36">
        <v>2</v>
      </c>
      <c r="C6" s="37">
        <v>1</v>
      </c>
      <c r="D6" s="37">
        <v>1</v>
      </c>
      <c r="E6" s="37">
        <v>4</v>
      </c>
      <c r="F6" s="37">
        <v>2</v>
      </c>
      <c r="G6" s="38">
        <v>1</v>
      </c>
      <c r="H6" s="64">
        <v>11</v>
      </c>
      <c r="I6" s="37">
        <v>6</v>
      </c>
      <c r="J6" s="38">
        <v>12</v>
      </c>
      <c r="K6" s="485">
        <v>1521</v>
      </c>
      <c r="L6" s="13">
        <v>1232</v>
      </c>
      <c r="M6" s="84">
        <v>1319</v>
      </c>
      <c r="N6" s="2">
        <v>2</v>
      </c>
      <c r="O6" s="34">
        <v>1</v>
      </c>
      <c r="P6" s="34">
        <v>1</v>
      </c>
      <c r="Q6" s="34">
        <v>4</v>
      </c>
      <c r="R6" s="34">
        <v>2</v>
      </c>
      <c r="S6" s="34">
        <v>1</v>
      </c>
      <c r="T6" s="426">
        <v>1.8333333333333333</v>
      </c>
      <c r="U6" s="41">
        <v>1</v>
      </c>
      <c r="V6" s="68">
        <v>2</v>
      </c>
      <c r="W6" s="69">
        <v>3.16</v>
      </c>
      <c r="X6" s="85">
        <v>2.57</v>
      </c>
      <c r="Y6" s="65">
        <v>2.75</v>
      </c>
      <c r="AA6" s="78"/>
      <c r="AB6" s="78"/>
      <c r="AC6" s="78"/>
      <c r="AD6" s="78"/>
      <c r="AE6" s="78"/>
      <c r="AF6" s="78"/>
    </row>
    <row r="7" spans="1:32" s="42" customFormat="1" ht="16.350000000000001" customHeight="1" x14ac:dyDescent="0.2">
      <c r="A7" s="50" t="s">
        <v>1</v>
      </c>
      <c r="B7" s="63">
        <v>1</v>
      </c>
      <c r="C7" s="40"/>
      <c r="D7" s="40">
        <v>1</v>
      </c>
      <c r="E7" s="40">
        <v>6</v>
      </c>
      <c r="F7" s="40">
        <v>2</v>
      </c>
      <c r="G7" s="45">
        <v>3</v>
      </c>
      <c r="H7" s="63">
        <v>13</v>
      </c>
      <c r="I7" s="40">
        <v>9</v>
      </c>
      <c r="J7" s="45">
        <v>6</v>
      </c>
      <c r="K7" s="135">
        <v>1263</v>
      </c>
      <c r="L7" s="15">
        <v>1144</v>
      </c>
      <c r="M7" s="86">
        <v>1169</v>
      </c>
      <c r="N7" s="35">
        <v>1</v>
      </c>
      <c r="O7" s="20">
        <v>0</v>
      </c>
      <c r="P7" s="20">
        <v>1</v>
      </c>
      <c r="Q7" s="20">
        <v>6</v>
      </c>
      <c r="R7" s="20">
        <v>2</v>
      </c>
      <c r="S7" s="20">
        <v>3</v>
      </c>
      <c r="T7" s="427">
        <v>2.1666666666666665</v>
      </c>
      <c r="U7" s="30">
        <v>1.5</v>
      </c>
      <c r="V7" s="31">
        <v>1</v>
      </c>
      <c r="W7" s="16">
        <v>2.63</v>
      </c>
      <c r="X7" s="87">
        <v>2.38</v>
      </c>
      <c r="Y7" s="22">
        <v>2.44</v>
      </c>
      <c r="AA7" s="78"/>
      <c r="AB7" s="78"/>
      <c r="AC7" s="78"/>
      <c r="AD7" s="78"/>
      <c r="AE7" s="78"/>
      <c r="AF7" s="78"/>
    </row>
    <row r="8" spans="1:32" s="42" customFormat="1" ht="16.350000000000001" customHeight="1" x14ac:dyDescent="0.2">
      <c r="A8" s="50" t="s">
        <v>2</v>
      </c>
      <c r="B8" s="63">
        <v>1</v>
      </c>
      <c r="C8" s="40"/>
      <c r="D8" s="40"/>
      <c r="E8" s="40">
        <v>2</v>
      </c>
      <c r="F8" s="40">
        <v>2</v>
      </c>
      <c r="G8" s="45">
        <v>2</v>
      </c>
      <c r="H8" s="63">
        <v>7</v>
      </c>
      <c r="I8" s="40">
        <v>8</v>
      </c>
      <c r="J8" s="45">
        <v>8</v>
      </c>
      <c r="K8" s="14">
        <v>1259</v>
      </c>
      <c r="L8" s="15">
        <v>1264</v>
      </c>
      <c r="M8" s="86">
        <v>1311</v>
      </c>
      <c r="N8" s="35">
        <v>1</v>
      </c>
      <c r="O8" s="20">
        <v>0</v>
      </c>
      <c r="P8" s="20">
        <v>0</v>
      </c>
      <c r="Q8" s="20">
        <v>2</v>
      </c>
      <c r="R8" s="20">
        <v>2</v>
      </c>
      <c r="S8" s="20">
        <v>2</v>
      </c>
      <c r="T8" s="427">
        <v>1.1666666666666667</v>
      </c>
      <c r="U8" s="30">
        <v>1.3333333333333333</v>
      </c>
      <c r="V8" s="31">
        <v>1.3333333333333333</v>
      </c>
      <c r="W8" s="16">
        <v>2.61</v>
      </c>
      <c r="X8" s="87">
        <v>2.63</v>
      </c>
      <c r="Y8" s="22">
        <v>2.73</v>
      </c>
      <c r="AA8" s="78"/>
      <c r="AB8" s="78"/>
      <c r="AC8" s="78"/>
      <c r="AD8" s="78"/>
      <c r="AE8" s="78"/>
      <c r="AF8" s="78"/>
    </row>
    <row r="9" spans="1:32" s="42" customFormat="1" ht="16.350000000000001" customHeight="1" x14ac:dyDescent="0.2">
      <c r="A9" s="50" t="s">
        <v>3</v>
      </c>
      <c r="B9" s="63">
        <v>1</v>
      </c>
      <c r="C9" s="40">
        <v>1</v>
      </c>
      <c r="D9" s="40">
        <v>1</v>
      </c>
      <c r="E9" s="40">
        <v>2</v>
      </c>
      <c r="F9" s="40"/>
      <c r="G9" s="45">
        <v>1</v>
      </c>
      <c r="H9" s="63">
        <v>6</v>
      </c>
      <c r="I9" s="40">
        <v>6</v>
      </c>
      <c r="J9" s="45">
        <v>7</v>
      </c>
      <c r="K9" s="14">
        <v>1059</v>
      </c>
      <c r="L9" s="15">
        <v>1145</v>
      </c>
      <c r="M9" s="86">
        <v>1147</v>
      </c>
      <c r="N9" s="35">
        <v>1</v>
      </c>
      <c r="O9" s="20">
        <v>1</v>
      </c>
      <c r="P9" s="20">
        <v>1</v>
      </c>
      <c r="Q9" s="20">
        <v>2</v>
      </c>
      <c r="R9" s="20">
        <v>0</v>
      </c>
      <c r="S9" s="20">
        <v>1</v>
      </c>
      <c r="T9" s="427">
        <v>1</v>
      </c>
      <c r="U9" s="30">
        <v>1</v>
      </c>
      <c r="V9" s="31">
        <v>1.1666666666666667</v>
      </c>
      <c r="W9" s="16">
        <v>2.21</v>
      </c>
      <c r="X9" s="87">
        <v>2.39</v>
      </c>
      <c r="Y9" s="22">
        <v>2.39</v>
      </c>
      <c r="AA9" s="78"/>
      <c r="AB9" s="78"/>
      <c r="AC9" s="78"/>
      <c r="AD9" s="78"/>
      <c r="AE9" s="78"/>
      <c r="AF9" s="78"/>
    </row>
    <row r="10" spans="1:32" s="42" customFormat="1" ht="16.350000000000001" customHeight="1" x14ac:dyDescent="0.2">
      <c r="A10" s="50" t="s">
        <v>4</v>
      </c>
      <c r="B10" s="63">
        <v>2</v>
      </c>
      <c r="C10" s="40"/>
      <c r="D10" s="40"/>
      <c r="E10" s="40"/>
      <c r="F10" s="40">
        <v>3</v>
      </c>
      <c r="G10" s="45">
        <v>3</v>
      </c>
      <c r="H10" s="63">
        <v>8</v>
      </c>
      <c r="I10" s="40">
        <v>9</v>
      </c>
      <c r="J10" s="45">
        <v>3</v>
      </c>
      <c r="K10" s="14">
        <v>1249</v>
      </c>
      <c r="L10" s="15">
        <v>1212</v>
      </c>
      <c r="M10" s="86">
        <v>1101</v>
      </c>
      <c r="N10" s="35">
        <v>2</v>
      </c>
      <c r="O10" s="20">
        <v>0</v>
      </c>
      <c r="P10" s="20">
        <v>0</v>
      </c>
      <c r="Q10" s="20">
        <v>0</v>
      </c>
      <c r="R10" s="20">
        <v>3</v>
      </c>
      <c r="S10" s="20">
        <v>3</v>
      </c>
      <c r="T10" s="427">
        <v>1.3333333333333333</v>
      </c>
      <c r="U10" s="30">
        <v>1.5</v>
      </c>
      <c r="V10" s="31">
        <v>0.5</v>
      </c>
      <c r="W10" s="16">
        <v>2.61</v>
      </c>
      <c r="X10" s="87">
        <v>2.5299999999999998</v>
      </c>
      <c r="Y10" s="22">
        <v>2.29</v>
      </c>
      <c r="AA10" s="78"/>
      <c r="AB10" s="78"/>
      <c r="AC10" s="81"/>
      <c r="AD10" s="78"/>
      <c r="AE10" s="78"/>
      <c r="AF10" s="78"/>
    </row>
    <row r="11" spans="1:32" s="3" customFormat="1" ht="16.350000000000001" customHeight="1" x14ac:dyDescent="0.15">
      <c r="A11" s="50" t="s">
        <v>5</v>
      </c>
      <c r="B11" s="14"/>
      <c r="C11" s="17">
        <v>1</v>
      </c>
      <c r="D11" s="17">
        <v>1</v>
      </c>
      <c r="E11" s="17">
        <v>3</v>
      </c>
      <c r="F11" s="17">
        <v>1</v>
      </c>
      <c r="G11" s="18">
        <v>5</v>
      </c>
      <c r="H11" s="63">
        <v>11</v>
      </c>
      <c r="I11" s="17">
        <v>11</v>
      </c>
      <c r="J11" s="18">
        <v>5</v>
      </c>
      <c r="K11" s="14">
        <v>1225</v>
      </c>
      <c r="L11" s="15">
        <v>1243</v>
      </c>
      <c r="M11" s="86">
        <v>1194</v>
      </c>
      <c r="N11" s="35">
        <v>0</v>
      </c>
      <c r="O11" s="20">
        <v>1</v>
      </c>
      <c r="P11" s="20">
        <v>1</v>
      </c>
      <c r="Q11" s="20">
        <v>3</v>
      </c>
      <c r="R11" s="20">
        <v>1</v>
      </c>
      <c r="S11" s="20">
        <v>5</v>
      </c>
      <c r="T11" s="427">
        <v>1.8333333333333333</v>
      </c>
      <c r="U11" s="30">
        <v>1.8333333333333333</v>
      </c>
      <c r="V11" s="31">
        <v>0.83333333333333337</v>
      </c>
      <c r="W11" s="16">
        <v>2.5499999999999998</v>
      </c>
      <c r="X11" s="87">
        <v>2.59</v>
      </c>
      <c r="Y11" s="22">
        <v>2.4900000000000002</v>
      </c>
      <c r="AA11" s="78"/>
      <c r="AB11" s="78"/>
      <c r="AC11" s="78"/>
      <c r="AD11" s="78"/>
      <c r="AE11" s="81"/>
      <c r="AF11" s="78"/>
    </row>
    <row r="12" spans="1:32" s="3" customFormat="1" ht="16.350000000000001" customHeight="1" x14ac:dyDescent="0.15">
      <c r="A12" s="50" t="s">
        <v>6</v>
      </c>
      <c r="B12" s="14">
        <v>3</v>
      </c>
      <c r="C12" s="17"/>
      <c r="D12" s="17">
        <v>1</v>
      </c>
      <c r="E12" s="17">
        <v>7</v>
      </c>
      <c r="F12" s="17"/>
      <c r="G12" s="18">
        <v>2</v>
      </c>
      <c r="H12" s="63">
        <v>13</v>
      </c>
      <c r="I12" s="17">
        <v>6</v>
      </c>
      <c r="J12" s="18">
        <v>5</v>
      </c>
      <c r="K12" s="14">
        <v>1273</v>
      </c>
      <c r="L12" s="15">
        <v>1176</v>
      </c>
      <c r="M12" s="86">
        <v>1219</v>
      </c>
      <c r="N12" s="35">
        <v>3</v>
      </c>
      <c r="O12" s="20">
        <v>0</v>
      </c>
      <c r="P12" s="20">
        <v>1</v>
      </c>
      <c r="Q12" s="20">
        <v>7</v>
      </c>
      <c r="R12" s="20">
        <v>0</v>
      </c>
      <c r="S12" s="20">
        <v>2</v>
      </c>
      <c r="T12" s="427">
        <v>2.1666666666666665</v>
      </c>
      <c r="U12" s="30">
        <v>1</v>
      </c>
      <c r="V12" s="31">
        <v>0.83333333333333337</v>
      </c>
      <c r="W12" s="16">
        <v>2.65</v>
      </c>
      <c r="X12" s="87">
        <v>2.4500000000000002</v>
      </c>
      <c r="Y12" s="22">
        <v>2.54</v>
      </c>
      <c r="AA12" s="78"/>
      <c r="AB12" s="78"/>
      <c r="AC12" s="78"/>
      <c r="AD12" s="78"/>
      <c r="AE12" s="78"/>
      <c r="AF12" s="81"/>
    </row>
    <row r="13" spans="1:32" s="3" customFormat="1" ht="16.350000000000001" customHeight="1" x14ac:dyDescent="0.15">
      <c r="A13" s="50" t="s">
        <v>7</v>
      </c>
      <c r="B13" s="14">
        <v>3</v>
      </c>
      <c r="C13" s="17"/>
      <c r="D13" s="17"/>
      <c r="E13" s="17">
        <v>2</v>
      </c>
      <c r="F13" s="17">
        <v>1</v>
      </c>
      <c r="G13" s="18">
        <v>1</v>
      </c>
      <c r="H13" s="63">
        <v>7</v>
      </c>
      <c r="I13" s="17">
        <v>9</v>
      </c>
      <c r="J13" s="18">
        <v>7</v>
      </c>
      <c r="K13" s="14">
        <v>1372</v>
      </c>
      <c r="L13" s="15">
        <v>1271</v>
      </c>
      <c r="M13" s="86">
        <v>1250</v>
      </c>
      <c r="N13" s="35">
        <v>3</v>
      </c>
      <c r="O13" s="20">
        <v>0</v>
      </c>
      <c r="P13" s="20">
        <v>0</v>
      </c>
      <c r="Q13" s="20">
        <v>2</v>
      </c>
      <c r="R13" s="20">
        <v>1</v>
      </c>
      <c r="S13" s="20">
        <v>1</v>
      </c>
      <c r="T13" s="427">
        <v>1.1666666666666667</v>
      </c>
      <c r="U13" s="30">
        <v>1.5</v>
      </c>
      <c r="V13" s="31">
        <v>1.1666666666666667</v>
      </c>
      <c r="W13" s="16">
        <v>2.86</v>
      </c>
      <c r="X13" s="87">
        <v>2.65</v>
      </c>
      <c r="Y13" s="22">
        <v>2.61</v>
      </c>
      <c r="AA13" s="78"/>
      <c r="AB13" s="78"/>
      <c r="AC13" s="81"/>
      <c r="AD13" s="78"/>
      <c r="AE13" s="78"/>
      <c r="AF13" s="78"/>
    </row>
    <row r="14" spans="1:32" s="3" customFormat="1" ht="16.350000000000001" customHeight="1" x14ac:dyDescent="0.15">
      <c r="A14" s="50" t="s">
        <v>8</v>
      </c>
      <c r="B14" s="14"/>
      <c r="C14" s="17"/>
      <c r="D14" s="17">
        <v>1</v>
      </c>
      <c r="E14" s="17">
        <v>4</v>
      </c>
      <c r="F14" s="17"/>
      <c r="G14" s="18">
        <v>2</v>
      </c>
      <c r="H14" s="63">
        <v>7</v>
      </c>
      <c r="I14" s="17">
        <v>7</v>
      </c>
      <c r="J14" s="18">
        <v>7</v>
      </c>
      <c r="K14" s="14">
        <v>1310</v>
      </c>
      <c r="L14" s="15">
        <v>1311</v>
      </c>
      <c r="M14" s="86">
        <v>1192</v>
      </c>
      <c r="N14" s="35">
        <v>0</v>
      </c>
      <c r="O14" s="20">
        <v>0</v>
      </c>
      <c r="P14" s="20">
        <v>1</v>
      </c>
      <c r="Q14" s="20">
        <v>4</v>
      </c>
      <c r="R14" s="20">
        <v>0</v>
      </c>
      <c r="S14" s="20">
        <v>2</v>
      </c>
      <c r="T14" s="427">
        <v>1.1666666666666667</v>
      </c>
      <c r="U14" s="30">
        <v>1.1666666666666667</v>
      </c>
      <c r="V14" s="31">
        <v>1.1666666666666667</v>
      </c>
      <c r="W14" s="16">
        <v>2.72</v>
      </c>
      <c r="X14" s="87">
        <v>2.73</v>
      </c>
      <c r="Y14" s="22">
        <v>2.4900000000000002</v>
      </c>
      <c r="AA14" s="78"/>
      <c r="AB14" s="78"/>
      <c r="AC14" s="81"/>
      <c r="AD14" s="78"/>
      <c r="AE14" s="78"/>
      <c r="AF14" s="78"/>
    </row>
    <row r="15" spans="1:32" s="3" customFormat="1" ht="16.350000000000001" customHeight="1" x14ac:dyDescent="0.15">
      <c r="A15" s="50" t="s">
        <v>9</v>
      </c>
      <c r="B15" s="14"/>
      <c r="C15" s="17">
        <v>1</v>
      </c>
      <c r="D15" s="17"/>
      <c r="E15" s="17">
        <v>4</v>
      </c>
      <c r="F15" s="17"/>
      <c r="G15" s="18">
        <v>2</v>
      </c>
      <c r="H15" s="63">
        <v>7</v>
      </c>
      <c r="I15" s="17">
        <v>4</v>
      </c>
      <c r="J15" s="18">
        <v>14</v>
      </c>
      <c r="K15" s="14">
        <v>1370</v>
      </c>
      <c r="L15" s="15">
        <v>1247</v>
      </c>
      <c r="M15" s="86">
        <v>1216</v>
      </c>
      <c r="N15" s="35">
        <v>0</v>
      </c>
      <c r="O15" s="20">
        <v>1</v>
      </c>
      <c r="P15" s="20">
        <v>0</v>
      </c>
      <c r="Q15" s="20">
        <v>4</v>
      </c>
      <c r="R15" s="20">
        <v>0</v>
      </c>
      <c r="S15" s="20">
        <v>2</v>
      </c>
      <c r="T15" s="427">
        <v>1.1666666666666667</v>
      </c>
      <c r="U15" s="30">
        <v>0.66666666666666663</v>
      </c>
      <c r="V15" s="31">
        <v>2.3333333333333335</v>
      </c>
      <c r="W15" s="16">
        <v>2.85</v>
      </c>
      <c r="X15" s="87">
        <v>2.61</v>
      </c>
      <c r="Y15" s="22">
        <v>2.5299999999999998</v>
      </c>
      <c r="AA15" s="78"/>
      <c r="AB15" s="78"/>
      <c r="AC15" s="81"/>
      <c r="AD15" s="78"/>
      <c r="AE15" s="81"/>
      <c r="AF15" s="78"/>
    </row>
    <row r="16" spans="1:32" s="3" customFormat="1" ht="16.350000000000001" customHeight="1" x14ac:dyDescent="0.15">
      <c r="A16" s="50" t="s">
        <v>10</v>
      </c>
      <c r="B16" s="14">
        <v>1</v>
      </c>
      <c r="C16" s="17">
        <v>1</v>
      </c>
      <c r="D16" s="17">
        <v>1</v>
      </c>
      <c r="E16" s="17">
        <v>4</v>
      </c>
      <c r="F16" s="17"/>
      <c r="G16" s="18">
        <v>1</v>
      </c>
      <c r="H16" s="63">
        <v>8</v>
      </c>
      <c r="I16" s="17">
        <v>10</v>
      </c>
      <c r="J16" s="18">
        <v>0</v>
      </c>
      <c r="K16" s="14">
        <v>1259</v>
      </c>
      <c r="L16" s="15">
        <v>1218</v>
      </c>
      <c r="M16" s="86">
        <v>1190</v>
      </c>
      <c r="N16" s="35">
        <v>1</v>
      </c>
      <c r="O16" s="20">
        <v>1</v>
      </c>
      <c r="P16" s="20">
        <v>1</v>
      </c>
      <c r="Q16" s="20">
        <v>4</v>
      </c>
      <c r="R16" s="20">
        <v>0</v>
      </c>
      <c r="S16" s="20">
        <v>1</v>
      </c>
      <c r="T16" s="427">
        <v>1.3333333333333333</v>
      </c>
      <c r="U16" s="30">
        <v>1.6666666666666667</v>
      </c>
      <c r="V16" s="31">
        <v>0</v>
      </c>
      <c r="W16" s="16">
        <v>2.62</v>
      </c>
      <c r="X16" s="87">
        <v>2.54</v>
      </c>
      <c r="Y16" s="22">
        <v>2.48</v>
      </c>
      <c r="AA16" s="78"/>
      <c r="AB16" s="78"/>
      <c r="AC16" s="78"/>
      <c r="AD16" s="78"/>
      <c r="AE16" s="78"/>
      <c r="AF16" s="81"/>
    </row>
    <row r="17" spans="1:32" s="3" customFormat="1" ht="16.350000000000001" customHeight="1" x14ac:dyDescent="0.15">
      <c r="A17" s="51" t="s">
        <v>11</v>
      </c>
      <c r="B17" s="82"/>
      <c r="C17" s="23"/>
      <c r="D17" s="23">
        <v>1</v>
      </c>
      <c r="E17" s="23">
        <v>4</v>
      </c>
      <c r="F17" s="23">
        <v>1</v>
      </c>
      <c r="G17" s="88">
        <v>4</v>
      </c>
      <c r="H17" s="425">
        <v>10</v>
      </c>
      <c r="I17" s="23">
        <v>7</v>
      </c>
      <c r="J17" s="24">
        <v>11</v>
      </c>
      <c r="K17" s="135">
        <v>1371</v>
      </c>
      <c r="L17" s="89">
        <v>1231</v>
      </c>
      <c r="M17" s="90">
        <v>1208</v>
      </c>
      <c r="N17" s="91">
        <v>0</v>
      </c>
      <c r="O17" s="20">
        <v>0</v>
      </c>
      <c r="P17" s="20">
        <v>1</v>
      </c>
      <c r="Q17" s="20">
        <v>4</v>
      </c>
      <c r="R17" s="20">
        <v>1</v>
      </c>
      <c r="S17" s="20">
        <v>4</v>
      </c>
      <c r="T17" s="428">
        <v>1.6666666666666667</v>
      </c>
      <c r="U17" s="32">
        <v>1.1666666666666667</v>
      </c>
      <c r="V17" s="33">
        <v>1.8333333333333333</v>
      </c>
      <c r="W17" s="28">
        <v>2.85</v>
      </c>
      <c r="X17" s="92">
        <v>2.58</v>
      </c>
      <c r="Y17" s="29">
        <v>2.52</v>
      </c>
      <c r="AA17" s="78"/>
      <c r="AB17" s="78"/>
      <c r="AC17" s="81"/>
      <c r="AD17" s="78"/>
      <c r="AE17" s="78"/>
      <c r="AF17" s="78"/>
    </row>
    <row r="18" spans="1:32" s="3" customFormat="1" ht="21.75" customHeight="1" x14ac:dyDescent="0.15">
      <c r="A18" s="76" t="s">
        <v>20</v>
      </c>
      <c r="B18" s="93">
        <v>14</v>
      </c>
      <c r="C18" s="46">
        <v>5</v>
      </c>
      <c r="D18" s="46">
        <v>8</v>
      </c>
      <c r="E18" s="8">
        <v>42</v>
      </c>
      <c r="F18" s="46">
        <v>12</v>
      </c>
      <c r="G18" s="94">
        <v>27</v>
      </c>
      <c r="H18" s="7">
        <v>108</v>
      </c>
      <c r="I18" s="8">
        <v>92</v>
      </c>
      <c r="J18" s="46">
        <v>85</v>
      </c>
      <c r="K18" s="7">
        <v>15531</v>
      </c>
      <c r="L18" s="95">
        <v>14694</v>
      </c>
      <c r="M18" s="9">
        <v>14516</v>
      </c>
      <c r="N18" s="96">
        <v>14</v>
      </c>
      <c r="O18" s="66">
        <v>5</v>
      </c>
      <c r="P18" s="66">
        <v>8</v>
      </c>
      <c r="Q18" s="66">
        <v>42</v>
      </c>
      <c r="R18" s="66">
        <v>12</v>
      </c>
      <c r="S18" s="66">
        <v>27</v>
      </c>
      <c r="T18" s="422">
        <v>18</v>
      </c>
      <c r="U18" s="10">
        <v>15.33333333333333</v>
      </c>
      <c r="V18" s="11">
        <v>14.166666666666666</v>
      </c>
      <c r="W18" s="83">
        <v>32.36</v>
      </c>
      <c r="X18" s="44">
        <v>30.68</v>
      </c>
      <c r="Y18" s="11">
        <v>30.3</v>
      </c>
      <c r="AA18" s="79"/>
      <c r="AB18" s="79"/>
      <c r="AC18" s="79"/>
      <c r="AD18" s="79"/>
      <c r="AE18" s="79"/>
      <c r="AF18" s="79"/>
    </row>
    <row r="19" spans="1:32" ht="21.75" customHeight="1" x14ac:dyDescent="0.15">
      <c r="U19" s="479"/>
    </row>
    <row r="20" spans="1:32" ht="25.5" customHeight="1" x14ac:dyDescent="0.15">
      <c r="A20" s="12" t="s">
        <v>38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</row>
    <row r="21" spans="1:32" ht="16.5" customHeight="1" x14ac:dyDescent="0.15">
      <c r="A21" s="55"/>
      <c r="B21" s="824" t="s">
        <v>16</v>
      </c>
      <c r="C21" s="800"/>
      <c r="D21" s="800"/>
      <c r="E21" s="800"/>
      <c r="F21" s="800"/>
      <c r="G21" s="800"/>
      <c r="H21" s="800"/>
      <c r="I21" s="800"/>
      <c r="J21" s="800"/>
      <c r="K21" s="800"/>
      <c r="L21" s="800"/>
      <c r="M21" s="825"/>
      <c r="N21" s="801" t="s">
        <v>47</v>
      </c>
      <c r="O21" s="800"/>
      <c r="P21" s="800"/>
      <c r="Q21" s="800"/>
      <c r="R21" s="800"/>
      <c r="S21" s="800"/>
      <c r="T21" s="800"/>
      <c r="U21" s="800"/>
      <c r="V21" s="800"/>
      <c r="W21" s="800"/>
      <c r="X21" s="800"/>
      <c r="Y21" s="826"/>
    </row>
    <row r="22" spans="1:32" ht="16.5" customHeight="1" x14ac:dyDescent="0.15">
      <c r="A22" s="52"/>
      <c r="B22" s="734" t="str">
        <f>B3</f>
        <v>2023年　保健所別</v>
      </c>
      <c r="C22" s="735"/>
      <c r="D22" s="735"/>
      <c r="E22" s="735"/>
      <c r="F22" s="735"/>
      <c r="G22" s="736"/>
      <c r="H22" s="731" t="s">
        <v>13</v>
      </c>
      <c r="I22" s="732"/>
      <c r="J22" s="804"/>
      <c r="K22" s="731" t="s">
        <v>19</v>
      </c>
      <c r="L22" s="732"/>
      <c r="M22" s="733"/>
      <c r="N22" s="772" t="str">
        <f>B22</f>
        <v>2023年　保健所別</v>
      </c>
      <c r="O22" s="735"/>
      <c r="P22" s="735"/>
      <c r="Q22" s="735"/>
      <c r="R22" s="735"/>
      <c r="S22" s="736"/>
      <c r="T22" s="734" t="s">
        <v>17</v>
      </c>
      <c r="U22" s="735"/>
      <c r="V22" s="736"/>
      <c r="W22" s="734" t="s">
        <v>18</v>
      </c>
      <c r="X22" s="735"/>
      <c r="Y22" s="736"/>
    </row>
    <row r="23" spans="1:32" s="61" customFormat="1" ht="6.95" customHeight="1" x14ac:dyDescent="0.15">
      <c r="A23" s="52"/>
      <c r="B23" s="73"/>
      <c r="C23" s="72"/>
      <c r="D23" s="72"/>
      <c r="E23" s="72"/>
      <c r="F23" s="72"/>
      <c r="G23" s="71"/>
      <c r="H23" s="755">
        <f t="shared" ref="H23:M23" si="1">H4</f>
        <v>2023</v>
      </c>
      <c r="I23" s="827">
        <f t="shared" si="1"/>
        <v>2022</v>
      </c>
      <c r="J23" s="776">
        <f t="shared" si="1"/>
        <v>2021</v>
      </c>
      <c r="K23" s="755">
        <f t="shared" si="1"/>
        <v>2023</v>
      </c>
      <c r="L23" s="757">
        <f t="shared" si="1"/>
        <v>2022</v>
      </c>
      <c r="M23" s="849">
        <f t="shared" si="1"/>
        <v>2021</v>
      </c>
      <c r="N23" s="397"/>
      <c r="O23" s="72"/>
      <c r="P23" s="72"/>
      <c r="Q23" s="72"/>
      <c r="R23" s="72"/>
      <c r="S23" s="71"/>
      <c r="T23" s="755">
        <f t="shared" ref="T23:Y23" si="2">H23</f>
        <v>2023</v>
      </c>
      <c r="U23" s="827">
        <f t="shared" si="2"/>
        <v>2022</v>
      </c>
      <c r="V23" s="776">
        <f t="shared" si="2"/>
        <v>2021</v>
      </c>
      <c r="W23" s="753">
        <f t="shared" si="2"/>
        <v>2023</v>
      </c>
      <c r="X23" s="796">
        <f t="shared" si="2"/>
        <v>2022</v>
      </c>
      <c r="Y23" s="776">
        <f t="shared" si="2"/>
        <v>2021</v>
      </c>
    </row>
    <row r="24" spans="1:32" s="62" customFormat="1" ht="60" customHeight="1" x14ac:dyDescent="0.2">
      <c r="A24" s="53" t="s">
        <v>14</v>
      </c>
      <c r="B24" s="74" t="s">
        <v>40</v>
      </c>
      <c r="C24" s="57" t="s">
        <v>49</v>
      </c>
      <c r="D24" s="57" t="s">
        <v>42</v>
      </c>
      <c r="E24" s="57" t="s">
        <v>51</v>
      </c>
      <c r="F24" s="57" t="s">
        <v>43</v>
      </c>
      <c r="G24" s="75" t="s">
        <v>44</v>
      </c>
      <c r="H24" s="756"/>
      <c r="I24" s="828"/>
      <c r="J24" s="777"/>
      <c r="K24" s="756"/>
      <c r="L24" s="758"/>
      <c r="M24" s="850"/>
      <c r="N24" s="250" t="s">
        <v>40</v>
      </c>
      <c r="O24" s="57" t="s">
        <v>49</v>
      </c>
      <c r="P24" s="57" t="s">
        <v>42</v>
      </c>
      <c r="Q24" s="57" t="s">
        <v>51</v>
      </c>
      <c r="R24" s="57" t="s">
        <v>43</v>
      </c>
      <c r="S24" s="75" t="s">
        <v>44</v>
      </c>
      <c r="T24" s="756"/>
      <c r="U24" s="828"/>
      <c r="V24" s="777"/>
      <c r="W24" s="754"/>
      <c r="X24" s="797"/>
      <c r="Y24" s="777"/>
    </row>
    <row r="25" spans="1:32" s="60" customFormat="1" ht="16.350000000000001" customHeight="1" x14ac:dyDescent="0.3">
      <c r="A25" s="49" t="s">
        <v>0</v>
      </c>
      <c r="B25" s="37"/>
      <c r="C25" s="37"/>
      <c r="D25" s="37"/>
      <c r="E25" s="37"/>
      <c r="F25" s="38"/>
      <c r="G25" s="38"/>
      <c r="H25" s="64">
        <v>0</v>
      </c>
      <c r="I25" s="37">
        <v>0</v>
      </c>
      <c r="J25" s="38">
        <v>0</v>
      </c>
      <c r="K25" s="485">
        <v>71</v>
      </c>
      <c r="L25" s="47">
        <v>44</v>
      </c>
      <c r="M25" s="48">
        <v>45</v>
      </c>
      <c r="N25" s="69">
        <v>0</v>
      </c>
      <c r="O25" s="34">
        <v>0</v>
      </c>
      <c r="P25" s="34">
        <v>0</v>
      </c>
      <c r="Q25" s="34">
        <v>0</v>
      </c>
      <c r="R25" s="34">
        <v>0</v>
      </c>
      <c r="S25" s="39">
        <v>0</v>
      </c>
      <c r="T25" s="426">
        <v>0</v>
      </c>
      <c r="U25" s="41">
        <v>0</v>
      </c>
      <c r="V25" s="68">
        <v>0</v>
      </c>
      <c r="W25" s="69">
        <v>0.15</v>
      </c>
      <c r="X25" s="34">
        <v>0.09</v>
      </c>
      <c r="Y25" s="65">
        <v>0.09</v>
      </c>
    </row>
    <row r="26" spans="1:32" s="60" customFormat="1" ht="16.350000000000001" customHeight="1" x14ac:dyDescent="0.3">
      <c r="A26" s="50" t="s">
        <v>1</v>
      </c>
      <c r="B26" s="40"/>
      <c r="C26" s="40"/>
      <c r="D26" s="40"/>
      <c r="E26" s="40"/>
      <c r="F26" s="45"/>
      <c r="G26" s="45"/>
      <c r="H26" s="63">
        <v>0</v>
      </c>
      <c r="I26" s="40">
        <v>0</v>
      </c>
      <c r="J26" s="45">
        <v>0</v>
      </c>
      <c r="K26" s="14">
        <v>71</v>
      </c>
      <c r="L26" s="17">
        <v>28</v>
      </c>
      <c r="M26" s="19">
        <v>49</v>
      </c>
      <c r="N26" s="16">
        <v>0</v>
      </c>
      <c r="O26" s="20">
        <v>0</v>
      </c>
      <c r="P26" s="20">
        <v>0</v>
      </c>
      <c r="Q26" s="20">
        <v>0</v>
      </c>
      <c r="R26" s="20">
        <v>0</v>
      </c>
      <c r="S26" s="21">
        <v>0</v>
      </c>
      <c r="T26" s="427">
        <v>0</v>
      </c>
      <c r="U26" s="30">
        <v>0</v>
      </c>
      <c r="V26" s="31">
        <v>0</v>
      </c>
      <c r="W26" s="16">
        <v>0.15</v>
      </c>
      <c r="X26" s="20">
        <v>0.06</v>
      </c>
      <c r="Y26" s="22">
        <v>0.1</v>
      </c>
    </row>
    <row r="27" spans="1:32" s="60" customFormat="1" ht="16.350000000000001" customHeight="1" x14ac:dyDescent="0.3">
      <c r="A27" s="50" t="s">
        <v>2</v>
      </c>
      <c r="B27" s="40"/>
      <c r="C27" s="40"/>
      <c r="D27" s="40"/>
      <c r="E27" s="40"/>
      <c r="F27" s="45"/>
      <c r="G27" s="45"/>
      <c r="H27" s="63">
        <v>0</v>
      </c>
      <c r="I27" s="40">
        <v>1</v>
      </c>
      <c r="J27" s="45">
        <v>0</v>
      </c>
      <c r="K27" s="14">
        <v>62</v>
      </c>
      <c r="L27" s="17">
        <v>42</v>
      </c>
      <c r="M27" s="19">
        <v>63</v>
      </c>
      <c r="N27" s="16">
        <v>0</v>
      </c>
      <c r="O27" s="20">
        <v>0</v>
      </c>
      <c r="P27" s="20">
        <v>0</v>
      </c>
      <c r="Q27" s="20">
        <v>0</v>
      </c>
      <c r="R27" s="20">
        <v>0</v>
      </c>
      <c r="S27" s="21">
        <v>0</v>
      </c>
      <c r="T27" s="427">
        <v>0</v>
      </c>
      <c r="U27" s="30">
        <v>0.16666666666666666</v>
      </c>
      <c r="V27" s="31">
        <v>0</v>
      </c>
      <c r="W27" s="16">
        <v>0.13</v>
      </c>
      <c r="X27" s="20">
        <v>0.09</v>
      </c>
      <c r="Y27" s="22">
        <v>0.13</v>
      </c>
    </row>
    <row r="28" spans="1:32" s="60" customFormat="1" ht="16.350000000000001" customHeight="1" x14ac:dyDescent="0.3">
      <c r="A28" s="50" t="s">
        <v>3</v>
      </c>
      <c r="B28" s="40"/>
      <c r="C28" s="40"/>
      <c r="D28" s="40"/>
      <c r="E28" s="40"/>
      <c r="F28" s="45"/>
      <c r="G28" s="45"/>
      <c r="H28" s="63">
        <v>0</v>
      </c>
      <c r="I28" s="40">
        <v>0</v>
      </c>
      <c r="J28" s="45">
        <v>0</v>
      </c>
      <c r="K28" s="14">
        <v>59</v>
      </c>
      <c r="L28" s="17">
        <v>39</v>
      </c>
      <c r="M28" s="19">
        <v>76</v>
      </c>
      <c r="N28" s="16">
        <v>0</v>
      </c>
      <c r="O28" s="20">
        <v>0</v>
      </c>
      <c r="P28" s="20">
        <v>0</v>
      </c>
      <c r="Q28" s="20">
        <v>0</v>
      </c>
      <c r="R28" s="20">
        <v>0</v>
      </c>
      <c r="S28" s="21">
        <v>0</v>
      </c>
      <c r="T28" s="427">
        <v>0</v>
      </c>
      <c r="U28" s="30">
        <v>0</v>
      </c>
      <c r="V28" s="31">
        <v>0</v>
      </c>
      <c r="W28" s="16">
        <v>0.12</v>
      </c>
      <c r="X28" s="20">
        <v>0.08</v>
      </c>
      <c r="Y28" s="22">
        <v>0.16</v>
      </c>
    </row>
    <row r="29" spans="1:32" s="60" customFormat="1" ht="16.350000000000001" customHeight="1" x14ac:dyDescent="0.3">
      <c r="A29" s="50" t="s">
        <v>4</v>
      </c>
      <c r="B29" s="40"/>
      <c r="C29" s="40"/>
      <c r="D29" s="40"/>
      <c r="E29" s="40"/>
      <c r="F29" s="45"/>
      <c r="G29" s="45"/>
      <c r="H29" s="63">
        <v>0</v>
      </c>
      <c r="I29" s="40">
        <v>0</v>
      </c>
      <c r="J29" s="45">
        <v>0</v>
      </c>
      <c r="K29" s="14">
        <v>119</v>
      </c>
      <c r="L29" s="17">
        <v>61</v>
      </c>
      <c r="M29" s="19">
        <v>91</v>
      </c>
      <c r="N29" s="16">
        <v>0</v>
      </c>
      <c r="O29" s="20">
        <v>0</v>
      </c>
      <c r="P29" s="20">
        <v>0</v>
      </c>
      <c r="Q29" s="20">
        <v>0</v>
      </c>
      <c r="R29" s="20">
        <v>0</v>
      </c>
      <c r="S29" s="21">
        <v>0</v>
      </c>
      <c r="T29" s="427">
        <v>0</v>
      </c>
      <c r="U29" s="30">
        <v>0</v>
      </c>
      <c r="V29" s="31">
        <v>0</v>
      </c>
      <c r="W29" s="16">
        <v>0.25</v>
      </c>
      <c r="X29" s="20">
        <v>0.13</v>
      </c>
      <c r="Y29" s="22">
        <v>0.19</v>
      </c>
    </row>
    <row r="30" spans="1:32" s="60" customFormat="1" ht="16.350000000000001" customHeight="1" x14ac:dyDescent="0.3">
      <c r="A30" s="50" t="s">
        <v>5</v>
      </c>
      <c r="B30" s="17"/>
      <c r="C30" s="17"/>
      <c r="D30" s="17"/>
      <c r="E30" s="17"/>
      <c r="F30" s="18"/>
      <c r="G30" s="18"/>
      <c r="H30" s="63">
        <v>0</v>
      </c>
      <c r="I30" s="17">
        <v>0</v>
      </c>
      <c r="J30" s="18">
        <v>0</v>
      </c>
      <c r="K30" s="14">
        <v>97</v>
      </c>
      <c r="L30" s="17">
        <v>57</v>
      </c>
      <c r="M30" s="19">
        <v>100</v>
      </c>
      <c r="N30" s="16">
        <v>0</v>
      </c>
      <c r="O30" s="20">
        <v>0</v>
      </c>
      <c r="P30" s="20">
        <v>0</v>
      </c>
      <c r="Q30" s="20">
        <v>0</v>
      </c>
      <c r="R30" s="20">
        <v>0</v>
      </c>
      <c r="S30" s="21">
        <v>0</v>
      </c>
      <c r="T30" s="427">
        <v>0</v>
      </c>
      <c r="U30" s="30">
        <v>0</v>
      </c>
      <c r="V30" s="31">
        <v>0</v>
      </c>
      <c r="W30" s="16">
        <v>0.2</v>
      </c>
      <c r="X30" s="20">
        <v>0.12</v>
      </c>
      <c r="Y30" s="22">
        <v>0.21</v>
      </c>
    </row>
    <row r="31" spans="1:32" s="60" customFormat="1" ht="16.350000000000001" customHeight="1" x14ac:dyDescent="0.3">
      <c r="A31" s="50" t="s">
        <v>6</v>
      </c>
      <c r="B31" s="17"/>
      <c r="C31" s="17"/>
      <c r="D31" s="17"/>
      <c r="E31" s="17"/>
      <c r="F31" s="18"/>
      <c r="G31" s="18"/>
      <c r="H31" s="63">
        <v>0</v>
      </c>
      <c r="I31" s="17">
        <v>0</v>
      </c>
      <c r="J31" s="18">
        <v>0</v>
      </c>
      <c r="K31" s="14">
        <v>111</v>
      </c>
      <c r="L31" s="17">
        <v>62</v>
      </c>
      <c r="M31" s="19">
        <v>83</v>
      </c>
      <c r="N31" s="16">
        <v>0</v>
      </c>
      <c r="O31" s="20">
        <v>0</v>
      </c>
      <c r="P31" s="20">
        <v>0</v>
      </c>
      <c r="Q31" s="20">
        <v>0</v>
      </c>
      <c r="R31" s="20">
        <v>0</v>
      </c>
      <c r="S31" s="21">
        <v>0</v>
      </c>
      <c r="T31" s="427">
        <v>0</v>
      </c>
      <c r="U31" s="30">
        <v>0</v>
      </c>
      <c r="V31" s="31">
        <v>0</v>
      </c>
      <c r="W31" s="16">
        <v>0.23</v>
      </c>
      <c r="X31" s="20">
        <v>0.13</v>
      </c>
      <c r="Y31" s="22">
        <v>0.17</v>
      </c>
    </row>
    <row r="32" spans="1:32" s="60" customFormat="1" ht="16.350000000000001" customHeight="1" x14ac:dyDescent="0.3">
      <c r="A32" s="50" t="s">
        <v>7</v>
      </c>
      <c r="B32" s="17"/>
      <c r="C32" s="17"/>
      <c r="D32" s="17"/>
      <c r="E32" s="17"/>
      <c r="F32" s="18"/>
      <c r="G32" s="18"/>
      <c r="H32" s="63">
        <v>0</v>
      </c>
      <c r="I32" s="17">
        <v>0</v>
      </c>
      <c r="J32" s="18">
        <v>0</v>
      </c>
      <c r="K32" s="14">
        <v>104</v>
      </c>
      <c r="L32" s="17">
        <v>56</v>
      </c>
      <c r="M32" s="19">
        <v>82</v>
      </c>
      <c r="N32" s="16">
        <v>0</v>
      </c>
      <c r="O32" s="20">
        <v>0</v>
      </c>
      <c r="P32" s="20">
        <v>0</v>
      </c>
      <c r="Q32" s="20">
        <v>0</v>
      </c>
      <c r="R32" s="20">
        <v>0</v>
      </c>
      <c r="S32" s="21">
        <v>0</v>
      </c>
      <c r="T32" s="427">
        <v>0</v>
      </c>
      <c r="U32" s="30">
        <v>0</v>
      </c>
      <c r="V32" s="31">
        <v>0</v>
      </c>
      <c r="W32" s="16">
        <v>0.22</v>
      </c>
      <c r="X32" s="20">
        <v>0.12</v>
      </c>
      <c r="Y32" s="22">
        <v>0.17</v>
      </c>
    </row>
    <row r="33" spans="1:27" s="60" customFormat="1" ht="16.350000000000001" customHeight="1" x14ac:dyDescent="0.3">
      <c r="A33" s="50" t="s">
        <v>8</v>
      </c>
      <c r="B33" s="17"/>
      <c r="C33" s="17"/>
      <c r="D33" s="17"/>
      <c r="E33" s="17"/>
      <c r="F33" s="18"/>
      <c r="G33" s="18"/>
      <c r="H33" s="63">
        <v>0</v>
      </c>
      <c r="I33" s="17">
        <v>0</v>
      </c>
      <c r="J33" s="18">
        <v>0</v>
      </c>
      <c r="K33" s="14">
        <v>81</v>
      </c>
      <c r="L33" s="17">
        <v>49</v>
      </c>
      <c r="M33" s="19">
        <v>58</v>
      </c>
      <c r="N33" s="16">
        <v>0</v>
      </c>
      <c r="O33" s="20">
        <v>0</v>
      </c>
      <c r="P33" s="20">
        <v>0</v>
      </c>
      <c r="Q33" s="20">
        <v>0</v>
      </c>
      <c r="R33" s="20">
        <v>0</v>
      </c>
      <c r="S33" s="21">
        <v>0</v>
      </c>
      <c r="T33" s="427">
        <v>0</v>
      </c>
      <c r="U33" s="30">
        <v>0</v>
      </c>
      <c r="V33" s="31">
        <v>0</v>
      </c>
      <c r="W33" s="16">
        <v>0.17</v>
      </c>
      <c r="X33" s="20">
        <v>0.1</v>
      </c>
      <c r="Y33" s="22">
        <v>0.12</v>
      </c>
    </row>
    <row r="34" spans="1:27" s="60" customFormat="1" ht="16.350000000000001" customHeight="1" x14ac:dyDescent="0.3">
      <c r="A34" s="50" t="s">
        <v>9</v>
      </c>
      <c r="B34" s="17"/>
      <c r="C34" s="17"/>
      <c r="D34" s="17"/>
      <c r="E34" s="17"/>
      <c r="F34" s="18"/>
      <c r="G34" s="18"/>
      <c r="H34" s="63">
        <v>0</v>
      </c>
      <c r="I34" s="17">
        <v>0</v>
      </c>
      <c r="J34" s="18">
        <v>0</v>
      </c>
      <c r="K34" s="14">
        <v>71</v>
      </c>
      <c r="L34" s="17">
        <v>83</v>
      </c>
      <c r="M34" s="19">
        <v>64</v>
      </c>
      <c r="N34" s="16">
        <v>0</v>
      </c>
      <c r="O34" s="20">
        <v>0</v>
      </c>
      <c r="P34" s="20">
        <v>0</v>
      </c>
      <c r="Q34" s="20">
        <v>0</v>
      </c>
      <c r="R34" s="20">
        <v>0</v>
      </c>
      <c r="S34" s="21">
        <v>0</v>
      </c>
      <c r="T34" s="427">
        <v>0</v>
      </c>
      <c r="U34" s="30">
        <v>0</v>
      </c>
      <c r="V34" s="31">
        <v>0</v>
      </c>
      <c r="W34" s="16">
        <v>0.15</v>
      </c>
      <c r="X34" s="20">
        <v>0.17</v>
      </c>
      <c r="Y34" s="22">
        <v>0.13</v>
      </c>
    </row>
    <row r="35" spans="1:27" s="60" customFormat="1" ht="16.350000000000001" customHeight="1" x14ac:dyDescent="0.3">
      <c r="A35" s="50" t="s">
        <v>10</v>
      </c>
      <c r="B35" s="17"/>
      <c r="C35" s="17"/>
      <c r="D35" s="17"/>
      <c r="E35" s="17"/>
      <c r="F35" s="18"/>
      <c r="G35" s="18"/>
      <c r="H35" s="63">
        <v>0</v>
      </c>
      <c r="I35" s="17">
        <v>0</v>
      </c>
      <c r="J35" s="18">
        <v>0</v>
      </c>
      <c r="K35" s="14">
        <v>75</v>
      </c>
      <c r="L35" s="17">
        <v>95</v>
      </c>
      <c r="M35" s="19">
        <v>69</v>
      </c>
      <c r="N35" s="16">
        <v>0</v>
      </c>
      <c r="O35" s="20">
        <v>0</v>
      </c>
      <c r="P35" s="20">
        <v>0</v>
      </c>
      <c r="Q35" s="20">
        <v>0</v>
      </c>
      <c r="R35" s="20">
        <v>0</v>
      </c>
      <c r="S35" s="21">
        <v>0</v>
      </c>
      <c r="T35" s="427">
        <v>0</v>
      </c>
      <c r="U35" s="30">
        <v>0</v>
      </c>
      <c r="V35" s="31">
        <v>0</v>
      </c>
      <c r="W35" s="16">
        <v>0.16</v>
      </c>
      <c r="X35" s="20">
        <v>0.2</v>
      </c>
      <c r="Y35" s="22">
        <v>0.14000000000000001</v>
      </c>
    </row>
    <row r="36" spans="1:27" s="60" customFormat="1" ht="16.350000000000001" customHeight="1" x14ac:dyDescent="0.3">
      <c r="A36" s="51" t="s">
        <v>11</v>
      </c>
      <c r="B36" s="23"/>
      <c r="C36" s="23"/>
      <c r="D36" s="23"/>
      <c r="E36" s="23"/>
      <c r="F36" s="24"/>
      <c r="G36" s="24"/>
      <c r="H36" s="425">
        <v>0</v>
      </c>
      <c r="I36" s="23">
        <v>0</v>
      </c>
      <c r="J36" s="24">
        <v>0</v>
      </c>
      <c r="K36" s="82">
        <v>90</v>
      </c>
      <c r="L36" s="23">
        <v>82</v>
      </c>
      <c r="M36" s="25">
        <v>66</v>
      </c>
      <c r="N36" s="28">
        <v>0</v>
      </c>
      <c r="O36" s="26">
        <v>0</v>
      </c>
      <c r="P36" s="26">
        <v>0</v>
      </c>
      <c r="Q36" s="26">
        <v>0</v>
      </c>
      <c r="R36" s="26">
        <v>0</v>
      </c>
      <c r="S36" s="27">
        <v>0</v>
      </c>
      <c r="T36" s="428">
        <v>0</v>
      </c>
      <c r="U36" s="32">
        <v>0</v>
      </c>
      <c r="V36" s="33">
        <v>0</v>
      </c>
      <c r="W36" s="28">
        <v>0.19</v>
      </c>
      <c r="X36" s="26">
        <v>0.17</v>
      </c>
      <c r="Y36" s="29">
        <v>0.14000000000000001</v>
      </c>
    </row>
    <row r="37" spans="1:27" s="60" customFormat="1" ht="21.75" customHeight="1" x14ac:dyDescent="0.3">
      <c r="A37" s="76" t="s">
        <v>20</v>
      </c>
      <c r="B37" s="7">
        <v>0</v>
      </c>
      <c r="C37" s="8">
        <v>0</v>
      </c>
      <c r="D37" s="8">
        <v>0</v>
      </c>
      <c r="E37" s="8">
        <v>0</v>
      </c>
      <c r="F37" s="8">
        <v>0</v>
      </c>
      <c r="G37" s="181">
        <v>0</v>
      </c>
      <c r="H37" s="7">
        <v>0</v>
      </c>
      <c r="I37" s="8">
        <v>1</v>
      </c>
      <c r="J37" s="46">
        <v>0</v>
      </c>
      <c r="K37" s="7">
        <v>1011</v>
      </c>
      <c r="L37" s="8">
        <v>698</v>
      </c>
      <c r="M37" s="9">
        <v>846</v>
      </c>
      <c r="N37" s="67">
        <v>0</v>
      </c>
      <c r="O37" s="66">
        <v>0</v>
      </c>
      <c r="P37" s="66">
        <v>0</v>
      </c>
      <c r="Q37" s="66">
        <v>0</v>
      </c>
      <c r="R37" s="66">
        <v>0</v>
      </c>
      <c r="S37" s="43">
        <v>0</v>
      </c>
      <c r="T37" s="422">
        <v>0</v>
      </c>
      <c r="U37" s="10">
        <v>0.16666666666666666</v>
      </c>
      <c r="V37" s="11">
        <v>0</v>
      </c>
      <c r="W37" s="83">
        <v>2.11</v>
      </c>
      <c r="X37" s="44">
        <v>1.46</v>
      </c>
      <c r="Y37" s="11">
        <v>1.77</v>
      </c>
    </row>
    <row r="38" spans="1:27" ht="21.75" customHeight="1" x14ac:dyDescent="0.2">
      <c r="A38" s="70"/>
    </row>
    <row r="39" spans="1:27" ht="25.5" hidden="1" customHeight="1" x14ac:dyDescent="0.15">
      <c r="A39" s="12" t="s">
        <v>50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</row>
    <row r="40" spans="1:27" ht="16.5" hidden="1" customHeight="1" x14ac:dyDescent="0.15">
      <c r="A40" s="55"/>
      <c r="B40" s="824" t="s">
        <v>16</v>
      </c>
      <c r="C40" s="800"/>
      <c r="D40" s="800"/>
      <c r="E40" s="800"/>
      <c r="F40" s="800"/>
      <c r="G40" s="800"/>
      <c r="H40" s="800"/>
      <c r="I40" s="800"/>
      <c r="J40" s="800"/>
      <c r="K40" s="800"/>
      <c r="L40" s="800"/>
      <c r="M40" s="825"/>
      <c r="N40" s="801" t="s">
        <v>47</v>
      </c>
      <c r="O40" s="800"/>
      <c r="P40" s="800"/>
      <c r="Q40" s="800"/>
      <c r="R40" s="800"/>
      <c r="S40" s="800"/>
      <c r="T40" s="800"/>
      <c r="U40" s="800"/>
      <c r="V40" s="800"/>
      <c r="W40" s="800"/>
      <c r="X40" s="800"/>
      <c r="Y40" s="826"/>
    </row>
    <row r="41" spans="1:27" ht="16.5" hidden="1" customHeight="1" x14ac:dyDescent="0.15">
      <c r="A41" s="52"/>
      <c r="B41" s="851" t="s">
        <v>55</v>
      </c>
      <c r="C41" s="852"/>
      <c r="D41" s="852"/>
      <c r="E41" s="852"/>
      <c r="F41" s="852"/>
      <c r="G41" s="853"/>
      <c r="H41" s="731" t="s">
        <v>13</v>
      </c>
      <c r="I41" s="732"/>
      <c r="J41" s="804"/>
      <c r="K41" s="731" t="s">
        <v>19</v>
      </c>
      <c r="L41" s="732"/>
      <c r="M41" s="733"/>
      <c r="N41" s="854" t="s">
        <v>55</v>
      </c>
      <c r="O41" s="852"/>
      <c r="P41" s="852"/>
      <c r="Q41" s="852"/>
      <c r="R41" s="852"/>
      <c r="S41" s="853"/>
      <c r="T41" s="734" t="s">
        <v>17</v>
      </c>
      <c r="U41" s="735"/>
      <c r="V41" s="736"/>
      <c r="W41" s="734" t="s">
        <v>18</v>
      </c>
      <c r="X41" s="735"/>
      <c r="Y41" s="736"/>
      <c r="AA41" s="855" t="s">
        <v>54</v>
      </c>
    </row>
    <row r="42" spans="1:27" s="61" customFormat="1" ht="6.95" hidden="1" customHeight="1" x14ac:dyDescent="0.15">
      <c r="A42" s="52"/>
      <c r="B42" s="73"/>
      <c r="C42" s="72"/>
      <c r="D42" s="72"/>
      <c r="E42" s="72"/>
      <c r="F42" s="72"/>
      <c r="G42" s="71"/>
      <c r="H42" s="755">
        <v>2015</v>
      </c>
      <c r="I42" s="757">
        <v>2014</v>
      </c>
      <c r="J42" s="776">
        <v>2013</v>
      </c>
      <c r="K42" s="755">
        <v>2015</v>
      </c>
      <c r="L42" s="757">
        <v>2014</v>
      </c>
      <c r="M42" s="770">
        <v>2013</v>
      </c>
      <c r="N42" s="71"/>
      <c r="O42" s="72"/>
      <c r="P42" s="72"/>
      <c r="Q42" s="72"/>
      <c r="R42" s="72"/>
      <c r="S42" s="71"/>
      <c r="T42" s="755">
        <v>2015</v>
      </c>
      <c r="U42" s="757">
        <v>2014</v>
      </c>
      <c r="V42" s="776">
        <v>2013</v>
      </c>
      <c r="W42" s="755">
        <v>2015</v>
      </c>
      <c r="X42" s="757">
        <v>2014</v>
      </c>
      <c r="Y42" s="776">
        <v>2013</v>
      </c>
      <c r="AA42" s="855"/>
    </row>
    <row r="43" spans="1:27" s="62" customFormat="1" ht="60" hidden="1" customHeight="1" x14ac:dyDescent="0.2">
      <c r="A43" s="53" t="s">
        <v>14</v>
      </c>
      <c r="B43" s="97" t="s">
        <v>40</v>
      </c>
      <c r="C43" s="98" t="s">
        <v>49</v>
      </c>
      <c r="D43" s="98" t="s">
        <v>42</v>
      </c>
      <c r="E43" s="98" t="s">
        <v>51</v>
      </c>
      <c r="F43" s="98" t="s">
        <v>43</v>
      </c>
      <c r="G43" s="99" t="s">
        <v>44</v>
      </c>
      <c r="H43" s="756"/>
      <c r="I43" s="758"/>
      <c r="J43" s="777"/>
      <c r="K43" s="756"/>
      <c r="L43" s="758"/>
      <c r="M43" s="771"/>
      <c r="N43" s="99" t="s">
        <v>40</v>
      </c>
      <c r="O43" s="98" t="s">
        <v>49</v>
      </c>
      <c r="P43" s="98" t="s">
        <v>42</v>
      </c>
      <c r="Q43" s="98" t="s">
        <v>51</v>
      </c>
      <c r="R43" s="98" t="s">
        <v>43</v>
      </c>
      <c r="S43" s="99" t="s">
        <v>44</v>
      </c>
      <c r="T43" s="756"/>
      <c r="U43" s="758"/>
      <c r="V43" s="777"/>
      <c r="W43" s="756"/>
      <c r="X43" s="758"/>
      <c r="Y43" s="777"/>
      <c r="AA43" s="855"/>
    </row>
    <row r="44" spans="1:27" s="60" customFormat="1" ht="16.350000000000001" hidden="1" customHeight="1" x14ac:dyDescent="0.3">
      <c r="A44" s="49" t="s">
        <v>0</v>
      </c>
      <c r="B44" s="324"/>
      <c r="C44" s="325"/>
      <c r="D44" s="325"/>
      <c r="E44" s="325"/>
      <c r="F44" s="325"/>
      <c r="G44" s="326">
        <v>0</v>
      </c>
      <c r="H44" s="254">
        <f>SUM(B44:G44)</f>
        <v>0</v>
      </c>
      <c r="I44" s="325">
        <v>0</v>
      </c>
      <c r="J44" s="325">
        <v>0</v>
      </c>
      <c r="K44" s="488"/>
      <c r="L44" s="327"/>
      <c r="M44" s="328"/>
      <c r="N44" s="262">
        <f t="shared" ref="N44:S44" si="3">B44/1</f>
        <v>0</v>
      </c>
      <c r="O44" s="329">
        <f t="shared" si="3"/>
        <v>0</v>
      </c>
      <c r="P44" s="329">
        <f t="shared" si="3"/>
        <v>0</v>
      </c>
      <c r="Q44" s="329">
        <f t="shared" si="3"/>
        <v>0</v>
      </c>
      <c r="R44" s="329">
        <f t="shared" si="3"/>
        <v>0</v>
      </c>
      <c r="S44" s="329">
        <f t="shared" si="3"/>
        <v>0</v>
      </c>
      <c r="T44" s="432">
        <f>H44/6</f>
        <v>0</v>
      </c>
      <c r="U44" s="330"/>
      <c r="V44" s="331"/>
      <c r="W44" s="489"/>
      <c r="X44" s="332"/>
      <c r="Y44" s="333"/>
    </row>
    <row r="45" spans="1:27" s="60" customFormat="1" ht="16.350000000000001" hidden="1" customHeight="1" x14ac:dyDescent="0.3">
      <c r="A45" s="50" t="s">
        <v>1</v>
      </c>
      <c r="B45" s="334"/>
      <c r="C45" s="335"/>
      <c r="D45" s="335"/>
      <c r="E45" s="335"/>
      <c r="F45" s="335"/>
      <c r="G45" s="336">
        <v>0</v>
      </c>
      <c r="H45" s="334">
        <f t="shared" ref="H45:H52" si="4">SUM(B45:G45)</f>
        <v>0</v>
      </c>
      <c r="I45" s="335">
        <v>0</v>
      </c>
      <c r="J45" s="335">
        <v>0</v>
      </c>
      <c r="K45" s="337"/>
      <c r="L45" s="338"/>
      <c r="M45" s="339"/>
      <c r="N45" s="340">
        <f t="shared" ref="N45:N52" si="5">B45/1</f>
        <v>0</v>
      </c>
      <c r="O45" s="341">
        <f>C45/1</f>
        <v>0</v>
      </c>
      <c r="P45" s="341">
        <f>D45/1</f>
        <v>0</v>
      </c>
      <c r="Q45" s="341">
        <f>E45/1</f>
        <v>0</v>
      </c>
      <c r="R45" s="341">
        <f>F45/1</f>
        <v>0</v>
      </c>
      <c r="S45" s="341">
        <f>G45/1</f>
        <v>0</v>
      </c>
      <c r="T45" s="433">
        <f t="shared" ref="T45:T52" si="6">H45/6</f>
        <v>0</v>
      </c>
      <c r="U45" s="342"/>
      <c r="V45" s="343"/>
      <c r="W45" s="490"/>
      <c r="X45" s="344"/>
      <c r="Y45" s="345"/>
    </row>
    <row r="46" spans="1:27" s="60" customFormat="1" ht="16.350000000000001" hidden="1" customHeight="1" x14ac:dyDescent="0.3">
      <c r="A46" s="50" t="s">
        <v>2</v>
      </c>
      <c r="B46" s="334"/>
      <c r="C46" s="335"/>
      <c r="D46" s="335"/>
      <c r="E46" s="335"/>
      <c r="F46" s="335"/>
      <c r="G46" s="336">
        <v>0</v>
      </c>
      <c r="H46" s="334">
        <f t="shared" si="4"/>
        <v>0</v>
      </c>
      <c r="I46" s="335">
        <v>0</v>
      </c>
      <c r="J46" s="335">
        <v>0</v>
      </c>
      <c r="K46" s="337"/>
      <c r="L46" s="338"/>
      <c r="M46" s="339"/>
      <c r="N46" s="340">
        <f t="shared" si="5"/>
        <v>0</v>
      </c>
      <c r="O46" s="341">
        <f t="shared" ref="O46:O52" si="7">C46/1</f>
        <v>0</v>
      </c>
      <c r="P46" s="341">
        <f t="shared" ref="P46:P52" si="8">D46/1</f>
        <v>0</v>
      </c>
      <c r="Q46" s="341">
        <f t="shared" ref="Q46:Q52" si="9">E46/1</f>
        <v>0</v>
      </c>
      <c r="R46" s="341">
        <f t="shared" ref="R46:R52" si="10">F46/1</f>
        <v>0</v>
      </c>
      <c r="S46" s="341">
        <f t="shared" ref="S46:S52" si="11">G46/1</f>
        <v>0</v>
      </c>
      <c r="T46" s="433">
        <f t="shared" si="6"/>
        <v>0</v>
      </c>
      <c r="U46" s="342"/>
      <c r="V46" s="343"/>
      <c r="W46" s="490"/>
      <c r="X46" s="344"/>
      <c r="Y46" s="345"/>
    </row>
    <row r="47" spans="1:27" s="60" customFormat="1" ht="16.350000000000001" hidden="1" customHeight="1" x14ac:dyDescent="0.3">
      <c r="A47" s="50" t="s">
        <v>3</v>
      </c>
      <c r="B47" s="334"/>
      <c r="C47" s="335"/>
      <c r="D47" s="335"/>
      <c r="E47" s="335"/>
      <c r="F47" s="335"/>
      <c r="G47" s="336">
        <v>0</v>
      </c>
      <c r="H47" s="334">
        <f t="shared" si="4"/>
        <v>0</v>
      </c>
      <c r="I47" s="335">
        <v>0</v>
      </c>
      <c r="J47" s="335">
        <v>0</v>
      </c>
      <c r="K47" s="337"/>
      <c r="L47" s="338">
        <v>1</v>
      </c>
      <c r="M47" s="339"/>
      <c r="N47" s="340">
        <f t="shared" si="5"/>
        <v>0</v>
      </c>
      <c r="O47" s="341">
        <f t="shared" si="7"/>
        <v>0</v>
      </c>
      <c r="P47" s="341">
        <f t="shared" si="8"/>
        <v>0</v>
      </c>
      <c r="Q47" s="341">
        <f t="shared" si="9"/>
        <v>0</v>
      </c>
      <c r="R47" s="341">
        <f t="shared" si="10"/>
        <v>0</v>
      </c>
      <c r="S47" s="341">
        <f t="shared" si="11"/>
        <v>0</v>
      </c>
      <c r="T47" s="433">
        <f t="shared" si="6"/>
        <v>0</v>
      </c>
      <c r="U47" s="342"/>
      <c r="V47" s="343"/>
      <c r="W47" s="490"/>
      <c r="X47" s="344" t="s">
        <v>52</v>
      </c>
      <c r="Y47" s="345"/>
    </row>
    <row r="48" spans="1:27" s="60" customFormat="1" ht="16.350000000000001" hidden="1" customHeight="1" x14ac:dyDescent="0.3">
      <c r="A48" s="50" t="s">
        <v>4</v>
      </c>
      <c r="B48" s="334"/>
      <c r="C48" s="335"/>
      <c r="D48" s="335"/>
      <c r="E48" s="335"/>
      <c r="F48" s="335"/>
      <c r="G48" s="336">
        <v>0</v>
      </c>
      <c r="H48" s="334">
        <f t="shared" si="4"/>
        <v>0</v>
      </c>
      <c r="I48" s="335">
        <v>0</v>
      </c>
      <c r="J48" s="335">
        <v>0</v>
      </c>
      <c r="K48" s="337"/>
      <c r="L48" s="338"/>
      <c r="M48" s="339">
        <v>1</v>
      </c>
      <c r="N48" s="340">
        <f t="shared" si="5"/>
        <v>0</v>
      </c>
      <c r="O48" s="341">
        <f t="shared" si="7"/>
        <v>0</v>
      </c>
      <c r="P48" s="341">
        <f t="shared" si="8"/>
        <v>0</v>
      </c>
      <c r="Q48" s="341">
        <f t="shared" si="9"/>
        <v>0</v>
      </c>
      <c r="R48" s="341">
        <f t="shared" si="10"/>
        <v>0</v>
      </c>
      <c r="S48" s="341">
        <f t="shared" si="11"/>
        <v>0</v>
      </c>
      <c r="T48" s="433">
        <f t="shared" si="6"/>
        <v>0</v>
      </c>
      <c r="U48" s="342"/>
      <c r="V48" s="343"/>
      <c r="W48" s="490"/>
      <c r="X48" s="344"/>
      <c r="Y48" s="345" t="s">
        <v>52</v>
      </c>
    </row>
    <row r="49" spans="1:25" s="60" customFormat="1" ht="16.350000000000001" hidden="1" customHeight="1" x14ac:dyDescent="0.3">
      <c r="A49" s="50" t="s">
        <v>5</v>
      </c>
      <c r="B49" s="337"/>
      <c r="C49" s="346"/>
      <c r="D49" s="346"/>
      <c r="E49" s="346"/>
      <c r="F49" s="346"/>
      <c r="G49" s="347">
        <v>0</v>
      </c>
      <c r="H49" s="334">
        <f t="shared" si="4"/>
        <v>0</v>
      </c>
      <c r="I49" s="346">
        <v>0</v>
      </c>
      <c r="J49" s="346">
        <v>0</v>
      </c>
      <c r="K49" s="337"/>
      <c r="L49" s="338">
        <v>1</v>
      </c>
      <c r="M49" s="339"/>
      <c r="N49" s="340">
        <f t="shared" si="5"/>
        <v>0</v>
      </c>
      <c r="O49" s="341">
        <f t="shared" si="7"/>
        <v>0</v>
      </c>
      <c r="P49" s="341">
        <f t="shared" si="8"/>
        <v>0</v>
      </c>
      <c r="Q49" s="341">
        <f t="shared" si="9"/>
        <v>0</v>
      </c>
      <c r="R49" s="341">
        <f t="shared" si="10"/>
        <v>0</v>
      </c>
      <c r="S49" s="341">
        <f t="shared" si="11"/>
        <v>0</v>
      </c>
      <c r="T49" s="433">
        <f t="shared" si="6"/>
        <v>0</v>
      </c>
      <c r="U49" s="342"/>
      <c r="V49" s="343"/>
      <c r="W49" s="490"/>
      <c r="X49" s="344" t="s">
        <v>52</v>
      </c>
      <c r="Y49" s="345"/>
    </row>
    <row r="50" spans="1:25" s="60" customFormat="1" ht="16.350000000000001" hidden="1" customHeight="1" x14ac:dyDescent="0.3">
      <c r="A50" s="50" t="s">
        <v>6</v>
      </c>
      <c r="B50" s="337"/>
      <c r="C50" s="346"/>
      <c r="D50" s="346"/>
      <c r="E50" s="346"/>
      <c r="F50" s="346"/>
      <c r="G50" s="347">
        <v>0</v>
      </c>
      <c r="H50" s="334">
        <f t="shared" si="4"/>
        <v>0</v>
      </c>
      <c r="I50" s="346">
        <v>0</v>
      </c>
      <c r="J50" s="346">
        <v>0</v>
      </c>
      <c r="K50" s="337"/>
      <c r="L50" s="338"/>
      <c r="M50" s="339">
        <v>2</v>
      </c>
      <c r="N50" s="340">
        <f t="shared" si="5"/>
        <v>0</v>
      </c>
      <c r="O50" s="341">
        <f t="shared" si="7"/>
        <v>0</v>
      </c>
      <c r="P50" s="341">
        <f t="shared" si="8"/>
        <v>0</v>
      </c>
      <c r="Q50" s="341">
        <f t="shared" si="9"/>
        <v>0</v>
      </c>
      <c r="R50" s="341">
        <f t="shared" si="10"/>
        <v>0</v>
      </c>
      <c r="S50" s="341">
        <f t="shared" si="11"/>
        <v>0</v>
      </c>
      <c r="T50" s="433">
        <f t="shared" si="6"/>
        <v>0</v>
      </c>
      <c r="U50" s="342"/>
      <c r="V50" s="343"/>
      <c r="W50" s="490"/>
      <c r="X50" s="344"/>
      <c r="Y50" s="345" t="s">
        <v>52</v>
      </c>
    </row>
    <row r="51" spans="1:25" s="60" customFormat="1" ht="16.350000000000001" hidden="1" customHeight="1" x14ac:dyDescent="0.3">
      <c r="A51" s="50" t="s">
        <v>7</v>
      </c>
      <c r="B51" s="337"/>
      <c r="C51" s="346"/>
      <c r="D51" s="346"/>
      <c r="E51" s="346"/>
      <c r="F51" s="346"/>
      <c r="G51" s="347">
        <v>0</v>
      </c>
      <c r="H51" s="334">
        <f t="shared" si="4"/>
        <v>0</v>
      </c>
      <c r="I51" s="346">
        <v>0</v>
      </c>
      <c r="J51" s="346">
        <v>0</v>
      </c>
      <c r="K51" s="337"/>
      <c r="L51" s="338">
        <v>2</v>
      </c>
      <c r="M51" s="339">
        <v>1</v>
      </c>
      <c r="N51" s="340">
        <f t="shared" si="5"/>
        <v>0</v>
      </c>
      <c r="O51" s="341">
        <f t="shared" si="7"/>
        <v>0</v>
      </c>
      <c r="P51" s="341">
        <f t="shared" si="8"/>
        <v>0</v>
      </c>
      <c r="Q51" s="341">
        <f t="shared" si="9"/>
        <v>0</v>
      </c>
      <c r="R51" s="341">
        <f t="shared" si="10"/>
        <v>0</v>
      </c>
      <c r="S51" s="341">
        <f t="shared" si="11"/>
        <v>0</v>
      </c>
      <c r="T51" s="433">
        <f t="shared" si="6"/>
        <v>0</v>
      </c>
      <c r="U51" s="342"/>
      <c r="V51" s="343"/>
      <c r="W51" s="490"/>
      <c r="X51" s="344" t="s">
        <v>52</v>
      </c>
      <c r="Y51" s="345" t="s">
        <v>52</v>
      </c>
    </row>
    <row r="52" spans="1:25" s="60" customFormat="1" ht="16.350000000000001" hidden="1" customHeight="1" x14ac:dyDescent="0.3">
      <c r="A52" s="50" t="s">
        <v>8</v>
      </c>
      <c r="B52" s="337"/>
      <c r="C52" s="346"/>
      <c r="D52" s="346"/>
      <c r="E52" s="346"/>
      <c r="F52" s="346">
        <v>0</v>
      </c>
      <c r="G52" s="347">
        <v>0</v>
      </c>
      <c r="H52" s="334">
        <f t="shared" si="4"/>
        <v>0</v>
      </c>
      <c r="I52" s="346">
        <v>0</v>
      </c>
      <c r="J52" s="346">
        <v>0</v>
      </c>
      <c r="K52" s="337"/>
      <c r="L52" s="338"/>
      <c r="M52" s="339">
        <v>2</v>
      </c>
      <c r="N52" s="340">
        <f t="shared" si="5"/>
        <v>0</v>
      </c>
      <c r="O52" s="341">
        <f t="shared" si="7"/>
        <v>0</v>
      </c>
      <c r="P52" s="341">
        <f t="shared" si="8"/>
        <v>0</v>
      </c>
      <c r="Q52" s="341">
        <f t="shared" si="9"/>
        <v>0</v>
      </c>
      <c r="R52" s="341">
        <f t="shared" si="10"/>
        <v>0</v>
      </c>
      <c r="S52" s="341">
        <f t="shared" si="11"/>
        <v>0</v>
      </c>
      <c r="T52" s="433">
        <f t="shared" si="6"/>
        <v>0</v>
      </c>
      <c r="U52" s="342"/>
      <c r="V52" s="343"/>
      <c r="W52" s="490"/>
      <c r="X52" s="344"/>
      <c r="Y52" s="345" t="s">
        <v>52</v>
      </c>
    </row>
    <row r="53" spans="1:25" s="60" customFormat="1" ht="16.350000000000001" hidden="1" customHeight="1" x14ac:dyDescent="0.3">
      <c r="A53" s="50" t="s">
        <v>9</v>
      </c>
      <c r="B53" s="348"/>
      <c r="C53" s="348"/>
      <c r="D53" s="348"/>
      <c r="E53" s="348"/>
      <c r="F53" s="348"/>
      <c r="G53" s="349"/>
      <c r="H53" s="429"/>
      <c r="I53" s="350"/>
      <c r="J53" s="351"/>
      <c r="K53" s="433"/>
      <c r="L53" s="352"/>
      <c r="M53" s="353">
        <v>1</v>
      </c>
      <c r="N53" s="354"/>
      <c r="O53" s="355"/>
      <c r="P53" s="355"/>
      <c r="Q53" s="355"/>
      <c r="R53" s="355"/>
      <c r="S53" s="356"/>
      <c r="T53" s="434"/>
      <c r="U53" s="357"/>
      <c r="V53" s="358"/>
      <c r="W53" s="433"/>
      <c r="X53" s="359"/>
      <c r="Y53" s="345" t="s">
        <v>52</v>
      </c>
    </row>
    <row r="54" spans="1:25" s="60" customFormat="1" ht="16.350000000000001" hidden="1" customHeight="1" x14ac:dyDescent="0.3">
      <c r="A54" s="50" t="s">
        <v>10</v>
      </c>
      <c r="B54" s="348"/>
      <c r="C54" s="348"/>
      <c r="D54" s="348"/>
      <c r="E54" s="348"/>
      <c r="F54" s="348"/>
      <c r="G54" s="349"/>
      <c r="H54" s="429"/>
      <c r="I54" s="350"/>
      <c r="J54" s="351"/>
      <c r="K54" s="491"/>
      <c r="L54" s="352"/>
      <c r="M54" s="353"/>
      <c r="N54" s="354"/>
      <c r="O54" s="355"/>
      <c r="P54" s="355"/>
      <c r="Q54" s="355"/>
      <c r="R54" s="355"/>
      <c r="S54" s="356"/>
      <c r="T54" s="429"/>
      <c r="U54" s="357"/>
      <c r="V54" s="358"/>
      <c r="W54" s="491"/>
      <c r="X54" s="359"/>
      <c r="Y54" s="345"/>
    </row>
    <row r="55" spans="1:25" s="60" customFormat="1" ht="16.350000000000001" hidden="1" customHeight="1" x14ac:dyDescent="0.3">
      <c r="A55" s="51" t="s">
        <v>11</v>
      </c>
      <c r="B55" s="348"/>
      <c r="C55" s="348"/>
      <c r="D55" s="348"/>
      <c r="E55" s="348"/>
      <c r="F55" s="348"/>
      <c r="G55" s="349"/>
      <c r="H55" s="430"/>
      <c r="I55" s="360"/>
      <c r="J55" s="361"/>
      <c r="K55" s="492"/>
      <c r="L55" s="362"/>
      <c r="M55" s="363">
        <v>1</v>
      </c>
      <c r="N55" s="364"/>
      <c r="O55" s="355"/>
      <c r="P55" s="355"/>
      <c r="Q55" s="355"/>
      <c r="R55" s="355"/>
      <c r="S55" s="356"/>
      <c r="T55" s="429"/>
      <c r="U55" s="365"/>
      <c r="V55" s="366"/>
      <c r="W55" s="492"/>
      <c r="X55" s="367"/>
      <c r="Y55" s="368" t="s">
        <v>52</v>
      </c>
    </row>
    <row r="56" spans="1:25" s="60" customFormat="1" ht="21.75" hidden="1" customHeight="1" x14ac:dyDescent="0.3">
      <c r="A56" s="76" t="s">
        <v>20</v>
      </c>
      <c r="B56" s="369">
        <f t="shared" ref="B56:V56" si="12">SUM(B44:B55)</f>
        <v>0</v>
      </c>
      <c r="C56" s="370">
        <f t="shared" si="12"/>
        <v>0</v>
      </c>
      <c r="D56" s="370">
        <f t="shared" si="12"/>
        <v>0</v>
      </c>
      <c r="E56" s="370">
        <f t="shared" si="12"/>
        <v>0</v>
      </c>
      <c r="F56" s="370">
        <f t="shared" si="12"/>
        <v>0</v>
      </c>
      <c r="G56" s="371">
        <f t="shared" si="12"/>
        <v>0</v>
      </c>
      <c r="H56" s="369">
        <f>SUM(H44:H55)</f>
        <v>0</v>
      </c>
      <c r="I56" s="370">
        <f>SUM(I44:I55)</f>
        <v>0</v>
      </c>
      <c r="J56" s="370">
        <f>SUM(J44:J55)</f>
        <v>0</v>
      </c>
      <c r="K56" s="372">
        <f t="shared" si="12"/>
        <v>0</v>
      </c>
      <c r="L56" s="373">
        <v>4</v>
      </c>
      <c r="M56" s="374">
        <v>8</v>
      </c>
      <c r="N56" s="375">
        <f t="shared" si="12"/>
        <v>0</v>
      </c>
      <c r="O56" s="376">
        <f t="shared" si="12"/>
        <v>0</v>
      </c>
      <c r="P56" s="376">
        <f t="shared" si="12"/>
        <v>0</v>
      </c>
      <c r="Q56" s="376">
        <f t="shared" si="12"/>
        <v>0</v>
      </c>
      <c r="R56" s="376">
        <f t="shared" si="12"/>
        <v>0</v>
      </c>
      <c r="S56" s="377">
        <f t="shared" si="12"/>
        <v>0</v>
      </c>
      <c r="T56" s="435">
        <f t="shared" si="12"/>
        <v>0</v>
      </c>
      <c r="U56" s="378">
        <f t="shared" si="12"/>
        <v>0</v>
      </c>
      <c r="V56" s="379">
        <f t="shared" si="12"/>
        <v>0</v>
      </c>
      <c r="W56" s="493"/>
      <c r="X56" s="380">
        <v>0.01</v>
      </c>
      <c r="Y56" s="302">
        <v>0.02</v>
      </c>
    </row>
    <row r="57" spans="1:25" ht="21.75" customHeight="1" x14ac:dyDescent="0.15"/>
    <row r="58" spans="1:25" ht="25.5" customHeight="1" x14ac:dyDescent="0.15">
      <c r="A58" s="12" t="s">
        <v>39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</row>
    <row r="59" spans="1:25" ht="16.5" customHeight="1" x14ac:dyDescent="0.15">
      <c r="A59" s="55"/>
      <c r="B59" s="824" t="s">
        <v>16</v>
      </c>
      <c r="C59" s="833"/>
      <c r="D59" s="833"/>
      <c r="E59" s="833"/>
      <c r="F59" s="833"/>
      <c r="G59" s="833"/>
      <c r="H59" s="833"/>
      <c r="I59" s="833"/>
      <c r="J59" s="833"/>
      <c r="K59" s="833"/>
      <c r="L59" s="833"/>
      <c r="M59" s="834"/>
      <c r="N59" s="801" t="s">
        <v>47</v>
      </c>
      <c r="O59" s="800"/>
      <c r="P59" s="800"/>
      <c r="Q59" s="800"/>
      <c r="R59" s="800"/>
      <c r="S59" s="800"/>
      <c r="T59" s="800"/>
      <c r="U59" s="800"/>
      <c r="V59" s="800"/>
      <c r="W59" s="800"/>
      <c r="X59" s="800"/>
      <c r="Y59" s="826"/>
    </row>
    <row r="60" spans="1:25" ht="16.5" customHeight="1" x14ac:dyDescent="0.15">
      <c r="A60" s="52"/>
      <c r="B60" s="734" t="str">
        <f>B3</f>
        <v>2023年　保健所別</v>
      </c>
      <c r="C60" s="735"/>
      <c r="D60" s="735"/>
      <c r="E60" s="735"/>
      <c r="F60" s="735"/>
      <c r="G60" s="736"/>
      <c r="H60" s="731" t="s">
        <v>13</v>
      </c>
      <c r="I60" s="775"/>
      <c r="J60" s="775"/>
      <c r="K60" s="731" t="s">
        <v>19</v>
      </c>
      <c r="L60" s="775"/>
      <c r="M60" s="740"/>
      <c r="N60" s="772" t="str">
        <f>N3</f>
        <v>2023年　保健所別</v>
      </c>
      <c r="O60" s="735"/>
      <c r="P60" s="735"/>
      <c r="Q60" s="735"/>
      <c r="R60" s="735"/>
      <c r="S60" s="736"/>
      <c r="T60" s="773" t="s">
        <v>17</v>
      </c>
      <c r="U60" s="774"/>
      <c r="V60" s="774"/>
      <c r="W60" s="743" t="s">
        <v>18</v>
      </c>
      <c r="X60" s="848"/>
      <c r="Y60" s="745"/>
    </row>
    <row r="61" spans="1:25" s="61" customFormat="1" ht="6.95" customHeight="1" x14ac:dyDescent="0.15">
      <c r="A61" s="52"/>
      <c r="B61" s="73"/>
      <c r="C61" s="72"/>
      <c r="D61" s="72"/>
      <c r="E61" s="72"/>
      <c r="F61" s="72"/>
      <c r="G61" s="71"/>
      <c r="H61" s="755">
        <f t="shared" ref="H61:M61" si="13">H4</f>
        <v>2023</v>
      </c>
      <c r="I61" s="827">
        <f t="shared" si="13"/>
        <v>2022</v>
      </c>
      <c r="J61" s="776">
        <f t="shared" si="13"/>
        <v>2021</v>
      </c>
      <c r="K61" s="753">
        <f t="shared" si="13"/>
        <v>2023</v>
      </c>
      <c r="L61" s="796">
        <f t="shared" si="13"/>
        <v>2022</v>
      </c>
      <c r="M61" s="770">
        <f t="shared" si="13"/>
        <v>2021</v>
      </c>
      <c r="N61" s="397"/>
      <c r="O61" s="72"/>
      <c r="P61" s="72"/>
      <c r="Q61" s="72"/>
      <c r="R61" s="72"/>
      <c r="S61" s="71"/>
      <c r="T61" s="753">
        <f t="shared" ref="T61:Y61" si="14">T4</f>
        <v>2023</v>
      </c>
      <c r="U61" s="757">
        <f t="shared" si="14"/>
        <v>2022</v>
      </c>
      <c r="V61" s="849">
        <f t="shared" si="14"/>
        <v>2021</v>
      </c>
      <c r="W61" s="755">
        <f t="shared" si="14"/>
        <v>2023</v>
      </c>
      <c r="X61" s="827">
        <f t="shared" si="14"/>
        <v>2022</v>
      </c>
      <c r="Y61" s="776">
        <f t="shared" si="14"/>
        <v>2021</v>
      </c>
    </row>
    <row r="62" spans="1:25" s="62" customFormat="1" ht="60" customHeight="1" x14ac:dyDescent="0.2">
      <c r="A62" s="53" t="s">
        <v>14</v>
      </c>
      <c r="B62" s="74" t="s">
        <v>40</v>
      </c>
      <c r="C62" s="57" t="s">
        <v>49</v>
      </c>
      <c r="D62" s="57" t="s">
        <v>42</v>
      </c>
      <c r="E62" s="57" t="s">
        <v>51</v>
      </c>
      <c r="F62" s="57" t="s">
        <v>43</v>
      </c>
      <c r="G62" s="75" t="s">
        <v>44</v>
      </c>
      <c r="H62" s="756"/>
      <c r="I62" s="828"/>
      <c r="J62" s="777"/>
      <c r="K62" s="754"/>
      <c r="L62" s="797"/>
      <c r="M62" s="771"/>
      <c r="N62" s="250" t="s">
        <v>40</v>
      </c>
      <c r="O62" s="57" t="s">
        <v>49</v>
      </c>
      <c r="P62" s="57" t="s">
        <v>42</v>
      </c>
      <c r="Q62" s="57" t="s">
        <v>51</v>
      </c>
      <c r="R62" s="57" t="s">
        <v>43</v>
      </c>
      <c r="S62" s="75" t="s">
        <v>44</v>
      </c>
      <c r="T62" s="754"/>
      <c r="U62" s="758"/>
      <c r="V62" s="850"/>
      <c r="W62" s="756"/>
      <c r="X62" s="828"/>
      <c r="Y62" s="777"/>
    </row>
    <row r="63" spans="1:25" s="60" customFormat="1" ht="16.350000000000001" customHeight="1" x14ac:dyDescent="0.3">
      <c r="A63" s="49" t="s">
        <v>0</v>
      </c>
      <c r="B63" s="324"/>
      <c r="C63" s="325"/>
      <c r="D63" s="325"/>
      <c r="E63" s="325"/>
      <c r="F63" s="325"/>
      <c r="G63" s="326"/>
      <c r="H63" s="254">
        <v>0</v>
      </c>
      <c r="I63" s="325">
        <v>1</v>
      </c>
      <c r="J63" s="326">
        <v>0</v>
      </c>
      <c r="K63" s="488">
        <v>9</v>
      </c>
      <c r="L63" s="327">
        <v>8</v>
      </c>
      <c r="M63" s="328">
        <v>4</v>
      </c>
      <c r="N63" s="381">
        <v>0</v>
      </c>
      <c r="O63" s="329">
        <v>0</v>
      </c>
      <c r="P63" s="329">
        <v>0</v>
      </c>
      <c r="Q63" s="329">
        <v>0</v>
      </c>
      <c r="R63" s="329">
        <v>0</v>
      </c>
      <c r="S63" s="329">
        <v>0</v>
      </c>
      <c r="T63" s="436">
        <v>0</v>
      </c>
      <c r="U63" s="330">
        <v>0.16666666666666666</v>
      </c>
      <c r="V63" s="331">
        <v>0</v>
      </c>
      <c r="W63" s="494">
        <v>0.02</v>
      </c>
      <c r="X63" s="329">
        <v>0.02</v>
      </c>
      <c r="Y63" s="382">
        <v>0.01</v>
      </c>
    </row>
    <row r="64" spans="1:25" s="60" customFormat="1" ht="16.350000000000001" customHeight="1" x14ac:dyDescent="0.3">
      <c r="A64" s="50" t="s">
        <v>1</v>
      </c>
      <c r="B64" s="334"/>
      <c r="C64" s="335"/>
      <c r="D64" s="335"/>
      <c r="E64" s="335"/>
      <c r="F64" s="335"/>
      <c r="G64" s="336"/>
      <c r="H64" s="334">
        <v>0</v>
      </c>
      <c r="I64" s="335">
        <v>1</v>
      </c>
      <c r="J64" s="336">
        <v>0</v>
      </c>
      <c r="K64" s="337">
        <v>11</v>
      </c>
      <c r="L64" s="338">
        <v>5</v>
      </c>
      <c r="M64" s="339">
        <v>3</v>
      </c>
      <c r="N64" s="340">
        <v>0</v>
      </c>
      <c r="O64" s="341">
        <v>0</v>
      </c>
      <c r="P64" s="341">
        <v>0</v>
      </c>
      <c r="Q64" s="341">
        <v>0</v>
      </c>
      <c r="R64" s="341">
        <v>0</v>
      </c>
      <c r="S64" s="341">
        <v>0</v>
      </c>
      <c r="T64" s="433">
        <v>0</v>
      </c>
      <c r="U64" s="342">
        <v>0.16666666666666666</v>
      </c>
      <c r="V64" s="343">
        <v>0</v>
      </c>
      <c r="W64" s="495">
        <v>0.02</v>
      </c>
      <c r="X64" s="341">
        <v>0.01</v>
      </c>
      <c r="Y64" s="383">
        <v>0.01</v>
      </c>
    </row>
    <row r="65" spans="1:25" s="60" customFormat="1" ht="16.350000000000001" customHeight="1" x14ac:dyDescent="0.3">
      <c r="A65" s="50" t="s">
        <v>2</v>
      </c>
      <c r="B65" s="334"/>
      <c r="C65" s="335"/>
      <c r="D65" s="335"/>
      <c r="E65" s="335"/>
      <c r="F65" s="335"/>
      <c r="G65" s="336"/>
      <c r="H65" s="334">
        <v>0</v>
      </c>
      <c r="I65" s="335">
        <v>0</v>
      </c>
      <c r="J65" s="336">
        <v>0</v>
      </c>
      <c r="K65" s="337">
        <v>8</v>
      </c>
      <c r="L65" s="338">
        <v>8</v>
      </c>
      <c r="M65" s="339">
        <v>11</v>
      </c>
      <c r="N65" s="340">
        <v>0</v>
      </c>
      <c r="O65" s="341">
        <v>0</v>
      </c>
      <c r="P65" s="341">
        <v>0</v>
      </c>
      <c r="Q65" s="341">
        <v>0</v>
      </c>
      <c r="R65" s="341">
        <v>0</v>
      </c>
      <c r="S65" s="341">
        <v>0</v>
      </c>
      <c r="T65" s="433">
        <v>0</v>
      </c>
      <c r="U65" s="342">
        <v>0</v>
      </c>
      <c r="V65" s="343">
        <v>0</v>
      </c>
      <c r="W65" s="495">
        <v>0.02</v>
      </c>
      <c r="X65" s="341">
        <v>0.02</v>
      </c>
      <c r="Y65" s="383">
        <v>0.02</v>
      </c>
    </row>
    <row r="66" spans="1:25" s="60" customFormat="1" ht="16.350000000000001" customHeight="1" x14ac:dyDescent="0.3">
      <c r="A66" s="50" t="s">
        <v>3</v>
      </c>
      <c r="B66" s="334"/>
      <c r="C66" s="335"/>
      <c r="D66" s="335"/>
      <c r="E66" s="335"/>
      <c r="F66" s="335"/>
      <c r="G66" s="336"/>
      <c r="H66" s="334">
        <v>0</v>
      </c>
      <c r="I66" s="335">
        <v>1</v>
      </c>
      <c r="J66" s="336">
        <v>0</v>
      </c>
      <c r="K66" s="337">
        <v>4</v>
      </c>
      <c r="L66" s="338">
        <v>10</v>
      </c>
      <c r="M66" s="339">
        <v>9</v>
      </c>
      <c r="N66" s="340">
        <v>0</v>
      </c>
      <c r="O66" s="341">
        <v>0</v>
      </c>
      <c r="P66" s="341">
        <v>0</v>
      </c>
      <c r="Q66" s="341">
        <v>0</v>
      </c>
      <c r="R66" s="341">
        <v>0</v>
      </c>
      <c r="S66" s="341">
        <v>0</v>
      </c>
      <c r="T66" s="433">
        <v>0</v>
      </c>
      <c r="U66" s="342">
        <v>0.16666666666666666</v>
      </c>
      <c r="V66" s="343">
        <v>0</v>
      </c>
      <c r="W66" s="495">
        <v>0.01</v>
      </c>
      <c r="X66" s="341">
        <v>0.02</v>
      </c>
      <c r="Y66" s="383">
        <v>0.02</v>
      </c>
    </row>
    <row r="67" spans="1:25" s="60" customFormat="1" ht="16.350000000000001" customHeight="1" x14ac:dyDescent="0.3">
      <c r="A67" s="50" t="s">
        <v>4</v>
      </c>
      <c r="B67" s="334"/>
      <c r="C67" s="335"/>
      <c r="D67" s="335"/>
      <c r="E67" s="335"/>
      <c r="F67" s="335"/>
      <c r="G67" s="336"/>
      <c r="H67" s="334">
        <v>0</v>
      </c>
      <c r="I67" s="335">
        <v>0</v>
      </c>
      <c r="J67" s="336">
        <v>0</v>
      </c>
      <c r="K67" s="337">
        <v>8</v>
      </c>
      <c r="L67" s="338">
        <v>15</v>
      </c>
      <c r="M67" s="339">
        <v>12</v>
      </c>
      <c r="N67" s="340">
        <v>0</v>
      </c>
      <c r="O67" s="341">
        <v>0</v>
      </c>
      <c r="P67" s="341">
        <v>0</v>
      </c>
      <c r="Q67" s="341">
        <v>0</v>
      </c>
      <c r="R67" s="341">
        <v>0</v>
      </c>
      <c r="S67" s="341">
        <v>0</v>
      </c>
      <c r="T67" s="433">
        <v>0</v>
      </c>
      <c r="U67" s="342">
        <v>0</v>
      </c>
      <c r="V67" s="343">
        <v>0</v>
      </c>
      <c r="W67" s="495">
        <v>0.02</v>
      </c>
      <c r="X67" s="341">
        <v>0.03</v>
      </c>
      <c r="Y67" s="383">
        <v>0.03</v>
      </c>
    </row>
    <row r="68" spans="1:25" s="60" customFormat="1" ht="16.350000000000001" customHeight="1" x14ac:dyDescent="0.3">
      <c r="A68" s="50" t="s">
        <v>5</v>
      </c>
      <c r="B68" s="337"/>
      <c r="C68" s="346"/>
      <c r="D68" s="346"/>
      <c r="E68" s="346"/>
      <c r="F68" s="346"/>
      <c r="G68" s="347"/>
      <c r="H68" s="334">
        <v>0</v>
      </c>
      <c r="I68" s="346">
        <v>0</v>
      </c>
      <c r="J68" s="347">
        <v>0</v>
      </c>
      <c r="K68" s="337">
        <v>11</v>
      </c>
      <c r="L68" s="338">
        <v>12</v>
      </c>
      <c r="M68" s="339">
        <v>8</v>
      </c>
      <c r="N68" s="340">
        <v>0</v>
      </c>
      <c r="O68" s="341">
        <v>0</v>
      </c>
      <c r="P68" s="341">
        <v>0</v>
      </c>
      <c r="Q68" s="341">
        <v>0</v>
      </c>
      <c r="R68" s="341">
        <v>0</v>
      </c>
      <c r="S68" s="341">
        <v>0</v>
      </c>
      <c r="T68" s="433">
        <v>0</v>
      </c>
      <c r="U68" s="342">
        <v>0</v>
      </c>
      <c r="V68" s="343">
        <v>0</v>
      </c>
      <c r="W68" s="495">
        <v>0.02</v>
      </c>
      <c r="X68" s="341">
        <v>0.03</v>
      </c>
      <c r="Y68" s="383">
        <v>0.02</v>
      </c>
    </row>
    <row r="69" spans="1:25" s="60" customFormat="1" ht="16.350000000000001" customHeight="1" x14ac:dyDescent="0.3">
      <c r="A69" s="50" t="s">
        <v>6</v>
      </c>
      <c r="B69" s="337"/>
      <c r="C69" s="346"/>
      <c r="D69" s="346"/>
      <c r="E69" s="346"/>
      <c r="F69" s="346"/>
      <c r="G69" s="347"/>
      <c r="H69" s="334">
        <v>0</v>
      </c>
      <c r="I69" s="346">
        <v>0</v>
      </c>
      <c r="J69" s="347">
        <v>1</v>
      </c>
      <c r="K69" s="337">
        <v>11</v>
      </c>
      <c r="L69" s="338">
        <v>7</v>
      </c>
      <c r="M69" s="339">
        <v>9</v>
      </c>
      <c r="N69" s="340">
        <v>0</v>
      </c>
      <c r="O69" s="341">
        <v>0</v>
      </c>
      <c r="P69" s="341">
        <v>0</v>
      </c>
      <c r="Q69" s="341">
        <v>0</v>
      </c>
      <c r="R69" s="341">
        <v>0</v>
      </c>
      <c r="S69" s="341">
        <v>0</v>
      </c>
      <c r="T69" s="433">
        <v>0</v>
      </c>
      <c r="U69" s="342">
        <v>0</v>
      </c>
      <c r="V69" s="343">
        <v>0.16666666666666666</v>
      </c>
      <c r="W69" s="495">
        <v>0.02</v>
      </c>
      <c r="X69" s="341">
        <v>0.01</v>
      </c>
      <c r="Y69" s="383">
        <v>0.02</v>
      </c>
    </row>
    <row r="70" spans="1:25" s="60" customFormat="1" ht="16.350000000000001" customHeight="1" x14ac:dyDescent="0.3">
      <c r="A70" s="50" t="s">
        <v>7</v>
      </c>
      <c r="B70" s="337"/>
      <c r="C70" s="346"/>
      <c r="D70" s="346"/>
      <c r="E70" s="346"/>
      <c r="F70" s="346"/>
      <c r="G70" s="347"/>
      <c r="H70" s="334">
        <v>0</v>
      </c>
      <c r="I70" s="346">
        <v>1</v>
      </c>
      <c r="J70" s="347">
        <v>0</v>
      </c>
      <c r="K70" s="337">
        <v>8</v>
      </c>
      <c r="L70" s="338">
        <v>11</v>
      </c>
      <c r="M70" s="339">
        <v>9</v>
      </c>
      <c r="N70" s="340">
        <v>0</v>
      </c>
      <c r="O70" s="341">
        <v>0</v>
      </c>
      <c r="P70" s="341">
        <v>0</v>
      </c>
      <c r="Q70" s="341">
        <v>0</v>
      </c>
      <c r="R70" s="341">
        <v>0</v>
      </c>
      <c r="S70" s="341">
        <v>0</v>
      </c>
      <c r="T70" s="433">
        <v>0</v>
      </c>
      <c r="U70" s="342">
        <v>0.16666666666666666</v>
      </c>
      <c r="V70" s="343">
        <v>0</v>
      </c>
      <c r="W70" s="495">
        <v>0.02</v>
      </c>
      <c r="X70" s="341">
        <v>0.02</v>
      </c>
      <c r="Y70" s="383">
        <v>0.02</v>
      </c>
    </row>
    <row r="71" spans="1:25" s="60" customFormat="1" ht="16.350000000000001" customHeight="1" x14ac:dyDescent="0.3">
      <c r="A71" s="50" t="s">
        <v>8</v>
      </c>
      <c r="B71" s="337"/>
      <c r="C71" s="346"/>
      <c r="D71" s="346"/>
      <c r="E71" s="346"/>
      <c r="F71" s="346"/>
      <c r="G71" s="347"/>
      <c r="H71" s="334">
        <v>0</v>
      </c>
      <c r="I71" s="346">
        <v>0</v>
      </c>
      <c r="J71" s="347">
        <v>0</v>
      </c>
      <c r="K71" s="337">
        <v>8</v>
      </c>
      <c r="L71" s="338">
        <v>9</v>
      </c>
      <c r="M71" s="339">
        <v>13</v>
      </c>
      <c r="N71" s="340">
        <v>0</v>
      </c>
      <c r="O71" s="341">
        <v>0</v>
      </c>
      <c r="P71" s="341">
        <v>0</v>
      </c>
      <c r="Q71" s="341">
        <v>0</v>
      </c>
      <c r="R71" s="341">
        <v>0</v>
      </c>
      <c r="S71" s="341">
        <v>0</v>
      </c>
      <c r="T71" s="433">
        <v>0</v>
      </c>
      <c r="U71" s="342">
        <v>0</v>
      </c>
      <c r="V71" s="343">
        <v>0</v>
      </c>
      <c r="W71" s="495">
        <v>0.02</v>
      </c>
      <c r="X71" s="341">
        <v>0.02</v>
      </c>
      <c r="Y71" s="383">
        <v>0.03</v>
      </c>
    </row>
    <row r="72" spans="1:25" s="60" customFormat="1" ht="16.350000000000001" customHeight="1" x14ac:dyDescent="0.3">
      <c r="A72" s="50" t="s">
        <v>9</v>
      </c>
      <c r="B72" s="337"/>
      <c r="C72" s="346"/>
      <c r="D72" s="346"/>
      <c r="E72" s="346"/>
      <c r="F72" s="346"/>
      <c r="G72" s="347"/>
      <c r="H72" s="334">
        <v>0</v>
      </c>
      <c r="I72" s="346">
        <v>0</v>
      </c>
      <c r="J72" s="347">
        <v>0</v>
      </c>
      <c r="K72" s="337">
        <v>6</v>
      </c>
      <c r="L72" s="338">
        <v>6</v>
      </c>
      <c r="M72" s="339">
        <v>15</v>
      </c>
      <c r="N72" s="340">
        <v>0</v>
      </c>
      <c r="O72" s="341">
        <v>0</v>
      </c>
      <c r="P72" s="341">
        <v>0</v>
      </c>
      <c r="Q72" s="341">
        <v>0</v>
      </c>
      <c r="R72" s="341">
        <v>0</v>
      </c>
      <c r="S72" s="341">
        <v>0</v>
      </c>
      <c r="T72" s="433">
        <v>0</v>
      </c>
      <c r="U72" s="342">
        <v>0</v>
      </c>
      <c r="V72" s="343">
        <v>0</v>
      </c>
      <c r="W72" s="495">
        <v>0.01</v>
      </c>
      <c r="X72" s="341">
        <v>0.01</v>
      </c>
      <c r="Y72" s="383">
        <v>0.03</v>
      </c>
    </row>
    <row r="73" spans="1:25" s="60" customFormat="1" ht="16.350000000000001" customHeight="1" x14ac:dyDescent="0.3">
      <c r="A73" s="50" t="s">
        <v>10</v>
      </c>
      <c r="B73" s="337"/>
      <c r="C73" s="346"/>
      <c r="D73" s="346"/>
      <c r="E73" s="346"/>
      <c r="F73" s="346"/>
      <c r="G73" s="347"/>
      <c r="H73" s="334">
        <v>0</v>
      </c>
      <c r="I73" s="346">
        <v>0</v>
      </c>
      <c r="J73" s="347">
        <v>0</v>
      </c>
      <c r="K73" s="337">
        <v>5</v>
      </c>
      <c r="L73" s="338">
        <v>6</v>
      </c>
      <c r="M73" s="339">
        <v>12</v>
      </c>
      <c r="N73" s="340">
        <v>0</v>
      </c>
      <c r="O73" s="341">
        <v>0</v>
      </c>
      <c r="P73" s="341">
        <v>0</v>
      </c>
      <c r="Q73" s="341">
        <v>0</v>
      </c>
      <c r="R73" s="341">
        <v>0</v>
      </c>
      <c r="S73" s="341">
        <v>0</v>
      </c>
      <c r="T73" s="433">
        <v>0</v>
      </c>
      <c r="U73" s="342">
        <v>0</v>
      </c>
      <c r="V73" s="343">
        <v>0</v>
      </c>
      <c r="W73" s="495">
        <v>0.01</v>
      </c>
      <c r="X73" s="341">
        <v>0.01</v>
      </c>
      <c r="Y73" s="383">
        <v>0.03</v>
      </c>
    </row>
    <row r="74" spans="1:25" s="60" customFormat="1" ht="16.350000000000001" customHeight="1" x14ac:dyDescent="0.3">
      <c r="A74" s="51" t="s">
        <v>11</v>
      </c>
      <c r="B74" s="384"/>
      <c r="C74" s="385"/>
      <c r="D74" s="385"/>
      <c r="E74" s="385"/>
      <c r="F74" s="385"/>
      <c r="G74" s="386"/>
      <c r="H74" s="431">
        <v>0</v>
      </c>
      <c r="I74" s="385">
        <v>0</v>
      </c>
      <c r="J74" s="386">
        <v>1</v>
      </c>
      <c r="K74" s="384">
        <v>8</v>
      </c>
      <c r="L74" s="387">
        <v>6</v>
      </c>
      <c r="M74" s="388">
        <v>13</v>
      </c>
      <c r="N74" s="389">
        <v>0</v>
      </c>
      <c r="O74" s="341">
        <v>0</v>
      </c>
      <c r="P74" s="341">
        <v>0</v>
      </c>
      <c r="Q74" s="341">
        <v>0</v>
      </c>
      <c r="R74" s="341">
        <v>0</v>
      </c>
      <c r="S74" s="341">
        <v>0</v>
      </c>
      <c r="T74" s="437">
        <v>0</v>
      </c>
      <c r="U74" s="390">
        <v>0</v>
      </c>
      <c r="V74" s="391">
        <v>0.16666666666666666</v>
      </c>
      <c r="W74" s="496">
        <v>0.02</v>
      </c>
      <c r="X74" s="392">
        <v>0.01</v>
      </c>
      <c r="Y74" s="393">
        <v>0.03</v>
      </c>
    </row>
    <row r="75" spans="1:25" s="60" customFormat="1" ht="21.75" customHeight="1" x14ac:dyDescent="0.3">
      <c r="A75" s="76" t="s">
        <v>20</v>
      </c>
      <c r="B75" s="372">
        <v>0</v>
      </c>
      <c r="C75" s="297">
        <v>0</v>
      </c>
      <c r="D75" s="297">
        <v>0</v>
      </c>
      <c r="E75" s="297">
        <v>0</v>
      </c>
      <c r="F75" s="297">
        <v>0</v>
      </c>
      <c r="G75" s="298">
        <v>0</v>
      </c>
      <c r="H75" s="372">
        <v>0</v>
      </c>
      <c r="I75" s="297">
        <v>4</v>
      </c>
      <c r="J75" s="298">
        <v>2</v>
      </c>
      <c r="K75" s="372">
        <v>97</v>
      </c>
      <c r="L75" s="394">
        <v>103</v>
      </c>
      <c r="M75" s="299">
        <v>118</v>
      </c>
      <c r="N75" s="395">
        <v>0</v>
      </c>
      <c r="O75" s="396">
        <v>0</v>
      </c>
      <c r="P75" s="396">
        <v>0</v>
      </c>
      <c r="Q75" s="396">
        <v>0</v>
      </c>
      <c r="R75" s="396">
        <v>0</v>
      </c>
      <c r="S75" s="396">
        <v>0</v>
      </c>
      <c r="T75" s="438">
        <v>0</v>
      </c>
      <c r="U75" s="300">
        <v>0.66666666666666663</v>
      </c>
      <c r="V75" s="301">
        <v>0.33333333333333331</v>
      </c>
      <c r="W75" s="438">
        <v>0.2</v>
      </c>
      <c r="X75" s="301">
        <v>0.22</v>
      </c>
      <c r="Y75" s="302">
        <v>0.25</v>
      </c>
    </row>
    <row r="76" spans="1:25" ht="15" customHeight="1" x14ac:dyDescent="0.15">
      <c r="A76" s="58"/>
      <c r="B76" s="58"/>
      <c r="C76" s="58"/>
      <c r="D76" s="58"/>
      <c r="E76" s="58"/>
      <c r="F76" s="58"/>
      <c r="G76" s="58"/>
      <c r="H76" s="58"/>
      <c r="J76" s="59"/>
      <c r="L76" s="58"/>
      <c r="M76" s="58"/>
      <c r="N76" s="4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6"/>
    </row>
    <row r="77" spans="1:25" ht="21.75" customHeight="1" x14ac:dyDescent="0.15"/>
  </sheetData>
  <mergeCells count="81">
    <mergeCell ref="AA41:AA43"/>
    <mergeCell ref="W22:Y22"/>
    <mergeCell ref="N21:Y21"/>
    <mergeCell ref="B21:M21"/>
    <mergeCell ref="B22:G22"/>
    <mergeCell ref="H22:J22"/>
    <mergeCell ref="K22:M22"/>
    <mergeCell ref="N22:S22"/>
    <mergeCell ref="T22:V22"/>
    <mergeCell ref="B40:M40"/>
    <mergeCell ref="W60:Y60"/>
    <mergeCell ref="N59:Y59"/>
    <mergeCell ref="B2:M2"/>
    <mergeCell ref="B3:G3"/>
    <mergeCell ref="H3:J3"/>
    <mergeCell ref="T3:V3"/>
    <mergeCell ref="K3:M3"/>
    <mergeCell ref="W3:Y3"/>
    <mergeCell ref="N3:S3"/>
    <mergeCell ref="N2:Y2"/>
    <mergeCell ref="N60:S60"/>
    <mergeCell ref="T60:V60"/>
    <mergeCell ref="B59:M59"/>
    <mergeCell ref="B60:G60"/>
    <mergeCell ref="H60:J60"/>
    <mergeCell ref="K60:M60"/>
    <mergeCell ref="N40:Y40"/>
    <mergeCell ref="B41:G41"/>
    <mergeCell ref="H41:J41"/>
    <mergeCell ref="K41:M41"/>
    <mergeCell ref="N41:S41"/>
    <mergeCell ref="T41:V41"/>
    <mergeCell ref="W41:Y41"/>
    <mergeCell ref="H4:H5"/>
    <mergeCell ref="I4:I5"/>
    <mergeCell ref="J4:J5"/>
    <mergeCell ref="K4:K5"/>
    <mergeCell ref="L4:L5"/>
    <mergeCell ref="M4:M5"/>
    <mergeCell ref="T4:T5"/>
    <mergeCell ref="U4:U5"/>
    <mergeCell ref="V4:V5"/>
    <mergeCell ref="W4:W5"/>
    <mergeCell ref="X4:X5"/>
    <mergeCell ref="Y4:Y5"/>
    <mergeCell ref="H23:H24"/>
    <mergeCell ref="I23:I24"/>
    <mergeCell ref="J23:J24"/>
    <mergeCell ref="K23:K24"/>
    <mergeCell ref="L23:L24"/>
    <mergeCell ref="M23:M24"/>
    <mergeCell ref="T23:T24"/>
    <mergeCell ref="U23:U24"/>
    <mergeCell ref="V23:V24"/>
    <mergeCell ref="W23:W24"/>
    <mergeCell ref="X23:X24"/>
    <mergeCell ref="Y23:Y24"/>
    <mergeCell ref="H42:H43"/>
    <mergeCell ref="I42:I43"/>
    <mergeCell ref="J42:J43"/>
    <mergeCell ref="K42:K43"/>
    <mergeCell ref="L42:L43"/>
    <mergeCell ref="M42:M43"/>
    <mergeCell ref="T42:T43"/>
    <mergeCell ref="U42:U43"/>
    <mergeCell ref="V42:V43"/>
    <mergeCell ref="W42:W43"/>
    <mergeCell ref="X42:X43"/>
    <mergeCell ref="Y42:Y43"/>
    <mergeCell ref="H61:H62"/>
    <mergeCell ref="I61:I62"/>
    <mergeCell ref="J61:J62"/>
    <mergeCell ref="K61:K62"/>
    <mergeCell ref="L61:L62"/>
    <mergeCell ref="M61:M62"/>
    <mergeCell ref="T61:T62"/>
    <mergeCell ref="U61:U62"/>
    <mergeCell ref="V61:V62"/>
    <mergeCell ref="W61:W62"/>
    <mergeCell ref="X61:X62"/>
    <mergeCell ref="Y61:Y62"/>
  </mergeCells>
  <phoneticPr fontId="1"/>
  <printOptions horizontalCentered="1"/>
  <pageMargins left="0.35433070866141736" right="0.43307086614173229" top="0.55118110236220474" bottom="0.43307086614173229" header="0.43307086614173229" footer="0.35433070866141736"/>
  <pageSetup paperSize="9" scale="63" orientation="portrait" horizontalDpi="1200" verticalDpi="1200" r:id="rId1"/>
  <headerFooter scaleWithDoc="0" alignWithMargins="0"/>
  <colBreaks count="1" manualBreakCount="1">
    <brk id="25" max="1048575" man="1"/>
  </colBreaks>
  <ignoredErrors>
    <ignoredError sqref="H56 K56 I56:J56 U56:V56" formulaRange="1"/>
    <ignoredError sqref="A6:A17 A25:A36 A44:A55 A63:A7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B0BC-7AA5-41DC-966B-9C8373BC3688}">
  <sheetPr>
    <pageSetUpPr fitToPage="1"/>
  </sheetPr>
  <dimension ref="A1:AG69"/>
  <sheetViews>
    <sheetView showGridLines="0" showZeros="0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.625" style="185" customWidth="1"/>
    <col min="2" max="2" width="4.625" style="56" customWidth="1"/>
    <col min="3" max="9" width="6.75" style="186" customWidth="1"/>
    <col min="10" max="10" width="7.375" style="5" customWidth="1"/>
    <col min="11" max="12" width="6.75" style="186" customWidth="1"/>
    <col min="13" max="13" width="10" style="5" customWidth="1"/>
    <col min="14" max="15" width="8.75" style="5" customWidth="1"/>
    <col min="16" max="22" width="7.75" style="5" customWidth="1"/>
    <col min="23" max="23" width="7.875" style="5" customWidth="1"/>
    <col min="24" max="24" width="7.25" style="5" customWidth="1"/>
    <col min="25" max="26" width="7.875" style="5" customWidth="1"/>
    <col min="27" max="28" width="7.875" style="186" customWidth="1"/>
    <col min="29" max="29" width="9.125" style="185" bestFit="1" customWidth="1"/>
    <col min="30" max="30" width="9.625" style="185" bestFit="1" customWidth="1"/>
    <col min="31" max="32" width="9.125" style="185" bestFit="1" customWidth="1"/>
    <col min="33" max="16384" width="9" style="185"/>
  </cols>
  <sheetData>
    <row r="1" spans="1:32" s="102" customFormat="1" ht="24.95" customHeight="1" x14ac:dyDescent="0.15">
      <c r="A1" s="100" t="s">
        <v>69</v>
      </c>
      <c r="B1" s="236"/>
      <c r="C1" s="101"/>
      <c r="D1" s="101"/>
      <c r="E1" s="101"/>
      <c r="F1" s="101"/>
      <c r="G1" s="101"/>
      <c r="H1" s="101"/>
      <c r="I1" s="101"/>
      <c r="J1" s="1"/>
      <c r="K1" s="101"/>
      <c r="L1" s="10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01"/>
      <c r="AB1" s="101"/>
    </row>
    <row r="2" spans="1:32" s="104" customFormat="1" ht="18" customHeight="1" x14ac:dyDescent="0.15">
      <c r="A2" s="103"/>
      <c r="B2" s="238"/>
      <c r="C2" s="723" t="s">
        <v>16</v>
      </c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5"/>
      <c r="P2" s="726" t="s">
        <v>46</v>
      </c>
      <c r="Q2" s="724"/>
      <c r="R2" s="724"/>
      <c r="S2" s="724"/>
      <c r="T2" s="724"/>
      <c r="U2" s="724"/>
      <c r="V2" s="724"/>
      <c r="W2" s="724"/>
      <c r="X2" s="724"/>
      <c r="Y2" s="724"/>
      <c r="Z2" s="784"/>
      <c r="AA2" s="784"/>
      <c r="AB2" s="785"/>
    </row>
    <row r="3" spans="1:32" s="104" customFormat="1" ht="18" customHeight="1" x14ac:dyDescent="0.15">
      <c r="A3" s="105"/>
      <c r="B3" s="240"/>
      <c r="C3" s="760" t="str">
        <f>'（参考）インフルエンザ【2023年】 '!C3:I3</f>
        <v>2023年　保健所別</v>
      </c>
      <c r="D3" s="761"/>
      <c r="E3" s="761"/>
      <c r="F3" s="761"/>
      <c r="G3" s="761"/>
      <c r="H3" s="761"/>
      <c r="I3" s="781"/>
      <c r="J3" s="728" t="s">
        <v>13</v>
      </c>
      <c r="K3" s="729"/>
      <c r="L3" s="730"/>
      <c r="M3" s="731" t="s">
        <v>19</v>
      </c>
      <c r="N3" s="732"/>
      <c r="O3" s="733"/>
      <c r="P3" s="772" t="str">
        <f>'（参考）インフルエンザ【2023年】 '!P3:V3</f>
        <v>2023年　保健所別</v>
      </c>
      <c r="Q3" s="735"/>
      <c r="R3" s="735"/>
      <c r="S3" s="735"/>
      <c r="T3" s="735"/>
      <c r="U3" s="735"/>
      <c r="V3" s="736"/>
      <c r="W3" s="734" t="s">
        <v>17</v>
      </c>
      <c r="X3" s="735"/>
      <c r="Y3" s="735"/>
      <c r="Z3" s="734" t="s">
        <v>18</v>
      </c>
      <c r="AA3" s="735"/>
      <c r="AB3" s="736"/>
    </row>
    <row r="4" spans="1:32" s="104" customFormat="1" ht="6.95" customHeight="1" x14ac:dyDescent="0.15">
      <c r="A4" s="239"/>
      <c r="B4" s="240"/>
      <c r="C4" s="106"/>
      <c r="D4" s="107"/>
      <c r="E4" s="107"/>
      <c r="F4" s="107"/>
      <c r="G4" s="107"/>
      <c r="H4" s="107"/>
      <c r="I4" s="108"/>
      <c r="J4" s="755">
        <f>'（参考）インフルエンザ【2023年】 '!J4:J5</f>
        <v>2023</v>
      </c>
      <c r="K4" s="788">
        <f>'（参考）インフルエンザ【2023年】 '!K4:K5</f>
        <v>2022</v>
      </c>
      <c r="L4" s="792">
        <f>'（参考）インフルエンザ【2023年】 '!L4:L5</f>
        <v>2021</v>
      </c>
      <c r="M4" s="755">
        <f>'（参考）インフルエンザ【2023年】 '!M4:M5</f>
        <v>2023</v>
      </c>
      <c r="N4" s="788">
        <f>'（参考）インフルエンザ【2023年】 '!N4:N5</f>
        <v>2022</v>
      </c>
      <c r="O4" s="794">
        <f>'（参考）インフルエンザ【2023年】 '!O4:O5</f>
        <v>2021</v>
      </c>
      <c r="P4" s="245"/>
      <c r="Q4" s="72"/>
      <c r="R4" s="72"/>
      <c r="S4" s="72"/>
      <c r="T4" s="72"/>
      <c r="U4" s="72"/>
      <c r="V4" s="71"/>
      <c r="W4" s="755">
        <f>'（参考）インフルエンザ【2023年】 '!W4:W5</f>
        <v>2023</v>
      </c>
      <c r="X4" s="788">
        <f>'（参考）インフルエンザ【2023年】 '!X4:X5</f>
        <v>2022</v>
      </c>
      <c r="Y4" s="790">
        <f>'（参考）インフルエンザ【2023年】 '!Y4:Y5</f>
        <v>2021</v>
      </c>
      <c r="Z4" s="755">
        <f>'（参考）インフルエンザ【2023年】 '!Z4:Z5</f>
        <v>2023</v>
      </c>
      <c r="AA4" s="788">
        <f>'（参考）インフルエンザ【2023年】 '!AA4:AA5</f>
        <v>2022</v>
      </c>
      <c r="AB4" s="792">
        <f>'（参考）インフルエンザ【2023年】 '!AB4:AB5</f>
        <v>2021</v>
      </c>
    </row>
    <row r="5" spans="1:32" s="116" customFormat="1" ht="62.1" customHeight="1" x14ac:dyDescent="0.2">
      <c r="A5" s="246" t="s">
        <v>14</v>
      </c>
      <c r="B5" s="247" t="s">
        <v>15</v>
      </c>
      <c r="C5" s="111" t="s">
        <v>40</v>
      </c>
      <c r="D5" s="112" t="s">
        <v>41</v>
      </c>
      <c r="E5" s="112" t="s">
        <v>42</v>
      </c>
      <c r="F5" s="112" t="s">
        <v>12</v>
      </c>
      <c r="G5" s="115" t="s">
        <v>51</v>
      </c>
      <c r="H5" s="112" t="s">
        <v>43</v>
      </c>
      <c r="I5" s="113" t="s">
        <v>44</v>
      </c>
      <c r="J5" s="756"/>
      <c r="K5" s="789"/>
      <c r="L5" s="793"/>
      <c r="M5" s="756"/>
      <c r="N5" s="789"/>
      <c r="O5" s="795"/>
      <c r="P5" s="250" t="s">
        <v>40</v>
      </c>
      <c r="Q5" s="57" t="s">
        <v>41</v>
      </c>
      <c r="R5" s="57" t="s">
        <v>42</v>
      </c>
      <c r="S5" s="57" t="s">
        <v>12</v>
      </c>
      <c r="T5" s="57" t="s">
        <v>51</v>
      </c>
      <c r="U5" s="57" t="s">
        <v>43</v>
      </c>
      <c r="V5" s="249" t="s">
        <v>44</v>
      </c>
      <c r="W5" s="756"/>
      <c r="X5" s="789"/>
      <c r="Y5" s="791"/>
      <c r="Z5" s="756"/>
      <c r="AA5" s="789"/>
      <c r="AB5" s="793"/>
    </row>
    <row r="6" spans="1:32" s="130" customFormat="1" ht="13.7" customHeight="1" x14ac:dyDescent="0.2">
      <c r="A6" s="748">
        <v>1</v>
      </c>
      <c r="B6" s="467">
        <v>1</v>
      </c>
      <c r="C6" s="677"/>
      <c r="D6" s="669"/>
      <c r="E6" s="669"/>
      <c r="F6" s="669"/>
      <c r="G6" s="669"/>
      <c r="H6" s="669"/>
      <c r="I6" s="678"/>
      <c r="J6" s="679">
        <v>0</v>
      </c>
      <c r="K6" s="669">
        <v>0</v>
      </c>
      <c r="L6" s="669"/>
      <c r="M6" s="713"/>
      <c r="N6" s="658"/>
      <c r="O6" s="659"/>
      <c r="P6" s="693">
        <v>0</v>
      </c>
      <c r="Q6" s="641">
        <v>0</v>
      </c>
      <c r="R6" s="641">
        <v>0</v>
      </c>
      <c r="S6" s="641">
        <v>0</v>
      </c>
      <c r="T6" s="641">
        <v>0</v>
      </c>
      <c r="U6" s="641">
        <v>0</v>
      </c>
      <c r="V6" s="694">
        <v>0</v>
      </c>
      <c r="W6" s="695">
        <v>0</v>
      </c>
      <c r="X6" s="641"/>
      <c r="Y6" s="705"/>
      <c r="Z6" s="717"/>
      <c r="AA6" s="647"/>
      <c r="AB6" s="648"/>
      <c r="AC6" s="315"/>
    </row>
    <row r="7" spans="1:32" s="130" customFormat="1" ht="13.7" customHeight="1" x14ac:dyDescent="0.2">
      <c r="A7" s="749"/>
      <c r="B7" s="445">
        <v>2</v>
      </c>
      <c r="C7" s="680"/>
      <c r="D7" s="670"/>
      <c r="E7" s="670"/>
      <c r="F7" s="670"/>
      <c r="G7" s="670"/>
      <c r="H7" s="670"/>
      <c r="I7" s="681"/>
      <c r="J7" s="682">
        <v>0</v>
      </c>
      <c r="K7" s="670">
        <v>0</v>
      </c>
      <c r="L7" s="670"/>
      <c r="M7" s="714"/>
      <c r="N7" s="660"/>
      <c r="O7" s="661"/>
      <c r="P7" s="696">
        <v>0</v>
      </c>
      <c r="Q7" s="642">
        <v>0</v>
      </c>
      <c r="R7" s="642">
        <v>0</v>
      </c>
      <c r="S7" s="642">
        <v>0</v>
      </c>
      <c r="T7" s="642">
        <v>0</v>
      </c>
      <c r="U7" s="642">
        <v>0</v>
      </c>
      <c r="V7" s="655">
        <v>0</v>
      </c>
      <c r="W7" s="697">
        <v>0</v>
      </c>
      <c r="X7" s="642"/>
      <c r="Y7" s="703"/>
      <c r="Z7" s="718"/>
      <c r="AA7" s="649"/>
      <c r="AB7" s="650"/>
      <c r="AC7" s="315"/>
    </row>
    <row r="8" spans="1:32" s="130" customFormat="1" ht="13.7" customHeight="1" x14ac:dyDescent="0.2">
      <c r="A8" s="749"/>
      <c r="B8" s="445">
        <v>3</v>
      </c>
      <c r="C8" s="680"/>
      <c r="D8" s="670"/>
      <c r="E8" s="670"/>
      <c r="F8" s="670"/>
      <c r="G8" s="670"/>
      <c r="H8" s="670"/>
      <c r="I8" s="681"/>
      <c r="J8" s="682">
        <v>0</v>
      </c>
      <c r="K8" s="670">
        <v>0</v>
      </c>
      <c r="L8" s="670"/>
      <c r="M8" s="714"/>
      <c r="N8" s="660"/>
      <c r="O8" s="661"/>
      <c r="P8" s="696">
        <v>0</v>
      </c>
      <c r="Q8" s="642">
        <v>0</v>
      </c>
      <c r="R8" s="642">
        <v>0</v>
      </c>
      <c r="S8" s="642">
        <v>0</v>
      </c>
      <c r="T8" s="642">
        <v>0</v>
      </c>
      <c r="U8" s="642">
        <v>0</v>
      </c>
      <c r="V8" s="655">
        <v>0</v>
      </c>
      <c r="W8" s="697">
        <v>0</v>
      </c>
      <c r="X8" s="642"/>
      <c r="Y8" s="703"/>
      <c r="Z8" s="718"/>
      <c r="AA8" s="649"/>
      <c r="AB8" s="650"/>
      <c r="AC8" s="315"/>
    </row>
    <row r="9" spans="1:32" s="130" customFormat="1" ht="13.5" customHeight="1" x14ac:dyDescent="0.2">
      <c r="A9" s="749"/>
      <c r="B9" s="445">
        <v>4</v>
      </c>
      <c r="C9" s="680"/>
      <c r="D9" s="670"/>
      <c r="E9" s="670"/>
      <c r="F9" s="670"/>
      <c r="G9" s="670"/>
      <c r="H9" s="670"/>
      <c r="I9" s="681"/>
      <c r="J9" s="682">
        <v>0</v>
      </c>
      <c r="K9" s="670">
        <v>0</v>
      </c>
      <c r="L9" s="670"/>
      <c r="M9" s="714"/>
      <c r="N9" s="660"/>
      <c r="O9" s="661"/>
      <c r="P9" s="696">
        <v>0</v>
      </c>
      <c r="Q9" s="642">
        <v>0</v>
      </c>
      <c r="R9" s="642">
        <v>0</v>
      </c>
      <c r="S9" s="642">
        <v>0</v>
      </c>
      <c r="T9" s="642">
        <v>0</v>
      </c>
      <c r="U9" s="642">
        <v>0</v>
      </c>
      <c r="V9" s="655">
        <v>0</v>
      </c>
      <c r="W9" s="697">
        <v>0</v>
      </c>
      <c r="X9" s="642"/>
      <c r="Y9" s="703"/>
      <c r="Z9" s="718"/>
      <c r="AA9" s="649"/>
      <c r="AB9" s="650"/>
      <c r="AC9" s="315"/>
    </row>
    <row r="10" spans="1:32" s="129" customFormat="1" ht="13.7" customHeight="1" x14ac:dyDescent="0.2">
      <c r="A10" s="759">
        <v>2</v>
      </c>
      <c r="B10" s="455">
        <v>5</v>
      </c>
      <c r="C10" s="683"/>
      <c r="D10" s="672"/>
      <c r="E10" s="672"/>
      <c r="F10" s="672"/>
      <c r="G10" s="672"/>
      <c r="H10" s="672"/>
      <c r="I10" s="684"/>
      <c r="J10" s="685">
        <v>0</v>
      </c>
      <c r="K10" s="671">
        <v>0</v>
      </c>
      <c r="L10" s="672"/>
      <c r="M10" s="715"/>
      <c r="N10" s="662"/>
      <c r="O10" s="663"/>
      <c r="P10" s="698">
        <v>0</v>
      </c>
      <c r="Q10" s="643">
        <v>0</v>
      </c>
      <c r="R10" s="643">
        <v>0</v>
      </c>
      <c r="S10" s="643">
        <v>0</v>
      </c>
      <c r="T10" s="643">
        <v>0</v>
      </c>
      <c r="U10" s="643">
        <v>0</v>
      </c>
      <c r="V10" s="699">
        <v>0</v>
      </c>
      <c r="W10" s="700">
        <v>0</v>
      </c>
      <c r="X10" s="643"/>
      <c r="Y10" s="706"/>
      <c r="Z10" s="719"/>
      <c r="AA10" s="651"/>
      <c r="AB10" s="652"/>
      <c r="AC10" s="315"/>
      <c r="AF10" s="130"/>
    </row>
    <row r="11" spans="1:32" s="129" customFormat="1" ht="13.7" customHeight="1" x14ac:dyDescent="0.2">
      <c r="A11" s="749"/>
      <c r="B11" s="445">
        <v>6</v>
      </c>
      <c r="C11" s="686"/>
      <c r="D11" s="666"/>
      <c r="E11" s="666"/>
      <c r="F11" s="666"/>
      <c r="G11" s="666"/>
      <c r="H11" s="666"/>
      <c r="I11" s="687"/>
      <c r="J11" s="682">
        <v>0</v>
      </c>
      <c r="K11" s="670">
        <v>0</v>
      </c>
      <c r="L11" s="666"/>
      <c r="M11" s="714"/>
      <c r="N11" s="660"/>
      <c r="O11" s="661"/>
      <c r="P11" s="696">
        <v>0</v>
      </c>
      <c r="Q11" s="642">
        <v>0</v>
      </c>
      <c r="R11" s="642">
        <v>0</v>
      </c>
      <c r="S11" s="642">
        <v>0</v>
      </c>
      <c r="T11" s="642">
        <v>0</v>
      </c>
      <c r="U11" s="642">
        <v>0</v>
      </c>
      <c r="V11" s="655">
        <v>0</v>
      </c>
      <c r="W11" s="697">
        <v>0</v>
      </c>
      <c r="X11" s="642"/>
      <c r="Y11" s="703"/>
      <c r="Z11" s="718"/>
      <c r="AA11" s="649"/>
      <c r="AB11" s="650"/>
      <c r="AC11" s="315"/>
      <c r="AD11" s="316"/>
      <c r="AF11" s="130"/>
    </row>
    <row r="12" spans="1:32" s="129" customFormat="1" ht="13.7" customHeight="1" x14ac:dyDescent="0.2">
      <c r="A12" s="749"/>
      <c r="B12" s="445">
        <v>7</v>
      </c>
      <c r="C12" s="686"/>
      <c r="D12" s="666"/>
      <c r="E12" s="666"/>
      <c r="F12" s="666"/>
      <c r="G12" s="666"/>
      <c r="H12" s="666"/>
      <c r="I12" s="687"/>
      <c r="J12" s="682">
        <v>0</v>
      </c>
      <c r="K12" s="670">
        <v>0</v>
      </c>
      <c r="L12" s="666"/>
      <c r="M12" s="714"/>
      <c r="N12" s="660"/>
      <c r="O12" s="661"/>
      <c r="P12" s="696">
        <v>0</v>
      </c>
      <c r="Q12" s="642">
        <v>0</v>
      </c>
      <c r="R12" s="642">
        <v>0</v>
      </c>
      <c r="S12" s="642">
        <v>0</v>
      </c>
      <c r="T12" s="642">
        <v>0</v>
      </c>
      <c r="U12" s="642">
        <v>0</v>
      </c>
      <c r="V12" s="655">
        <v>0</v>
      </c>
      <c r="W12" s="697">
        <v>0</v>
      </c>
      <c r="X12" s="642"/>
      <c r="Y12" s="703"/>
      <c r="Z12" s="718"/>
      <c r="AA12" s="649"/>
      <c r="AB12" s="650"/>
      <c r="AC12" s="315"/>
      <c r="AD12" s="536"/>
      <c r="AF12" s="130"/>
    </row>
    <row r="13" spans="1:32" s="129" customFormat="1" ht="13.7" customHeight="1" x14ac:dyDescent="0.2">
      <c r="A13" s="750"/>
      <c r="B13" s="441">
        <v>8</v>
      </c>
      <c r="C13" s="688"/>
      <c r="D13" s="674"/>
      <c r="E13" s="674"/>
      <c r="F13" s="674"/>
      <c r="G13" s="674"/>
      <c r="H13" s="674"/>
      <c r="I13" s="689"/>
      <c r="J13" s="690">
        <v>0</v>
      </c>
      <c r="K13" s="673">
        <v>0</v>
      </c>
      <c r="L13" s="674"/>
      <c r="M13" s="716"/>
      <c r="N13" s="664"/>
      <c r="O13" s="665"/>
      <c r="P13" s="701">
        <v>0</v>
      </c>
      <c r="Q13" s="644">
        <v>0</v>
      </c>
      <c r="R13" s="644">
        <v>0</v>
      </c>
      <c r="S13" s="644">
        <v>0</v>
      </c>
      <c r="T13" s="644">
        <v>0</v>
      </c>
      <c r="U13" s="644">
        <v>0</v>
      </c>
      <c r="V13" s="656">
        <v>0</v>
      </c>
      <c r="W13" s="702">
        <v>0</v>
      </c>
      <c r="X13" s="644"/>
      <c r="Y13" s="707"/>
      <c r="Z13" s="720"/>
      <c r="AA13" s="653"/>
      <c r="AB13" s="654"/>
      <c r="AC13" s="315"/>
      <c r="AF13" s="130"/>
    </row>
    <row r="14" spans="1:32" s="129" customFormat="1" ht="13.7" customHeight="1" x14ac:dyDescent="0.2">
      <c r="A14" s="759">
        <v>3</v>
      </c>
      <c r="B14" s="445">
        <v>9</v>
      </c>
      <c r="C14" s="686"/>
      <c r="D14" s="666"/>
      <c r="E14" s="666"/>
      <c r="F14" s="666"/>
      <c r="G14" s="666"/>
      <c r="H14" s="666"/>
      <c r="I14" s="691"/>
      <c r="J14" s="682">
        <v>0</v>
      </c>
      <c r="K14" s="670">
        <v>0</v>
      </c>
      <c r="L14" s="666"/>
      <c r="M14" s="714"/>
      <c r="N14" s="660"/>
      <c r="O14" s="661"/>
      <c r="P14" s="696">
        <v>0</v>
      </c>
      <c r="Q14" s="642">
        <v>0</v>
      </c>
      <c r="R14" s="642">
        <v>0</v>
      </c>
      <c r="S14" s="642">
        <v>0</v>
      </c>
      <c r="T14" s="642">
        <v>0</v>
      </c>
      <c r="U14" s="642">
        <v>0</v>
      </c>
      <c r="V14" s="703">
        <v>0</v>
      </c>
      <c r="W14" s="697">
        <v>0</v>
      </c>
      <c r="X14" s="642"/>
      <c r="Y14" s="703"/>
      <c r="Z14" s="718"/>
      <c r="AA14" s="649"/>
      <c r="AB14" s="650"/>
      <c r="AC14" s="315"/>
      <c r="AF14" s="130"/>
    </row>
    <row r="15" spans="1:32" s="129" customFormat="1" ht="13.7" customHeight="1" x14ac:dyDescent="0.2">
      <c r="A15" s="749"/>
      <c r="B15" s="445">
        <v>10</v>
      </c>
      <c r="C15" s="686"/>
      <c r="D15" s="666"/>
      <c r="E15" s="666"/>
      <c r="F15" s="666"/>
      <c r="G15" s="666"/>
      <c r="H15" s="666"/>
      <c r="I15" s="687"/>
      <c r="J15" s="682">
        <v>0</v>
      </c>
      <c r="K15" s="670">
        <v>0</v>
      </c>
      <c r="L15" s="666"/>
      <c r="M15" s="714"/>
      <c r="N15" s="660"/>
      <c r="O15" s="666"/>
      <c r="P15" s="696">
        <v>0</v>
      </c>
      <c r="Q15" s="642">
        <v>0</v>
      </c>
      <c r="R15" s="642">
        <v>0</v>
      </c>
      <c r="S15" s="642">
        <v>0</v>
      </c>
      <c r="T15" s="642">
        <v>0</v>
      </c>
      <c r="U15" s="642">
        <v>0</v>
      </c>
      <c r="V15" s="655">
        <v>0</v>
      </c>
      <c r="W15" s="697">
        <v>0</v>
      </c>
      <c r="X15" s="642"/>
      <c r="Y15" s="703"/>
      <c r="Z15" s="718"/>
      <c r="AA15" s="649"/>
      <c r="AB15" s="650"/>
      <c r="AC15" s="315"/>
      <c r="AF15" s="130"/>
    </row>
    <row r="16" spans="1:32" s="129" customFormat="1" ht="13.7" customHeight="1" x14ac:dyDescent="0.2">
      <c r="A16" s="749"/>
      <c r="B16" s="445">
        <v>11</v>
      </c>
      <c r="C16" s="686"/>
      <c r="D16" s="666"/>
      <c r="E16" s="666"/>
      <c r="F16" s="666"/>
      <c r="G16" s="666"/>
      <c r="H16" s="666"/>
      <c r="I16" s="687"/>
      <c r="J16" s="682">
        <v>0</v>
      </c>
      <c r="K16" s="670">
        <v>0</v>
      </c>
      <c r="L16" s="666"/>
      <c r="M16" s="714"/>
      <c r="N16" s="660"/>
      <c r="O16" s="661"/>
      <c r="P16" s="696">
        <v>0</v>
      </c>
      <c r="Q16" s="642">
        <v>0</v>
      </c>
      <c r="R16" s="642">
        <v>0</v>
      </c>
      <c r="S16" s="642">
        <v>0</v>
      </c>
      <c r="T16" s="642">
        <v>0</v>
      </c>
      <c r="U16" s="642">
        <v>0</v>
      </c>
      <c r="V16" s="703">
        <v>0</v>
      </c>
      <c r="W16" s="697">
        <v>0</v>
      </c>
      <c r="X16" s="642"/>
      <c r="Y16" s="703"/>
      <c r="Z16" s="718"/>
      <c r="AA16" s="649"/>
      <c r="AB16" s="650"/>
      <c r="AC16" s="315"/>
      <c r="AF16" s="130"/>
    </row>
    <row r="17" spans="1:32" s="129" customFormat="1" ht="13.7" customHeight="1" x14ac:dyDescent="0.2">
      <c r="A17" s="749"/>
      <c r="B17" s="445">
        <v>12</v>
      </c>
      <c r="C17" s="686"/>
      <c r="D17" s="666"/>
      <c r="E17" s="666"/>
      <c r="F17" s="666"/>
      <c r="G17" s="666"/>
      <c r="H17" s="666"/>
      <c r="I17" s="687"/>
      <c r="J17" s="682">
        <v>0</v>
      </c>
      <c r="K17" s="670">
        <v>0</v>
      </c>
      <c r="L17" s="666"/>
      <c r="M17" s="714"/>
      <c r="N17" s="660"/>
      <c r="O17" s="661"/>
      <c r="P17" s="696">
        <v>0</v>
      </c>
      <c r="Q17" s="642">
        <v>0</v>
      </c>
      <c r="R17" s="642">
        <v>0</v>
      </c>
      <c r="S17" s="642">
        <v>0</v>
      </c>
      <c r="T17" s="642">
        <v>0</v>
      </c>
      <c r="U17" s="642">
        <v>0</v>
      </c>
      <c r="V17" s="703">
        <v>0</v>
      </c>
      <c r="W17" s="697">
        <v>0</v>
      </c>
      <c r="X17" s="642"/>
      <c r="Y17" s="703"/>
      <c r="Z17" s="718"/>
      <c r="AA17" s="649"/>
      <c r="AB17" s="650"/>
      <c r="AC17" s="315"/>
      <c r="AF17" s="130"/>
    </row>
    <row r="18" spans="1:32" s="129" customFormat="1" ht="13.7" customHeight="1" x14ac:dyDescent="0.2">
      <c r="A18" s="750"/>
      <c r="B18" s="441">
        <v>13</v>
      </c>
      <c r="C18" s="688"/>
      <c r="D18" s="674"/>
      <c r="E18" s="674"/>
      <c r="F18" s="674"/>
      <c r="G18" s="674"/>
      <c r="H18" s="674"/>
      <c r="I18" s="689"/>
      <c r="J18" s="690">
        <v>0</v>
      </c>
      <c r="K18" s="673">
        <v>0</v>
      </c>
      <c r="L18" s="674"/>
      <c r="M18" s="716"/>
      <c r="N18" s="664"/>
      <c r="O18" s="665"/>
      <c r="P18" s="701">
        <v>0</v>
      </c>
      <c r="Q18" s="644">
        <v>0</v>
      </c>
      <c r="R18" s="644">
        <v>0</v>
      </c>
      <c r="S18" s="644">
        <v>0</v>
      </c>
      <c r="T18" s="644">
        <v>0</v>
      </c>
      <c r="U18" s="644">
        <v>0</v>
      </c>
      <c r="V18" s="656">
        <v>0</v>
      </c>
      <c r="W18" s="702">
        <v>0</v>
      </c>
      <c r="X18" s="644"/>
      <c r="Y18" s="707"/>
      <c r="Z18" s="720"/>
      <c r="AA18" s="653"/>
      <c r="AB18" s="654"/>
      <c r="AC18" s="315"/>
      <c r="AF18" s="130"/>
    </row>
    <row r="19" spans="1:32" s="129" customFormat="1" ht="13.7" customHeight="1" x14ac:dyDescent="0.2">
      <c r="A19" s="749">
        <v>4</v>
      </c>
      <c r="B19" s="445">
        <v>14</v>
      </c>
      <c r="C19" s="686"/>
      <c r="D19" s="666"/>
      <c r="E19" s="666"/>
      <c r="F19" s="666"/>
      <c r="G19" s="666"/>
      <c r="H19" s="666"/>
      <c r="I19" s="687"/>
      <c r="J19" s="682">
        <v>0</v>
      </c>
      <c r="K19" s="670">
        <v>0</v>
      </c>
      <c r="L19" s="666"/>
      <c r="M19" s="714"/>
      <c r="N19" s="660"/>
      <c r="O19" s="661"/>
      <c r="P19" s="696">
        <v>0</v>
      </c>
      <c r="Q19" s="642">
        <v>0</v>
      </c>
      <c r="R19" s="642">
        <v>0</v>
      </c>
      <c r="S19" s="642">
        <v>0</v>
      </c>
      <c r="T19" s="642">
        <v>0</v>
      </c>
      <c r="U19" s="642">
        <v>0</v>
      </c>
      <c r="V19" s="655">
        <v>0</v>
      </c>
      <c r="W19" s="697">
        <v>0</v>
      </c>
      <c r="X19" s="642"/>
      <c r="Y19" s="703"/>
      <c r="Z19" s="718"/>
      <c r="AA19" s="649"/>
      <c r="AB19" s="650"/>
      <c r="AC19" s="315"/>
      <c r="AF19" s="130"/>
    </row>
    <row r="20" spans="1:32" s="129" customFormat="1" ht="13.7" customHeight="1" x14ac:dyDescent="0.2">
      <c r="A20" s="749"/>
      <c r="B20" s="445">
        <v>15</v>
      </c>
      <c r="C20" s="686"/>
      <c r="D20" s="666"/>
      <c r="E20" s="666"/>
      <c r="F20" s="666"/>
      <c r="G20" s="666"/>
      <c r="H20" s="666"/>
      <c r="I20" s="687"/>
      <c r="J20" s="682">
        <v>0</v>
      </c>
      <c r="K20" s="670">
        <v>0</v>
      </c>
      <c r="L20" s="666"/>
      <c r="M20" s="714"/>
      <c r="N20" s="660"/>
      <c r="O20" s="661"/>
      <c r="P20" s="696">
        <v>0</v>
      </c>
      <c r="Q20" s="642">
        <v>0</v>
      </c>
      <c r="R20" s="642">
        <v>0</v>
      </c>
      <c r="S20" s="642">
        <v>0</v>
      </c>
      <c r="T20" s="642">
        <v>0</v>
      </c>
      <c r="U20" s="642">
        <v>0</v>
      </c>
      <c r="V20" s="655">
        <v>0</v>
      </c>
      <c r="W20" s="697">
        <v>0</v>
      </c>
      <c r="X20" s="642"/>
      <c r="Y20" s="703"/>
      <c r="Z20" s="718"/>
      <c r="AA20" s="649"/>
      <c r="AB20" s="650"/>
      <c r="AC20" s="315"/>
      <c r="AF20" s="130"/>
    </row>
    <row r="21" spans="1:32" s="129" customFormat="1" ht="13.7" customHeight="1" x14ac:dyDescent="0.2">
      <c r="A21" s="749"/>
      <c r="B21" s="445">
        <v>16</v>
      </c>
      <c r="C21" s="686"/>
      <c r="D21" s="666"/>
      <c r="E21" s="666"/>
      <c r="F21" s="666"/>
      <c r="G21" s="666"/>
      <c r="H21" s="666"/>
      <c r="I21" s="687"/>
      <c r="J21" s="682">
        <v>0</v>
      </c>
      <c r="K21" s="670">
        <v>0</v>
      </c>
      <c r="L21" s="666"/>
      <c r="M21" s="714"/>
      <c r="N21" s="660"/>
      <c r="O21" s="661"/>
      <c r="P21" s="696">
        <v>0</v>
      </c>
      <c r="Q21" s="642">
        <v>0</v>
      </c>
      <c r="R21" s="642">
        <v>0</v>
      </c>
      <c r="S21" s="642">
        <v>0</v>
      </c>
      <c r="T21" s="642">
        <v>0</v>
      </c>
      <c r="U21" s="642">
        <v>0</v>
      </c>
      <c r="V21" s="655">
        <v>0</v>
      </c>
      <c r="W21" s="697">
        <v>0</v>
      </c>
      <c r="X21" s="642"/>
      <c r="Y21" s="703"/>
      <c r="Z21" s="718"/>
      <c r="AA21" s="649"/>
      <c r="AB21" s="650"/>
      <c r="AC21" s="315"/>
      <c r="AF21" s="130"/>
    </row>
    <row r="22" spans="1:32" s="129" customFormat="1" ht="13.7" customHeight="1" x14ac:dyDescent="0.2">
      <c r="A22" s="750"/>
      <c r="B22" s="441">
        <v>17</v>
      </c>
      <c r="C22" s="688"/>
      <c r="D22" s="674"/>
      <c r="E22" s="674"/>
      <c r="F22" s="674"/>
      <c r="G22" s="674"/>
      <c r="H22" s="674"/>
      <c r="I22" s="692"/>
      <c r="J22" s="690">
        <v>0</v>
      </c>
      <c r="K22" s="673">
        <v>0</v>
      </c>
      <c r="L22" s="674"/>
      <c r="M22" s="716"/>
      <c r="N22" s="664"/>
      <c r="O22" s="665"/>
      <c r="P22" s="701">
        <v>0</v>
      </c>
      <c r="Q22" s="644">
        <v>0</v>
      </c>
      <c r="R22" s="644">
        <v>0</v>
      </c>
      <c r="S22" s="644">
        <v>0</v>
      </c>
      <c r="T22" s="644">
        <v>0</v>
      </c>
      <c r="U22" s="644">
        <v>0</v>
      </c>
      <c r="V22" s="656">
        <v>0</v>
      </c>
      <c r="W22" s="702">
        <v>0</v>
      </c>
      <c r="X22" s="644"/>
      <c r="Y22" s="707"/>
      <c r="Z22" s="720"/>
      <c r="AA22" s="653"/>
      <c r="AB22" s="654"/>
      <c r="AC22" s="315"/>
      <c r="AF22" s="130"/>
    </row>
    <row r="23" spans="1:32" s="129" customFormat="1" ht="13.7" customHeight="1" x14ac:dyDescent="0.2">
      <c r="A23" s="749">
        <v>5</v>
      </c>
      <c r="B23" s="445">
        <v>18</v>
      </c>
      <c r="C23" s="686"/>
      <c r="D23" s="666"/>
      <c r="E23" s="666"/>
      <c r="F23" s="666"/>
      <c r="G23" s="666"/>
      <c r="H23" s="666"/>
      <c r="I23" s="687"/>
      <c r="J23" s="682">
        <v>0</v>
      </c>
      <c r="K23" s="670">
        <v>0</v>
      </c>
      <c r="L23" s="666"/>
      <c r="M23" s="714"/>
      <c r="N23" s="660"/>
      <c r="O23" s="661"/>
      <c r="P23" s="696">
        <v>0</v>
      </c>
      <c r="Q23" s="642">
        <v>0</v>
      </c>
      <c r="R23" s="642">
        <v>0</v>
      </c>
      <c r="S23" s="642">
        <v>0</v>
      </c>
      <c r="T23" s="642">
        <v>0</v>
      </c>
      <c r="U23" s="642">
        <v>0</v>
      </c>
      <c r="V23" s="703">
        <v>0</v>
      </c>
      <c r="W23" s="697">
        <v>0</v>
      </c>
      <c r="X23" s="642"/>
      <c r="Y23" s="703"/>
      <c r="Z23" s="718"/>
      <c r="AA23" s="649"/>
      <c r="AB23" s="650"/>
      <c r="AC23" s="315"/>
      <c r="AF23" s="130"/>
    </row>
    <row r="24" spans="1:32" s="129" customFormat="1" ht="13.7" customHeight="1" x14ac:dyDescent="0.2">
      <c r="A24" s="749"/>
      <c r="B24" s="445">
        <v>19</v>
      </c>
      <c r="C24" s="117">
        <v>3</v>
      </c>
      <c r="D24" s="118">
        <v>17</v>
      </c>
      <c r="E24" s="118">
        <v>14</v>
      </c>
      <c r="F24" s="118">
        <v>27</v>
      </c>
      <c r="G24" s="118">
        <v>6</v>
      </c>
      <c r="H24" s="118">
        <v>13</v>
      </c>
      <c r="I24" s="398">
        <v>8</v>
      </c>
      <c r="J24" s="613">
        <v>88</v>
      </c>
      <c r="K24" s="670">
        <v>0</v>
      </c>
      <c r="L24" s="666"/>
      <c r="M24" s="587">
        <v>12962</v>
      </c>
      <c r="N24" s="660"/>
      <c r="O24" s="666"/>
      <c r="P24" s="163">
        <v>0.6</v>
      </c>
      <c r="Q24" s="157">
        <v>1.7</v>
      </c>
      <c r="R24" s="157">
        <v>1.75</v>
      </c>
      <c r="S24" s="157">
        <v>1.588235294117647</v>
      </c>
      <c r="T24" s="157">
        <v>0.8571428571428571</v>
      </c>
      <c r="U24" s="157">
        <v>1.8571428571428572</v>
      </c>
      <c r="V24" s="166">
        <v>1.1428571428571428</v>
      </c>
      <c r="W24" s="447">
        <v>1.4426229508196722</v>
      </c>
      <c r="X24" s="642"/>
      <c r="Y24" s="703"/>
      <c r="Z24" s="597">
        <v>2.64</v>
      </c>
      <c r="AA24" s="649"/>
      <c r="AB24" s="650"/>
      <c r="AC24" s="315"/>
      <c r="AF24" s="130"/>
    </row>
    <row r="25" spans="1:32" s="129" customFormat="1" ht="13.7" customHeight="1" x14ac:dyDescent="0.2">
      <c r="A25" s="749"/>
      <c r="B25" s="445">
        <v>20</v>
      </c>
      <c r="C25" s="117">
        <v>13</v>
      </c>
      <c r="D25" s="118">
        <v>41</v>
      </c>
      <c r="E25" s="118">
        <v>28</v>
      </c>
      <c r="F25" s="118">
        <v>51</v>
      </c>
      <c r="G25" s="118">
        <v>15</v>
      </c>
      <c r="H25" s="118">
        <v>3</v>
      </c>
      <c r="I25" s="119">
        <v>8</v>
      </c>
      <c r="J25" s="613">
        <v>159</v>
      </c>
      <c r="K25" s="670">
        <v>0</v>
      </c>
      <c r="L25" s="666"/>
      <c r="M25" s="587">
        <v>17462</v>
      </c>
      <c r="N25" s="660"/>
      <c r="O25" s="661"/>
      <c r="P25" s="163">
        <v>2.6</v>
      </c>
      <c r="Q25" s="157">
        <v>4.0999999999999996</v>
      </c>
      <c r="R25" s="157">
        <v>3.5</v>
      </c>
      <c r="S25" s="157">
        <v>3</v>
      </c>
      <c r="T25" s="157">
        <v>2.1428571428571428</v>
      </c>
      <c r="U25" s="157">
        <v>0.42857142857142855</v>
      </c>
      <c r="V25" s="158">
        <v>1.1428571428571428</v>
      </c>
      <c r="W25" s="447">
        <v>2.6065573770491803</v>
      </c>
      <c r="X25" s="642"/>
      <c r="Y25" s="703"/>
      <c r="Z25" s="597">
        <v>3.55</v>
      </c>
      <c r="AA25" s="649"/>
      <c r="AB25" s="650"/>
      <c r="AC25" s="315"/>
      <c r="AF25" s="130"/>
    </row>
    <row r="26" spans="1:32" s="129" customFormat="1" ht="13.7" customHeight="1" x14ac:dyDescent="0.2">
      <c r="A26" s="749"/>
      <c r="B26" s="445">
        <v>21</v>
      </c>
      <c r="C26" s="117">
        <v>13</v>
      </c>
      <c r="D26" s="118">
        <v>47</v>
      </c>
      <c r="E26" s="118">
        <v>20</v>
      </c>
      <c r="F26" s="118">
        <v>32</v>
      </c>
      <c r="G26" s="118">
        <v>14</v>
      </c>
      <c r="H26" s="118">
        <v>10</v>
      </c>
      <c r="I26" s="119">
        <v>11</v>
      </c>
      <c r="J26" s="613">
        <v>147</v>
      </c>
      <c r="K26" s="670">
        <v>0</v>
      </c>
      <c r="L26" s="666"/>
      <c r="M26" s="587">
        <v>17942</v>
      </c>
      <c r="N26" s="660"/>
      <c r="O26" s="661"/>
      <c r="P26" s="163">
        <v>2.6</v>
      </c>
      <c r="Q26" s="157">
        <v>4.7</v>
      </c>
      <c r="R26" s="157">
        <v>2.5</v>
      </c>
      <c r="S26" s="157">
        <v>1.8823529411764706</v>
      </c>
      <c r="T26" s="157">
        <v>2</v>
      </c>
      <c r="U26" s="157">
        <v>1.4285714285714286</v>
      </c>
      <c r="V26" s="158">
        <v>1.5714285714285714</v>
      </c>
      <c r="W26" s="447">
        <v>2.4098360655737703</v>
      </c>
      <c r="X26" s="642"/>
      <c r="Y26" s="703"/>
      <c r="Z26" s="597">
        <v>3.65</v>
      </c>
      <c r="AA26" s="649"/>
      <c r="AB26" s="650"/>
      <c r="AC26" s="315"/>
      <c r="AF26" s="130"/>
    </row>
    <row r="27" spans="1:32" s="129" customFormat="1" ht="13.7" customHeight="1" x14ac:dyDescent="0.2">
      <c r="A27" s="759">
        <v>6</v>
      </c>
      <c r="B27" s="455">
        <v>22</v>
      </c>
      <c r="C27" s="173">
        <v>22</v>
      </c>
      <c r="D27" s="174">
        <v>45</v>
      </c>
      <c r="E27" s="174">
        <v>29</v>
      </c>
      <c r="F27" s="174">
        <v>46</v>
      </c>
      <c r="G27" s="174">
        <v>14</v>
      </c>
      <c r="H27" s="174">
        <v>16</v>
      </c>
      <c r="I27" s="175">
        <v>8</v>
      </c>
      <c r="J27" s="614">
        <v>180</v>
      </c>
      <c r="K27" s="671">
        <v>0</v>
      </c>
      <c r="L27" s="672"/>
      <c r="M27" s="593">
        <v>22457</v>
      </c>
      <c r="N27" s="662"/>
      <c r="O27" s="663"/>
      <c r="P27" s="170">
        <v>4.4000000000000004</v>
      </c>
      <c r="Q27" s="171">
        <v>4.5</v>
      </c>
      <c r="R27" s="171">
        <v>3.625</v>
      </c>
      <c r="S27" s="171">
        <v>2.7058823529411766</v>
      </c>
      <c r="T27" s="171">
        <v>2</v>
      </c>
      <c r="U27" s="171">
        <v>2.2857142857142856</v>
      </c>
      <c r="V27" s="172">
        <v>1.1428571428571428</v>
      </c>
      <c r="W27" s="449">
        <v>2.9508196721311477</v>
      </c>
      <c r="X27" s="643"/>
      <c r="Y27" s="706"/>
      <c r="Z27" s="599">
        <v>4.5599999999999996</v>
      </c>
      <c r="AA27" s="651"/>
      <c r="AB27" s="652"/>
      <c r="AC27" s="315"/>
      <c r="AF27" s="130"/>
    </row>
    <row r="28" spans="1:32" s="129" customFormat="1" ht="13.5" customHeight="1" x14ac:dyDescent="0.2">
      <c r="A28" s="749"/>
      <c r="B28" s="445">
        <v>23</v>
      </c>
      <c r="C28" s="117">
        <v>8</v>
      </c>
      <c r="D28" s="118">
        <v>61</v>
      </c>
      <c r="E28" s="118">
        <v>27</v>
      </c>
      <c r="F28" s="118">
        <v>57</v>
      </c>
      <c r="G28" s="118">
        <v>21</v>
      </c>
      <c r="H28" s="118">
        <v>20</v>
      </c>
      <c r="I28" s="119">
        <v>33</v>
      </c>
      <c r="J28" s="613">
        <v>227</v>
      </c>
      <c r="K28" s="670">
        <v>0</v>
      </c>
      <c r="L28" s="666"/>
      <c r="M28" s="587">
        <v>25190</v>
      </c>
      <c r="N28" s="660"/>
      <c r="O28" s="661"/>
      <c r="P28" s="163">
        <v>1.6</v>
      </c>
      <c r="Q28" s="157">
        <v>6.1</v>
      </c>
      <c r="R28" s="157">
        <v>3.375</v>
      </c>
      <c r="S28" s="157">
        <v>3.3529411764705883</v>
      </c>
      <c r="T28" s="157">
        <v>3</v>
      </c>
      <c r="U28" s="157">
        <v>2.8571428571428572</v>
      </c>
      <c r="V28" s="158">
        <v>4.7142857142857144</v>
      </c>
      <c r="W28" s="447">
        <v>3.721311475409836</v>
      </c>
      <c r="X28" s="642"/>
      <c r="Y28" s="703"/>
      <c r="Z28" s="597">
        <v>5.12</v>
      </c>
      <c r="AA28" s="649"/>
      <c r="AB28" s="650"/>
      <c r="AC28" s="315"/>
      <c r="AF28" s="130"/>
    </row>
    <row r="29" spans="1:32" s="129" customFormat="1" ht="13.7" customHeight="1" x14ac:dyDescent="0.2">
      <c r="A29" s="749"/>
      <c r="B29" s="445">
        <v>24</v>
      </c>
      <c r="C29" s="117">
        <v>31</v>
      </c>
      <c r="D29" s="118">
        <v>48</v>
      </c>
      <c r="E29" s="118">
        <v>22</v>
      </c>
      <c r="F29" s="118">
        <v>42</v>
      </c>
      <c r="G29" s="118">
        <v>20</v>
      </c>
      <c r="H29" s="118">
        <v>31</v>
      </c>
      <c r="I29" s="119">
        <v>43</v>
      </c>
      <c r="J29" s="613">
        <v>237</v>
      </c>
      <c r="K29" s="670">
        <v>0</v>
      </c>
      <c r="L29" s="666"/>
      <c r="M29" s="587">
        <v>27673</v>
      </c>
      <c r="N29" s="660"/>
      <c r="O29" s="661"/>
      <c r="P29" s="163">
        <v>6.2</v>
      </c>
      <c r="Q29" s="157">
        <v>4.8</v>
      </c>
      <c r="R29" s="157">
        <v>2.75</v>
      </c>
      <c r="S29" s="157">
        <v>2.4705882352941178</v>
      </c>
      <c r="T29" s="157">
        <v>2.8571428571428572</v>
      </c>
      <c r="U29" s="157">
        <v>4.4285714285714288</v>
      </c>
      <c r="V29" s="158">
        <v>6.1428571428571432</v>
      </c>
      <c r="W29" s="447">
        <v>3.8852459016393444</v>
      </c>
      <c r="X29" s="642"/>
      <c r="Y29" s="703"/>
      <c r="Z29" s="597">
        <v>5.61</v>
      </c>
      <c r="AA29" s="649"/>
      <c r="AB29" s="650"/>
      <c r="AC29" s="315"/>
      <c r="AF29" s="130"/>
    </row>
    <row r="30" spans="1:32" s="129" customFormat="1" ht="13.7" customHeight="1" x14ac:dyDescent="0.2">
      <c r="A30" s="749"/>
      <c r="B30" s="445">
        <v>25</v>
      </c>
      <c r="C30" s="117">
        <v>34</v>
      </c>
      <c r="D30" s="118">
        <v>46</v>
      </c>
      <c r="E30" s="118">
        <v>14</v>
      </c>
      <c r="F30" s="118">
        <v>79</v>
      </c>
      <c r="G30" s="118">
        <v>16</v>
      </c>
      <c r="H30" s="118">
        <v>33</v>
      </c>
      <c r="I30" s="119">
        <v>30</v>
      </c>
      <c r="J30" s="613">
        <v>252</v>
      </c>
      <c r="K30" s="670">
        <v>0</v>
      </c>
      <c r="L30" s="666"/>
      <c r="M30" s="587">
        <v>30286</v>
      </c>
      <c r="N30" s="660"/>
      <c r="O30" s="661"/>
      <c r="P30" s="163">
        <v>6.8</v>
      </c>
      <c r="Q30" s="157">
        <v>4.5999999999999996</v>
      </c>
      <c r="R30" s="157">
        <v>1.75</v>
      </c>
      <c r="S30" s="157">
        <v>4.6470588235294121</v>
      </c>
      <c r="T30" s="157">
        <v>2.2857142857142856</v>
      </c>
      <c r="U30" s="157">
        <v>4.7142857142857144</v>
      </c>
      <c r="V30" s="158">
        <v>4.2857142857142856</v>
      </c>
      <c r="W30" s="447">
        <v>4.1311475409836067</v>
      </c>
      <c r="X30" s="642"/>
      <c r="Y30" s="703"/>
      <c r="Z30" s="597">
        <v>6.14</v>
      </c>
      <c r="AA30" s="649"/>
      <c r="AB30" s="650"/>
      <c r="AC30" s="315"/>
      <c r="AF30" s="130"/>
    </row>
    <row r="31" spans="1:32" s="129" customFormat="1" ht="13.7" customHeight="1" x14ac:dyDescent="0.2">
      <c r="A31" s="750"/>
      <c r="B31" s="441">
        <v>26</v>
      </c>
      <c r="C31" s="132">
        <v>31</v>
      </c>
      <c r="D31" s="133">
        <v>99</v>
      </c>
      <c r="E31" s="133">
        <v>27</v>
      </c>
      <c r="F31" s="133">
        <v>96</v>
      </c>
      <c r="G31" s="133">
        <v>30</v>
      </c>
      <c r="H31" s="133">
        <v>48</v>
      </c>
      <c r="I31" s="134">
        <v>42</v>
      </c>
      <c r="J31" s="615">
        <v>373</v>
      </c>
      <c r="K31" s="673">
        <v>0</v>
      </c>
      <c r="L31" s="674"/>
      <c r="M31" s="592">
        <v>35780</v>
      </c>
      <c r="N31" s="664"/>
      <c r="O31" s="665"/>
      <c r="P31" s="167">
        <v>6.2</v>
      </c>
      <c r="Q31" s="160">
        <v>9.9</v>
      </c>
      <c r="R31" s="160">
        <v>3.375</v>
      </c>
      <c r="S31" s="160">
        <v>5.6470588235294121</v>
      </c>
      <c r="T31" s="160">
        <v>4.2857142857142856</v>
      </c>
      <c r="U31" s="160">
        <v>6.8571428571428568</v>
      </c>
      <c r="V31" s="168">
        <v>6</v>
      </c>
      <c r="W31" s="448">
        <v>6.1147540983606561</v>
      </c>
      <c r="X31" s="644"/>
      <c r="Y31" s="707"/>
      <c r="Z31" s="598">
        <v>7.25</v>
      </c>
      <c r="AA31" s="653"/>
      <c r="AB31" s="654"/>
      <c r="AC31" s="315"/>
      <c r="AF31" s="130"/>
    </row>
    <row r="32" spans="1:32" s="129" customFormat="1" ht="13.7" customHeight="1" x14ac:dyDescent="0.2">
      <c r="A32" s="749">
        <v>7</v>
      </c>
      <c r="B32" s="445">
        <v>27</v>
      </c>
      <c r="C32" s="117">
        <v>49</v>
      </c>
      <c r="D32" s="118">
        <v>162</v>
      </c>
      <c r="E32" s="118">
        <v>50</v>
      </c>
      <c r="F32" s="118">
        <v>178</v>
      </c>
      <c r="G32" s="118">
        <v>43</v>
      </c>
      <c r="H32" s="118">
        <v>65</v>
      </c>
      <c r="I32" s="119">
        <v>124</v>
      </c>
      <c r="J32" s="613">
        <v>671</v>
      </c>
      <c r="K32" s="670">
        <v>0</v>
      </c>
      <c r="L32" s="666"/>
      <c r="M32" s="587">
        <v>45141</v>
      </c>
      <c r="N32" s="660"/>
      <c r="O32" s="661"/>
      <c r="P32" s="163">
        <v>9.8000000000000007</v>
      </c>
      <c r="Q32" s="157">
        <v>16.2</v>
      </c>
      <c r="R32" s="157">
        <v>6.25</v>
      </c>
      <c r="S32" s="157">
        <v>10.470588235294118</v>
      </c>
      <c r="T32" s="157">
        <v>6.1428571428571432</v>
      </c>
      <c r="U32" s="157">
        <v>9.2857142857142865</v>
      </c>
      <c r="V32" s="166">
        <v>17.714285714285715</v>
      </c>
      <c r="W32" s="447">
        <v>11</v>
      </c>
      <c r="X32" s="642"/>
      <c r="Y32" s="703"/>
      <c r="Z32" s="597">
        <v>9.15</v>
      </c>
      <c r="AA32" s="649"/>
      <c r="AB32" s="650"/>
      <c r="AC32" s="315"/>
      <c r="AF32" s="130"/>
    </row>
    <row r="33" spans="1:33" s="129" customFormat="1" ht="13.7" customHeight="1" x14ac:dyDescent="0.2">
      <c r="A33" s="749"/>
      <c r="B33" s="445">
        <v>28</v>
      </c>
      <c r="C33" s="117">
        <v>86</v>
      </c>
      <c r="D33" s="118">
        <v>226</v>
      </c>
      <c r="E33" s="118">
        <v>121</v>
      </c>
      <c r="F33" s="118">
        <v>234</v>
      </c>
      <c r="G33" s="118">
        <v>91</v>
      </c>
      <c r="H33" s="118">
        <v>84</v>
      </c>
      <c r="I33" s="119">
        <v>116</v>
      </c>
      <c r="J33" s="613">
        <v>958</v>
      </c>
      <c r="K33" s="670">
        <v>0</v>
      </c>
      <c r="L33" s="666"/>
      <c r="M33" s="587">
        <v>54500</v>
      </c>
      <c r="N33" s="660"/>
      <c r="O33" s="661"/>
      <c r="P33" s="163">
        <v>17.2</v>
      </c>
      <c r="Q33" s="157">
        <v>22.6</v>
      </c>
      <c r="R33" s="157">
        <v>15.125</v>
      </c>
      <c r="S33" s="157">
        <v>13.764705882352942</v>
      </c>
      <c r="T33" s="157">
        <v>13</v>
      </c>
      <c r="U33" s="157">
        <v>12</v>
      </c>
      <c r="V33" s="166">
        <v>16.571428571428573</v>
      </c>
      <c r="W33" s="447">
        <v>15.704918032786885</v>
      </c>
      <c r="X33" s="642"/>
      <c r="Y33" s="703"/>
      <c r="Z33" s="597">
        <v>11.07</v>
      </c>
      <c r="AA33" s="649"/>
      <c r="AB33" s="650"/>
      <c r="AC33" s="315"/>
      <c r="AF33" s="130"/>
    </row>
    <row r="34" spans="1:33" s="129" customFormat="1" ht="13.7" customHeight="1" x14ac:dyDescent="0.2">
      <c r="A34" s="749"/>
      <c r="B34" s="445">
        <v>29</v>
      </c>
      <c r="C34" s="117">
        <v>79</v>
      </c>
      <c r="D34" s="118">
        <v>297</v>
      </c>
      <c r="E34" s="118">
        <v>114</v>
      </c>
      <c r="F34" s="118">
        <v>326</v>
      </c>
      <c r="G34" s="118">
        <v>106</v>
      </c>
      <c r="H34" s="118">
        <v>137</v>
      </c>
      <c r="I34" s="119">
        <v>161</v>
      </c>
      <c r="J34" s="613">
        <v>1220</v>
      </c>
      <c r="K34" s="670">
        <v>0</v>
      </c>
      <c r="L34" s="666"/>
      <c r="M34" s="587">
        <v>68624</v>
      </c>
      <c r="N34" s="660"/>
      <c r="O34" s="661"/>
      <c r="P34" s="163">
        <v>15.8</v>
      </c>
      <c r="Q34" s="157">
        <v>29.7</v>
      </c>
      <c r="R34" s="157">
        <v>14.25</v>
      </c>
      <c r="S34" s="157">
        <v>19.176470588235293</v>
      </c>
      <c r="T34" s="157">
        <v>15.142857142857142</v>
      </c>
      <c r="U34" s="157">
        <v>19.571428571428573</v>
      </c>
      <c r="V34" s="166">
        <v>23</v>
      </c>
      <c r="W34" s="447">
        <v>20</v>
      </c>
      <c r="X34" s="642"/>
      <c r="Y34" s="703"/>
      <c r="Z34" s="597">
        <v>13.91</v>
      </c>
      <c r="AA34" s="649"/>
      <c r="AB34" s="650"/>
      <c r="AC34" s="315"/>
      <c r="AF34" s="130"/>
    </row>
    <row r="35" spans="1:33" s="129" customFormat="1" ht="13.7" customHeight="1" x14ac:dyDescent="0.2">
      <c r="A35" s="750"/>
      <c r="B35" s="445">
        <v>30</v>
      </c>
      <c r="C35" s="117">
        <v>97</v>
      </c>
      <c r="D35" s="118">
        <v>296</v>
      </c>
      <c r="E35" s="118">
        <v>139</v>
      </c>
      <c r="F35" s="118">
        <v>390</v>
      </c>
      <c r="G35" s="118">
        <v>138</v>
      </c>
      <c r="H35" s="118">
        <v>90</v>
      </c>
      <c r="I35" s="398">
        <v>138</v>
      </c>
      <c r="J35" s="613">
        <v>1288</v>
      </c>
      <c r="K35" s="670">
        <v>0</v>
      </c>
      <c r="L35" s="666"/>
      <c r="M35" s="587">
        <v>78587</v>
      </c>
      <c r="N35" s="660"/>
      <c r="O35" s="661"/>
      <c r="P35" s="163">
        <v>19.399999999999999</v>
      </c>
      <c r="Q35" s="157">
        <v>29.6</v>
      </c>
      <c r="R35" s="157">
        <v>17.375</v>
      </c>
      <c r="S35" s="157">
        <v>22.941176470588236</v>
      </c>
      <c r="T35" s="157">
        <v>19.714285714285715</v>
      </c>
      <c r="U35" s="157">
        <v>12.857142857142858</v>
      </c>
      <c r="V35" s="166">
        <v>19.714285714285715</v>
      </c>
      <c r="W35" s="447">
        <v>21.114754098360656</v>
      </c>
      <c r="X35" s="642"/>
      <c r="Y35" s="703"/>
      <c r="Z35" s="597">
        <v>15.91</v>
      </c>
      <c r="AA35" s="649"/>
      <c r="AB35" s="650"/>
      <c r="AC35" s="315"/>
      <c r="AF35" s="130"/>
    </row>
    <row r="36" spans="1:33" s="129" customFormat="1" ht="13.7" customHeight="1" x14ac:dyDescent="0.15">
      <c r="A36" s="759">
        <v>8</v>
      </c>
      <c r="B36" s="455">
        <v>31</v>
      </c>
      <c r="C36" s="173">
        <v>131</v>
      </c>
      <c r="D36" s="174">
        <v>271</v>
      </c>
      <c r="E36" s="174">
        <v>138</v>
      </c>
      <c r="F36" s="174">
        <v>336</v>
      </c>
      <c r="G36" s="174">
        <v>100</v>
      </c>
      <c r="H36" s="174">
        <v>85</v>
      </c>
      <c r="I36" s="175">
        <v>139</v>
      </c>
      <c r="J36" s="614">
        <v>1200</v>
      </c>
      <c r="K36" s="671">
        <v>0</v>
      </c>
      <c r="L36" s="672"/>
      <c r="M36" s="593">
        <v>78107</v>
      </c>
      <c r="N36" s="662"/>
      <c r="O36" s="663"/>
      <c r="P36" s="170">
        <v>26.2</v>
      </c>
      <c r="Q36" s="171">
        <v>27.1</v>
      </c>
      <c r="R36" s="171">
        <v>17.25</v>
      </c>
      <c r="S36" s="171">
        <v>19.764705882352942</v>
      </c>
      <c r="T36" s="171">
        <v>14.285714285714286</v>
      </c>
      <c r="U36" s="171">
        <v>12.142857142857142</v>
      </c>
      <c r="V36" s="177">
        <v>19.857142857142858</v>
      </c>
      <c r="W36" s="449">
        <v>19.672131147540984</v>
      </c>
      <c r="X36" s="643"/>
      <c r="Y36" s="706"/>
      <c r="Z36" s="599">
        <v>15.82</v>
      </c>
      <c r="AA36" s="651"/>
      <c r="AB36" s="652"/>
      <c r="AC36" s="316"/>
    </row>
    <row r="37" spans="1:33" s="129" customFormat="1" ht="13.7" customHeight="1" x14ac:dyDescent="0.15">
      <c r="A37" s="749"/>
      <c r="B37" s="445">
        <v>32</v>
      </c>
      <c r="C37" s="117">
        <v>75</v>
      </c>
      <c r="D37" s="118">
        <v>198</v>
      </c>
      <c r="E37" s="118">
        <v>107</v>
      </c>
      <c r="F37" s="118">
        <v>211</v>
      </c>
      <c r="G37" s="118">
        <v>80</v>
      </c>
      <c r="H37" s="118">
        <v>101</v>
      </c>
      <c r="I37" s="119">
        <v>152</v>
      </c>
      <c r="J37" s="613">
        <v>924</v>
      </c>
      <c r="K37" s="670">
        <v>0</v>
      </c>
      <c r="L37" s="666"/>
      <c r="M37" s="587">
        <v>70118</v>
      </c>
      <c r="N37" s="660"/>
      <c r="O37" s="661"/>
      <c r="P37" s="163">
        <v>15</v>
      </c>
      <c r="Q37" s="157">
        <v>19.8</v>
      </c>
      <c r="R37" s="157">
        <v>13.375</v>
      </c>
      <c r="S37" s="157">
        <v>12.411764705882353</v>
      </c>
      <c r="T37" s="157">
        <v>11.428571428571429</v>
      </c>
      <c r="U37" s="157">
        <v>14.428571428571429</v>
      </c>
      <c r="V37" s="158">
        <v>21.714285714285715</v>
      </c>
      <c r="W37" s="447">
        <v>15.147540983606557</v>
      </c>
      <c r="X37" s="642"/>
      <c r="Y37" s="703"/>
      <c r="Z37" s="597">
        <v>14.41</v>
      </c>
      <c r="AA37" s="649"/>
      <c r="AB37" s="650"/>
      <c r="AC37" s="316"/>
    </row>
    <row r="38" spans="1:33" s="129" customFormat="1" ht="13.7" customHeight="1" x14ac:dyDescent="0.15">
      <c r="A38" s="749"/>
      <c r="B38" s="445">
        <v>33</v>
      </c>
      <c r="C38" s="117">
        <v>100</v>
      </c>
      <c r="D38" s="118">
        <v>196</v>
      </c>
      <c r="E38" s="118">
        <v>132</v>
      </c>
      <c r="F38" s="118">
        <v>235</v>
      </c>
      <c r="G38" s="118">
        <v>82</v>
      </c>
      <c r="H38" s="118">
        <v>121</v>
      </c>
      <c r="I38" s="119">
        <v>151</v>
      </c>
      <c r="J38" s="613">
        <v>1017</v>
      </c>
      <c r="K38" s="670">
        <v>0</v>
      </c>
      <c r="L38" s="666"/>
      <c r="M38" s="587">
        <v>86782</v>
      </c>
      <c r="N38" s="660"/>
      <c r="O38" s="661"/>
      <c r="P38" s="163">
        <v>20</v>
      </c>
      <c r="Q38" s="157">
        <v>19.600000000000001</v>
      </c>
      <c r="R38" s="157">
        <v>16.5</v>
      </c>
      <c r="S38" s="157">
        <v>13.823529411764707</v>
      </c>
      <c r="T38" s="157">
        <v>11.714285714285714</v>
      </c>
      <c r="U38" s="157">
        <v>17.285714285714285</v>
      </c>
      <c r="V38" s="158">
        <v>21.571428571428573</v>
      </c>
      <c r="W38" s="447">
        <v>16.672131147540984</v>
      </c>
      <c r="X38" s="642"/>
      <c r="Y38" s="703"/>
      <c r="Z38" s="597">
        <v>17.84</v>
      </c>
      <c r="AA38" s="649"/>
      <c r="AB38" s="650"/>
      <c r="AC38" s="316"/>
    </row>
    <row r="39" spans="1:33" s="129" customFormat="1" ht="13.7" customHeight="1" x14ac:dyDescent="0.15">
      <c r="A39" s="749"/>
      <c r="B39" s="445">
        <v>34</v>
      </c>
      <c r="C39" s="117">
        <v>103</v>
      </c>
      <c r="D39" s="118">
        <v>227</v>
      </c>
      <c r="E39" s="118">
        <v>103</v>
      </c>
      <c r="F39" s="118">
        <v>251</v>
      </c>
      <c r="G39" s="118">
        <v>95</v>
      </c>
      <c r="H39" s="118">
        <v>85</v>
      </c>
      <c r="I39" s="119">
        <v>171</v>
      </c>
      <c r="J39" s="613">
        <v>1035</v>
      </c>
      <c r="K39" s="670">
        <v>0</v>
      </c>
      <c r="L39" s="666"/>
      <c r="M39" s="587">
        <v>93830</v>
      </c>
      <c r="N39" s="660"/>
      <c r="O39" s="661"/>
      <c r="P39" s="163">
        <v>20.6</v>
      </c>
      <c r="Q39" s="157">
        <v>22.7</v>
      </c>
      <c r="R39" s="157">
        <v>12.875</v>
      </c>
      <c r="S39" s="157">
        <v>14.764705882352942</v>
      </c>
      <c r="T39" s="157">
        <v>13.571428571428571</v>
      </c>
      <c r="U39" s="157">
        <v>12.142857142857142</v>
      </c>
      <c r="V39" s="166">
        <v>24.428571428571427</v>
      </c>
      <c r="W39" s="447">
        <v>16.967213114754099</v>
      </c>
      <c r="X39" s="642"/>
      <c r="Y39" s="703"/>
      <c r="Z39" s="597">
        <v>19.05</v>
      </c>
      <c r="AA39" s="649"/>
      <c r="AB39" s="650"/>
      <c r="AC39" s="316"/>
    </row>
    <row r="40" spans="1:33" s="129" customFormat="1" ht="13.7" customHeight="1" x14ac:dyDescent="0.15">
      <c r="A40" s="750"/>
      <c r="B40" s="452">
        <v>35</v>
      </c>
      <c r="C40" s="132">
        <v>125</v>
      </c>
      <c r="D40" s="133">
        <v>244</v>
      </c>
      <c r="E40" s="133">
        <v>111</v>
      </c>
      <c r="F40" s="133">
        <v>239</v>
      </c>
      <c r="G40" s="133">
        <v>73</v>
      </c>
      <c r="H40" s="133">
        <v>91</v>
      </c>
      <c r="I40" s="134">
        <v>189</v>
      </c>
      <c r="J40" s="615">
        <v>1072</v>
      </c>
      <c r="K40" s="673">
        <v>0</v>
      </c>
      <c r="L40" s="674"/>
      <c r="M40" s="592">
        <v>101340</v>
      </c>
      <c r="N40" s="664"/>
      <c r="O40" s="665"/>
      <c r="P40" s="167">
        <v>25</v>
      </c>
      <c r="Q40" s="160">
        <v>24.4</v>
      </c>
      <c r="R40" s="160">
        <v>13.875</v>
      </c>
      <c r="S40" s="160">
        <v>14.058823529411764</v>
      </c>
      <c r="T40" s="160">
        <v>10.428571428571429</v>
      </c>
      <c r="U40" s="160">
        <v>13</v>
      </c>
      <c r="V40" s="161">
        <v>27</v>
      </c>
      <c r="W40" s="448">
        <v>17.57377049180328</v>
      </c>
      <c r="X40" s="644"/>
      <c r="Y40" s="707"/>
      <c r="Z40" s="598">
        <v>20.49</v>
      </c>
      <c r="AA40" s="653"/>
      <c r="AB40" s="654"/>
      <c r="AC40" s="316"/>
    </row>
    <row r="41" spans="1:33" s="129" customFormat="1" ht="13.7" customHeight="1" x14ac:dyDescent="0.15">
      <c r="A41" s="749">
        <v>9</v>
      </c>
      <c r="B41" s="453">
        <v>36</v>
      </c>
      <c r="C41" s="117">
        <v>140</v>
      </c>
      <c r="D41" s="118">
        <v>280</v>
      </c>
      <c r="E41" s="118">
        <v>120</v>
      </c>
      <c r="F41" s="118">
        <v>263</v>
      </c>
      <c r="G41" s="118">
        <v>87</v>
      </c>
      <c r="H41" s="118">
        <v>98</v>
      </c>
      <c r="I41" s="119">
        <v>189</v>
      </c>
      <c r="J41" s="613">
        <v>1177</v>
      </c>
      <c r="K41" s="670">
        <v>0</v>
      </c>
      <c r="L41" s="666"/>
      <c r="M41" s="587">
        <v>99890</v>
      </c>
      <c r="N41" s="660"/>
      <c r="O41" s="661"/>
      <c r="P41" s="163">
        <v>28</v>
      </c>
      <c r="Q41" s="157">
        <v>28</v>
      </c>
      <c r="R41" s="157">
        <v>15</v>
      </c>
      <c r="S41" s="157">
        <v>15.470588235294118</v>
      </c>
      <c r="T41" s="157">
        <v>12.428571428571429</v>
      </c>
      <c r="U41" s="157">
        <v>14</v>
      </c>
      <c r="V41" s="158">
        <v>27</v>
      </c>
      <c r="W41" s="447">
        <v>19.295081967213115</v>
      </c>
      <c r="X41" s="642"/>
      <c r="Y41" s="703"/>
      <c r="Z41" s="597">
        <v>20.2</v>
      </c>
      <c r="AA41" s="649"/>
      <c r="AB41" s="650"/>
      <c r="AC41" s="316"/>
    </row>
    <row r="42" spans="1:33" s="129" customFormat="1" ht="13.7" customHeight="1" x14ac:dyDescent="0.15">
      <c r="A42" s="749"/>
      <c r="B42" s="453">
        <v>37</v>
      </c>
      <c r="C42" s="117">
        <v>110</v>
      </c>
      <c r="D42" s="118">
        <v>257</v>
      </c>
      <c r="E42" s="118">
        <v>159</v>
      </c>
      <c r="F42" s="118">
        <v>178</v>
      </c>
      <c r="G42" s="118">
        <v>106</v>
      </c>
      <c r="H42" s="118">
        <v>60</v>
      </c>
      <c r="I42" s="119">
        <v>131</v>
      </c>
      <c r="J42" s="613">
        <v>1001</v>
      </c>
      <c r="K42" s="670">
        <v>0</v>
      </c>
      <c r="L42" s="666"/>
      <c r="M42" s="587">
        <v>87005</v>
      </c>
      <c r="N42" s="660"/>
      <c r="O42" s="661"/>
      <c r="P42" s="163">
        <v>22</v>
      </c>
      <c r="Q42" s="157">
        <v>25.7</v>
      </c>
      <c r="R42" s="157">
        <v>19.875</v>
      </c>
      <c r="S42" s="157">
        <v>10.470588235294118</v>
      </c>
      <c r="T42" s="157">
        <v>15.142857142857142</v>
      </c>
      <c r="U42" s="157">
        <v>8.5714285714285712</v>
      </c>
      <c r="V42" s="158">
        <v>18.714285714285715</v>
      </c>
      <c r="W42" s="447">
        <v>16.409836065573771</v>
      </c>
      <c r="X42" s="642"/>
      <c r="Y42" s="703"/>
      <c r="Z42" s="597">
        <v>17.59</v>
      </c>
      <c r="AA42" s="649"/>
      <c r="AB42" s="650"/>
      <c r="AC42" s="316"/>
      <c r="AG42" s="558"/>
    </row>
    <row r="43" spans="1:33" s="129" customFormat="1" ht="13.7" customHeight="1" x14ac:dyDescent="0.15">
      <c r="A43" s="749"/>
      <c r="B43" s="453">
        <v>38</v>
      </c>
      <c r="C43" s="117">
        <v>85</v>
      </c>
      <c r="D43" s="118">
        <v>166</v>
      </c>
      <c r="E43" s="118">
        <v>82</v>
      </c>
      <c r="F43" s="118">
        <v>101</v>
      </c>
      <c r="G43" s="118">
        <v>48</v>
      </c>
      <c r="H43" s="118">
        <v>54</v>
      </c>
      <c r="I43" s="119">
        <v>107</v>
      </c>
      <c r="J43" s="613">
        <v>643</v>
      </c>
      <c r="K43" s="670">
        <v>0</v>
      </c>
      <c r="L43" s="666"/>
      <c r="M43" s="587">
        <v>54377</v>
      </c>
      <c r="N43" s="660"/>
      <c r="O43" s="661"/>
      <c r="P43" s="163">
        <v>17</v>
      </c>
      <c r="Q43" s="157">
        <v>16.600000000000001</v>
      </c>
      <c r="R43" s="157">
        <v>10.25</v>
      </c>
      <c r="S43" s="157">
        <v>5.9411764705882355</v>
      </c>
      <c r="T43" s="157">
        <v>6.8571428571428568</v>
      </c>
      <c r="U43" s="157">
        <v>7.7142857142857144</v>
      </c>
      <c r="V43" s="158">
        <v>15.285714285714286</v>
      </c>
      <c r="W43" s="447">
        <v>10.540983606557377</v>
      </c>
      <c r="X43" s="642"/>
      <c r="Y43" s="703"/>
      <c r="Z43" s="597">
        <v>11</v>
      </c>
      <c r="AA43" s="649"/>
      <c r="AB43" s="650"/>
      <c r="AC43" s="316"/>
    </row>
    <row r="44" spans="1:33" s="129" customFormat="1" ht="13.7" customHeight="1" x14ac:dyDescent="0.15">
      <c r="A44" s="750"/>
      <c r="B44" s="452">
        <v>39</v>
      </c>
      <c r="C44" s="132">
        <v>46</v>
      </c>
      <c r="D44" s="133">
        <v>157</v>
      </c>
      <c r="E44" s="133">
        <v>36</v>
      </c>
      <c r="F44" s="133">
        <v>116</v>
      </c>
      <c r="G44" s="133">
        <v>34</v>
      </c>
      <c r="H44" s="133">
        <v>25</v>
      </c>
      <c r="I44" s="134">
        <v>94</v>
      </c>
      <c r="J44" s="615">
        <v>508</v>
      </c>
      <c r="K44" s="673">
        <v>0</v>
      </c>
      <c r="L44" s="674"/>
      <c r="M44" s="592">
        <v>43732</v>
      </c>
      <c r="N44" s="664"/>
      <c r="O44" s="665"/>
      <c r="P44" s="167">
        <v>9.1999999999999993</v>
      </c>
      <c r="Q44" s="160">
        <v>15.7</v>
      </c>
      <c r="R44" s="160">
        <v>4.5</v>
      </c>
      <c r="S44" s="160">
        <v>6.8235294117647056</v>
      </c>
      <c r="T44" s="160">
        <v>4.8571428571428568</v>
      </c>
      <c r="U44" s="160">
        <v>3.5714285714285716</v>
      </c>
      <c r="V44" s="161">
        <v>13.428571428571429</v>
      </c>
      <c r="W44" s="448">
        <v>8.3278688524590159</v>
      </c>
      <c r="X44" s="644"/>
      <c r="Y44" s="707"/>
      <c r="Z44" s="598">
        <v>8.83</v>
      </c>
      <c r="AA44" s="653"/>
      <c r="AB44" s="654"/>
      <c r="AC44" s="316"/>
    </row>
    <row r="45" spans="1:33" s="129" customFormat="1" ht="13.7" customHeight="1" x14ac:dyDescent="0.15">
      <c r="A45" s="759">
        <v>10</v>
      </c>
      <c r="B45" s="454">
        <v>40</v>
      </c>
      <c r="C45" s="173">
        <v>32</v>
      </c>
      <c r="D45" s="174">
        <v>58</v>
      </c>
      <c r="E45" s="174">
        <v>25</v>
      </c>
      <c r="F45" s="174">
        <v>90</v>
      </c>
      <c r="G45" s="174">
        <v>21</v>
      </c>
      <c r="H45" s="174">
        <v>13</v>
      </c>
      <c r="I45" s="175">
        <v>50</v>
      </c>
      <c r="J45" s="614">
        <v>289</v>
      </c>
      <c r="K45" s="671">
        <v>0</v>
      </c>
      <c r="L45" s="672"/>
      <c r="M45" s="593">
        <v>25717</v>
      </c>
      <c r="N45" s="662"/>
      <c r="O45" s="663"/>
      <c r="P45" s="170">
        <v>6.4</v>
      </c>
      <c r="Q45" s="171">
        <v>5.8</v>
      </c>
      <c r="R45" s="171">
        <v>3.125</v>
      </c>
      <c r="S45" s="171">
        <v>5.2941176470588234</v>
      </c>
      <c r="T45" s="171">
        <v>3</v>
      </c>
      <c r="U45" s="171">
        <v>1.8571428571428572</v>
      </c>
      <c r="V45" s="177">
        <v>7.1428571428571432</v>
      </c>
      <c r="W45" s="449">
        <v>4.7377049180327866</v>
      </c>
      <c r="X45" s="643"/>
      <c r="Y45" s="706"/>
      <c r="Z45" s="599">
        <v>5.21</v>
      </c>
      <c r="AA45" s="651"/>
      <c r="AB45" s="652"/>
      <c r="AC45" s="316"/>
    </row>
    <row r="46" spans="1:33" s="129" customFormat="1" ht="13.7" customHeight="1" x14ac:dyDescent="0.15">
      <c r="A46" s="749"/>
      <c r="B46" s="453">
        <v>41</v>
      </c>
      <c r="C46" s="117">
        <v>18</v>
      </c>
      <c r="D46" s="118">
        <v>62</v>
      </c>
      <c r="E46" s="118">
        <v>44</v>
      </c>
      <c r="F46" s="118">
        <v>46</v>
      </c>
      <c r="G46" s="118">
        <v>25</v>
      </c>
      <c r="H46" s="118">
        <v>2</v>
      </c>
      <c r="I46" s="119">
        <v>39</v>
      </c>
      <c r="J46" s="613">
        <v>236</v>
      </c>
      <c r="K46" s="670">
        <v>0</v>
      </c>
      <c r="L46" s="666"/>
      <c r="M46" s="587">
        <v>18595</v>
      </c>
      <c r="N46" s="660"/>
      <c r="O46" s="661"/>
      <c r="P46" s="163">
        <v>3.6</v>
      </c>
      <c r="Q46" s="157">
        <v>6.2</v>
      </c>
      <c r="R46" s="157">
        <v>5.5</v>
      </c>
      <c r="S46" s="157">
        <v>2.875</v>
      </c>
      <c r="T46" s="157">
        <v>3.5714285714285716</v>
      </c>
      <c r="U46" s="157">
        <v>0.2857142857142857</v>
      </c>
      <c r="V46" s="158">
        <v>5.5714285714285712</v>
      </c>
      <c r="W46" s="447">
        <v>3.9333333333333331</v>
      </c>
      <c r="X46" s="642"/>
      <c r="Y46" s="703"/>
      <c r="Z46" s="597">
        <v>3.76</v>
      </c>
      <c r="AA46" s="649"/>
      <c r="AB46" s="650"/>
      <c r="AC46" s="316"/>
    </row>
    <row r="47" spans="1:33" s="129" customFormat="1" ht="13.7" customHeight="1" x14ac:dyDescent="0.15">
      <c r="A47" s="749"/>
      <c r="B47" s="453">
        <v>42</v>
      </c>
      <c r="C47" s="117">
        <v>39</v>
      </c>
      <c r="D47" s="118">
        <v>80</v>
      </c>
      <c r="E47" s="118">
        <v>14</v>
      </c>
      <c r="F47" s="118">
        <v>28</v>
      </c>
      <c r="G47" s="118">
        <v>19</v>
      </c>
      <c r="H47" s="118">
        <v>9</v>
      </c>
      <c r="I47" s="119">
        <v>30</v>
      </c>
      <c r="J47" s="613">
        <v>219</v>
      </c>
      <c r="K47" s="670">
        <v>0</v>
      </c>
      <c r="L47" s="666"/>
      <c r="M47" s="587">
        <v>16014</v>
      </c>
      <c r="N47" s="660"/>
      <c r="O47" s="661"/>
      <c r="P47" s="163">
        <v>7.8</v>
      </c>
      <c r="Q47" s="157">
        <v>8</v>
      </c>
      <c r="R47" s="157">
        <v>1.75</v>
      </c>
      <c r="S47" s="157">
        <v>1.6470588235294117</v>
      </c>
      <c r="T47" s="157">
        <v>2.7142857142857144</v>
      </c>
      <c r="U47" s="157">
        <v>1.2857142857142858</v>
      </c>
      <c r="V47" s="158">
        <v>4.2857142857142856</v>
      </c>
      <c r="W47" s="447">
        <v>3.5901639344262297</v>
      </c>
      <c r="X47" s="642"/>
      <c r="Y47" s="703"/>
      <c r="Z47" s="597">
        <v>3.24</v>
      </c>
      <c r="AA47" s="649"/>
      <c r="AB47" s="650"/>
      <c r="AC47" s="316"/>
    </row>
    <row r="48" spans="1:33" s="129" customFormat="1" ht="13.7" customHeight="1" x14ac:dyDescent="0.15">
      <c r="A48" s="749"/>
      <c r="B48" s="453">
        <v>43</v>
      </c>
      <c r="C48" s="117">
        <v>26</v>
      </c>
      <c r="D48" s="118">
        <v>113</v>
      </c>
      <c r="E48" s="118">
        <v>18</v>
      </c>
      <c r="F48" s="118">
        <v>28</v>
      </c>
      <c r="G48" s="118">
        <v>15</v>
      </c>
      <c r="H48" s="118">
        <v>13</v>
      </c>
      <c r="I48" s="119">
        <v>29</v>
      </c>
      <c r="J48" s="613">
        <v>242</v>
      </c>
      <c r="K48" s="670">
        <v>0</v>
      </c>
      <c r="L48" s="666"/>
      <c r="M48" s="587">
        <v>14105</v>
      </c>
      <c r="N48" s="660"/>
      <c r="O48" s="661"/>
      <c r="P48" s="163">
        <v>5.2</v>
      </c>
      <c r="Q48" s="157">
        <v>11.3</v>
      </c>
      <c r="R48" s="157">
        <v>2.25</v>
      </c>
      <c r="S48" s="157">
        <v>1.6470588235294117</v>
      </c>
      <c r="T48" s="157">
        <v>2.1428571428571428</v>
      </c>
      <c r="U48" s="157">
        <v>1.8571428571428572</v>
      </c>
      <c r="V48" s="158">
        <v>4.1428571428571432</v>
      </c>
      <c r="W48" s="447">
        <v>3.9672131147540983</v>
      </c>
      <c r="X48" s="642"/>
      <c r="Y48" s="703"/>
      <c r="Z48" s="597">
        <v>2.85</v>
      </c>
      <c r="AA48" s="649"/>
      <c r="AB48" s="650"/>
      <c r="AC48" s="316"/>
    </row>
    <row r="49" spans="1:29" s="129" customFormat="1" ht="13.7" customHeight="1" x14ac:dyDescent="0.15">
      <c r="A49" s="759">
        <v>11</v>
      </c>
      <c r="B49" s="454">
        <v>44</v>
      </c>
      <c r="C49" s="566">
        <v>26</v>
      </c>
      <c r="D49" s="174">
        <v>59</v>
      </c>
      <c r="E49" s="174">
        <v>13</v>
      </c>
      <c r="F49" s="174">
        <v>19</v>
      </c>
      <c r="G49" s="174">
        <v>9</v>
      </c>
      <c r="H49" s="174">
        <v>5</v>
      </c>
      <c r="I49" s="175">
        <v>19</v>
      </c>
      <c r="J49" s="614">
        <v>150</v>
      </c>
      <c r="K49" s="671">
        <v>0</v>
      </c>
      <c r="L49" s="672"/>
      <c r="M49" s="593">
        <v>12067</v>
      </c>
      <c r="N49" s="662"/>
      <c r="O49" s="663"/>
      <c r="P49" s="170">
        <v>5.2</v>
      </c>
      <c r="Q49" s="171">
        <v>5.9</v>
      </c>
      <c r="R49" s="171">
        <v>1.625</v>
      </c>
      <c r="S49" s="171">
        <v>1.1176470588235294</v>
      </c>
      <c r="T49" s="171">
        <v>1.2857142857142858</v>
      </c>
      <c r="U49" s="171">
        <v>0.7142857142857143</v>
      </c>
      <c r="V49" s="177">
        <v>2.7142857142857144</v>
      </c>
      <c r="W49" s="449">
        <v>2.459016393442623</v>
      </c>
      <c r="X49" s="643"/>
      <c r="Y49" s="706"/>
      <c r="Z49" s="599">
        <v>2.44</v>
      </c>
      <c r="AA49" s="651"/>
      <c r="AB49" s="652"/>
      <c r="AC49" s="316"/>
    </row>
    <row r="50" spans="1:29" s="129" customFormat="1" ht="13.7" customHeight="1" x14ac:dyDescent="0.15">
      <c r="A50" s="749"/>
      <c r="B50" s="527">
        <v>45</v>
      </c>
      <c r="C50" s="192">
        <v>13</v>
      </c>
      <c r="D50" s="118">
        <v>36</v>
      </c>
      <c r="E50" s="118">
        <v>7</v>
      </c>
      <c r="F50" s="118">
        <v>26</v>
      </c>
      <c r="G50" s="118">
        <v>5</v>
      </c>
      <c r="H50" s="118">
        <v>5</v>
      </c>
      <c r="I50" s="119">
        <v>11</v>
      </c>
      <c r="J50" s="613">
        <v>103</v>
      </c>
      <c r="K50" s="670">
        <v>0</v>
      </c>
      <c r="L50" s="666"/>
      <c r="M50" s="587">
        <v>9943</v>
      </c>
      <c r="N50" s="660"/>
      <c r="O50" s="661"/>
      <c r="P50" s="163">
        <v>2.6</v>
      </c>
      <c r="Q50" s="157">
        <v>3.6</v>
      </c>
      <c r="R50" s="157">
        <v>0.875</v>
      </c>
      <c r="S50" s="157">
        <v>1.5294117647058822</v>
      </c>
      <c r="T50" s="157">
        <v>0.7142857142857143</v>
      </c>
      <c r="U50" s="157">
        <v>0.7142857142857143</v>
      </c>
      <c r="V50" s="158">
        <v>1.5714285714285714</v>
      </c>
      <c r="W50" s="447">
        <v>1.6885245901639345</v>
      </c>
      <c r="X50" s="642"/>
      <c r="Y50" s="703"/>
      <c r="Z50" s="597">
        <v>2.0099999999999998</v>
      </c>
      <c r="AA50" s="649"/>
      <c r="AB50" s="650"/>
      <c r="AC50" s="316"/>
    </row>
    <row r="51" spans="1:29" s="129" customFormat="1" ht="13.7" customHeight="1" x14ac:dyDescent="0.15">
      <c r="A51" s="749"/>
      <c r="B51" s="527">
        <v>46</v>
      </c>
      <c r="C51" s="192">
        <v>3</v>
      </c>
      <c r="D51" s="118">
        <v>24</v>
      </c>
      <c r="E51" s="118">
        <v>17</v>
      </c>
      <c r="F51" s="118">
        <v>42</v>
      </c>
      <c r="G51" s="118">
        <v>9</v>
      </c>
      <c r="H51" s="118">
        <v>7</v>
      </c>
      <c r="I51" s="119">
        <v>23</v>
      </c>
      <c r="J51" s="613">
        <v>125</v>
      </c>
      <c r="K51" s="670">
        <v>0</v>
      </c>
      <c r="L51" s="666"/>
      <c r="M51" s="587">
        <v>9646</v>
      </c>
      <c r="N51" s="660"/>
      <c r="O51" s="661"/>
      <c r="P51" s="163">
        <v>0.6</v>
      </c>
      <c r="Q51" s="157">
        <v>2.4</v>
      </c>
      <c r="R51" s="157">
        <v>2.125</v>
      </c>
      <c r="S51" s="157">
        <v>2.4705882352941178</v>
      </c>
      <c r="T51" s="157">
        <v>1.2857142857142858</v>
      </c>
      <c r="U51" s="157">
        <v>1</v>
      </c>
      <c r="V51" s="158">
        <v>3.2857142857142856</v>
      </c>
      <c r="W51" s="447">
        <v>2.0491803278688523</v>
      </c>
      <c r="X51" s="642"/>
      <c r="Y51" s="703"/>
      <c r="Z51" s="597">
        <v>1.95</v>
      </c>
      <c r="AA51" s="649"/>
      <c r="AB51" s="650"/>
      <c r="AC51" s="316"/>
    </row>
    <row r="52" spans="1:29" s="129" customFormat="1" ht="13.7" customHeight="1" x14ac:dyDescent="0.15">
      <c r="A52" s="749"/>
      <c r="B52" s="453">
        <v>47</v>
      </c>
      <c r="C52" s="192">
        <v>12</v>
      </c>
      <c r="D52" s="118">
        <v>48</v>
      </c>
      <c r="E52" s="118">
        <v>10</v>
      </c>
      <c r="F52" s="118">
        <v>29</v>
      </c>
      <c r="G52" s="118">
        <v>16</v>
      </c>
      <c r="H52" s="118">
        <v>16</v>
      </c>
      <c r="I52" s="119">
        <v>11</v>
      </c>
      <c r="J52" s="613">
        <v>142</v>
      </c>
      <c r="K52" s="670">
        <v>0</v>
      </c>
      <c r="L52" s="666"/>
      <c r="M52" s="587">
        <v>11480</v>
      </c>
      <c r="N52" s="660"/>
      <c r="O52" s="661"/>
      <c r="P52" s="163">
        <v>2.4</v>
      </c>
      <c r="Q52" s="157">
        <v>4.8</v>
      </c>
      <c r="R52" s="157">
        <v>1.25</v>
      </c>
      <c r="S52" s="157">
        <v>1.7058823529411764</v>
      </c>
      <c r="T52" s="157">
        <v>2.2857142857142856</v>
      </c>
      <c r="U52" s="157">
        <v>2.2857142857142856</v>
      </c>
      <c r="V52" s="158">
        <v>1.5714285714285714</v>
      </c>
      <c r="W52" s="447">
        <v>2.3278688524590163</v>
      </c>
      <c r="X52" s="642"/>
      <c r="Y52" s="703"/>
      <c r="Z52" s="597">
        <v>2.3199999999999998</v>
      </c>
      <c r="AA52" s="649"/>
      <c r="AB52" s="655"/>
      <c r="AC52" s="316"/>
    </row>
    <row r="53" spans="1:29" s="129" customFormat="1" ht="12.75" customHeight="1" x14ac:dyDescent="0.15">
      <c r="A53" s="750"/>
      <c r="B53" s="452">
        <v>48</v>
      </c>
      <c r="C53" s="578">
        <v>21</v>
      </c>
      <c r="D53" s="133">
        <v>65</v>
      </c>
      <c r="E53" s="133">
        <v>20</v>
      </c>
      <c r="F53" s="133">
        <v>34</v>
      </c>
      <c r="G53" s="133">
        <v>21</v>
      </c>
      <c r="H53" s="133">
        <v>11</v>
      </c>
      <c r="I53" s="134">
        <v>17</v>
      </c>
      <c r="J53" s="615">
        <v>189</v>
      </c>
      <c r="K53" s="673">
        <v>0</v>
      </c>
      <c r="L53" s="674"/>
      <c r="M53" s="592">
        <v>13609</v>
      </c>
      <c r="N53" s="664"/>
      <c r="O53" s="665"/>
      <c r="P53" s="167">
        <v>4.2</v>
      </c>
      <c r="Q53" s="160">
        <v>6.5</v>
      </c>
      <c r="R53" s="160">
        <v>2.5</v>
      </c>
      <c r="S53" s="160">
        <v>2</v>
      </c>
      <c r="T53" s="160">
        <v>3</v>
      </c>
      <c r="U53" s="160">
        <v>1.5714285714285714</v>
      </c>
      <c r="V53" s="161">
        <v>2.4285714285714284</v>
      </c>
      <c r="W53" s="448">
        <v>3.098360655737705</v>
      </c>
      <c r="X53" s="644"/>
      <c r="Y53" s="707"/>
      <c r="Z53" s="598">
        <v>2.75</v>
      </c>
      <c r="AA53" s="653"/>
      <c r="AB53" s="656"/>
      <c r="AC53" s="316"/>
    </row>
    <row r="54" spans="1:29" s="129" customFormat="1" ht="13.7" customHeight="1" x14ac:dyDescent="0.15">
      <c r="A54" s="749">
        <v>12</v>
      </c>
      <c r="B54" s="453">
        <v>49</v>
      </c>
      <c r="C54" s="192">
        <v>25</v>
      </c>
      <c r="D54" s="192">
        <v>76</v>
      </c>
      <c r="E54" s="118">
        <v>43</v>
      </c>
      <c r="F54" s="118">
        <v>51</v>
      </c>
      <c r="G54" s="118">
        <v>31</v>
      </c>
      <c r="H54" s="118">
        <v>21</v>
      </c>
      <c r="I54" s="119">
        <v>32</v>
      </c>
      <c r="J54" s="613">
        <v>279</v>
      </c>
      <c r="K54" s="670">
        <v>0</v>
      </c>
      <c r="L54" s="666"/>
      <c r="M54" s="587">
        <v>17381</v>
      </c>
      <c r="N54" s="660"/>
      <c r="O54" s="661"/>
      <c r="P54" s="163">
        <v>5</v>
      </c>
      <c r="Q54" s="157">
        <v>7.6</v>
      </c>
      <c r="R54" s="157">
        <v>5.375</v>
      </c>
      <c r="S54" s="157">
        <v>3</v>
      </c>
      <c r="T54" s="157">
        <v>4.4285714285714288</v>
      </c>
      <c r="U54" s="157">
        <v>3</v>
      </c>
      <c r="V54" s="158">
        <v>4.5714285714285712</v>
      </c>
      <c r="W54" s="447">
        <v>4.5737704918032787</v>
      </c>
      <c r="X54" s="642"/>
      <c r="Y54" s="703"/>
      <c r="Z54" s="597">
        <v>3.52</v>
      </c>
      <c r="AA54" s="649"/>
      <c r="AB54" s="650"/>
      <c r="AC54" s="316"/>
    </row>
    <row r="55" spans="1:29" s="129" customFormat="1" ht="13.7" customHeight="1" x14ac:dyDescent="0.15">
      <c r="A55" s="749"/>
      <c r="B55" s="453">
        <v>50</v>
      </c>
      <c r="C55" s="192">
        <v>32</v>
      </c>
      <c r="D55" s="118">
        <v>90</v>
      </c>
      <c r="E55" s="118">
        <v>44</v>
      </c>
      <c r="F55" s="118">
        <v>67</v>
      </c>
      <c r="G55" s="118">
        <v>40</v>
      </c>
      <c r="H55" s="118">
        <v>52</v>
      </c>
      <c r="I55" s="119">
        <v>22</v>
      </c>
      <c r="J55" s="613">
        <v>347</v>
      </c>
      <c r="K55" s="670">
        <v>0</v>
      </c>
      <c r="L55" s="666"/>
      <c r="M55" s="587">
        <v>20533</v>
      </c>
      <c r="N55" s="660"/>
      <c r="O55" s="661"/>
      <c r="P55" s="163">
        <v>6.4</v>
      </c>
      <c r="Q55" s="157">
        <v>9</v>
      </c>
      <c r="R55" s="157">
        <v>5.5</v>
      </c>
      <c r="S55" s="157">
        <v>3.9411764705882355</v>
      </c>
      <c r="T55" s="157">
        <v>5.7142857142857144</v>
      </c>
      <c r="U55" s="157">
        <v>7.4285714285714288</v>
      </c>
      <c r="V55" s="158">
        <v>3.1428571428571428</v>
      </c>
      <c r="W55" s="447">
        <v>5.6885245901639347</v>
      </c>
      <c r="X55" s="642"/>
      <c r="Y55" s="703"/>
      <c r="Z55" s="597">
        <v>4.1500000000000004</v>
      </c>
      <c r="AA55" s="649"/>
      <c r="AB55" s="650"/>
      <c r="AC55" s="316"/>
    </row>
    <row r="56" spans="1:29" s="129" customFormat="1" ht="13.7" customHeight="1" x14ac:dyDescent="0.15">
      <c r="A56" s="749"/>
      <c r="B56" s="453">
        <v>51</v>
      </c>
      <c r="C56" s="192">
        <v>45</v>
      </c>
      <c r="D56" s="118">
        <v>81</v>
      </c>
      <c r="E56" s="118">
        <v>60</v>
      </c>
      <c r="F56" s="118">
        <v>84</v>
      </c>
      <c r="G56" s="118">
        <v>31</v>
      </c>
      <c r="H56" s="118">
        <v>34</v>
      </c>
      <c r="I56" s="119">
        <v>19</v>
      </c>
      <c r="J56" s="613">
        <v>354</v>
      </c>
      <c r="K56" s="670">
        <v>0</v>
      </c>
      <c r="L56" s="666"/>
      <c r="M56" s="587">
        <v>22564</v>
      </c>
      <c r="N56" s="660"/>
      <c r="O56" s="661"/>
      <c r="P56" s="163">
        <v>9</v>
      </c>
      <c r="Q56" s="157">
        <v>8.1</v>
      </c>
      <c r="R56" s="157">
        <v>7.5</v>
      </c>
      <c r="S56" s="157">
        <v>4.9411764705882355</v>
      </c>
      <c r="T56" s="157">
        <v>4.4285714285714288</v>
      </c>
      <c r="U56" s="157">
        <v>4.8571428571428568</v>
      </c>
      <c r="V56" s="158">
        <v>2.7142857142857144</v>
      </c>
      <c r="W56" s="447">
        <v>5.8032786885245899</v>
      </c>
      <c r="X56" s="642"/>
      <c r="Y56" s="703"/>
      <c r="Z56" s="597">
        <v>4.57</v>
      </c>
      <c r="AA56" s="649"/>
      <c r="AB56" s="650"/>
      <c r="AC56" s="316"/>
    </row>
    <row r="57" spans="1:29" s="129" customFormat="1" ht="13.7" customHeight="1" x14ac:dyDescent="0.15">
      <c r="A57" s="780"/>
      <c r="B57" s="453">
        <v>52</v>
      </c>
      <c r="C57" s="192">
        <v>41</v>
      </c>
      <c r="D57" s="118">
        <v>50</v>
      </c>
      <c r="E57" s="118">
        <v>51</v>
      </c>
      <c r="F57" s="118">
        <v>57</v>
      </c>
      <c r="G57" s="118">
        <v>32</v>
      </c>
      <c r="H57" s="118">
        <v>75</v>
      </c>
      <c r="I57" s="398">
        <v>34</v>
      </c>
      <c r="J57" s="613">
        <v>340</v>
      </c>
      <c r="K57" s="670">
        <v>0</v>
      </c>
      <c r="L57" s="666"/>
      <c r="M57" s="587">
        <v>28358</v>
      </c>
      <c r="N57" s="660"/>
      <c r="O57" s="661"/>
      <c r="P57" s="163">
        <v>8.1999999999999993</v>
      </c>
      <c r="Q57" s="157">
        <v>5</v>
      </c>
      <c r="R57" s="157">
        <v>6.375</v>
      </c>
      <c r="S57" s="157">
        <v>3.5625</v>
      </c>
      <c r="T57" s="157">
        <v>4.5714285714285712</v>
      </c>
      <c r="U57" s="157">
        <v>10.714285714285714</v>
      </c>
      <c r="V57" s="158">
        <v>4.8571428571428568</v>
      </c>
      <c r="W57" s="447">
        <v>5.666666666666667</v>
      </c>
      <c r="X57" s="642"/>
      <c r="Y57" s="703"/>
      <c r="Z57" s="597">
        <v>5.79</v>
      </c>
      <c r="AA57" s="649"/>
      <c r="AB57" s="710"/>
      <c r="AC57" s="316"/>
    </row>
    <row r="58" spans="1:29" s="129" customFormat="1" ht="15.95" customHeight="1" x14ac:dyDescent="0.15">
      <c r="A58" s="721" t="s">
        <v>20</v>
      </c>
      <c r="B58" s="722"/>
      <c r="C58" s="571">
        <v>1714</v>
      </c>
      <c r="D58" s="180">
        <v>4223</v>
      </c>
      <c r="E58" s="180">
        <v>1959</v>
      </c>
      <c r="F58" s="180">
        <v>4089</v>
      </c>
      <c r="G58" s="180">
        <v>1493</v>
      </c>
      <c r="H58" s="180">
        <v>1533</v>
      </c>
      <c r="I58" s="180">
        <v>2381</v>
      </c>
      <c r="J58" s="417">
        <v>17392</v>
      </c>
      <c r="K58" s="675">
        <v>0</v>
      </c>
      <c r="L58" s="676"/>
      <c r="M58" s="93">
        <v>1371797</v>
      </c>
      <c r="N58" s="667"/>
      <c r="O58" s="668"/>
      <c r="P58" s="220">
        <v>342.79999999999995</v>
      </c>
      <c r="Q58" s="10">
        <v>422.30000000000007</v>
      </c>
      <c r="R58" s="10">
        <v>244.875</v>
      </c>
      <c r="S58" s="10">
        <v>240.90808823529409</v>
      </c>
      <c r="T58" s="10">
        <v>213.28571428571425</v>
      </c>
      <c r="U58" s="10">
        <v>219.00000000000006</v>
      </c>
      <c r="V58" s="10">
        <v>340.14285714285717</v>
      </c>
      <c r="W58" s="419">
        <v>285.27213114754096</v>
      </c>
      <c r="X58" s="645">
        <v>0</v>
      </c>
      <c r="Y58" s="646">
        <v>0</v>
      </c>
      <c r="Z58" s="419">
        <v>278.34999999999997</v>
      </c>
      <c r="AA58" s="657"/>
      <c r="AB58" s="704"/>
      <c r="AC58" s="316"/>
    </row>
    <row r="59" spans="1:29" s="203" customFormat="1" ht="13.7" customHeight="1" x14ac:dyDescent="0.15">
      <c r="A59" s="102"/>
      <c r="B59" s="242"/>
      <c r="C59" s="202"/>
      <c r="D59" s="202"/>
      <c r="E59" s="202"/>
      <c r="F59" s="202"/>
      <c r="G59" s="202"/>
      <c r="H59" s="202"/>
      <c r="I59" s="202"/>
      <c r="J59" s="241"/>
      <c r="K59" s="202"/>
      <c r="M59" s="4"/>
      <c r="N59" s="4"/>
      <c r="O59" s="59"/>
      <c r="P59" s="4"/>
      <c r="Q59" s="241"/>
      <c r="R59" s="59"/>
      <c r="S59" s="59"/>
      <c r="T59" s="59"/>
      <c r="U59" s="59"/>
      <c r="V59" s="59"/>
      <c r="W59" s="59"/>
      <c r="X59" s="59"/>
      <c r="Y59" s="59"/>
      <c r="Z59" s="59"/>
      <c r="AA59" s="202"/>
      <c r="AB59" s="202"/>
    </row>
    <row r="60" spans="1:29" ht="12" x14ac:dyDescent="0.15">
      <c r="J60" s="4"/>
    </row>
    <row r="62" spans="1:29" s="102" customFormat="1" ht="14.25" x14ac:dyDescent="0.15">
      <c r="B62" s="236"/>
      <c r="C62" s="101"/>
      <c r="D62" s="101"/>
      <c r="E62" s="101"/>
      <c r="F62" s="101"/>
      <c r="G62" s="101"/>
      <c r="H62" s="101"/>
      <c r="I62" s="101"/>
      <c r="J62" s="1"/>
      <c r="K62" s="101"/>
      <c r="L62" s="10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01"/>
      <c r="AB62" s="101"/>
    </row>
    <row r="63" spans="1:29" s="102" customFormat="1" ht="14.25" x14ac:dyDescent="0.15">
      <c r="B63" s="236"/>
      <c r="C63" s="101"/>
      <c r="D63" s="101"/>
      <c r="E63" s="101"/>
      <c r="F63" s="101"/>
      <c r="G63" s="101"/>
      <c r="H63" s="101"/>
      <c r="I63" s="101"/>
      <c r="J63" s="1"/>
      <c r="K63" s="101"/>
      <c r="L63" s="10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01"/>
      <c r="AB63" s="101"/>
    </row>
    <row r="64" spans="1:29" s="102" customFormat="1" ht="14.25" x14ac:dyDescent="0.15">
      <c r="B64" s="236"/>
      <c r="C64" s="101"/>
      <c r="D64" s="101"/>
      <c r="E64" s="101"/>
      <c r="F64" s="101"/>
      <c r="G64" s="101"/>
      <c r="H64" s="101"/>
      <c r="I64" s="101"/>
      <c r="J64" s="1"/>
      <c r="K64" s="101"/>
      <c r="L64" s="10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01"/>
      <c r="AB64" s="101"/>
    </row>
    <row r="65" spans="2:28" s="102" customFormat="1" ht="14.25" x14ac:dyDescent="0.15">
      <c r="B65" s="236"/>
      <c r="C65" s="101"/>
      <c r="D65" s="101"/>
      <c r="E65" s="101"/>
      <c r="F65" s="101"/>
      <c r="G65" s="101"/>
      <c r="H65" s="101"/>
      <c r="I65" s="101"/>
      <c r="J65" s="1"/>
      <c r="K65" s="101"/>
      <c r="L65" s="10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87"/>
      <c r="AA65" s="204"/>
      <c r="AB65" s="101"/>
    </row>
    <row r="66" spans="2:28" s="102" customFormat="1" ht="14.25" x14ac:dyDescent="0.15">
      <c r="B66" s="236"/>
      <c r="C66" s="101"/>
      <c r="D66" s="101"/>
      <c r="E66" s="101"/>
      <c r="F66" s="101"/>
      <c r="G66" s="101"/>
      <c r="H66" s="101"/>
      <c r="I66" s="101"/>
      <c r="J66" s="1"/>
      <c r="K66" s="101"/>
      <c r="L66" s="10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01"/>
      <c r="AB66" s="101"/>
    </row>
    <row r="67" spans="2:28" s="102" customFormat="1" ht="14.25" x14ac:dyDescent="0.15">
      <c r="B67" s="236"/>
      <c r="C67" s="101"/>
      <c r="D67" s="101"/>
      <c r="E67" s="101"/>
      <c r="F67" s="101"/>
      <c r="G67" s="101"/>
      <c r="H67" s="101"/>
      <c r="I67" s="101"/>
      <c r="J67" s="1"/>
      <c r="K67" s="101"/>
      <c r="L67" s="10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01"/>
      <c r="AB67" s="101"/>
    </row>
    <row r="68" spans="2:28" s="102" customFormat="1" ht="14.25" x14ac:dyDescent="0.15">
      <c r="B68" s="236"/>
      <c r="C68" s="101"/>
      <c r="D68" s="101"/>
      <c r="E68" s="101"/>
      <c r="F68" s="101"/>
      <c r="G68" s="101"/>
      <c r="H68" s="101"/>
      <c r="I68" s="101"/>
      <c r="J68" s="1"/>
      <c r="K68" s="101"/>
      <c r="L68" s="10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01"/>
      <c r="AB68" s="101"/>
    </row>
    <row r="69" spans="2:28" s="102" customFormat="1" ht="14.25" x14ac:dyDescent="0.15">
      <c r="B69" s="236"/>
      <c r="C69" s="101"/>
      <c r="D69" s="101"/>
      <c r="E69" s="101"/>
      <c r="F69" s="101"/>
      <c r="G69" s="101"/>
      <c r="H69" s="101"/>
      <c r="I69" s="101"/>
      <c r="J69" s="1"/>
      <c r="K69" s="101"/>
      <c r="L69" s="10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01"/>
      <c r="AB69" s="101"/>
    </row>
  </sheetData>
  <mergeCells count="33">
    <mergeCell ref="C2:O2"/>
    <mergeCell ref="P2:AB2"/>
    <mergeCell ref="C3:I3"/>
    <mergeCell ref="J3:L3"/>
    <mergeCell ref="M3:O3"/>
    <mergeCell ref="P3:V3"/>
    <mergeCell ref="W3:Y3"/>
    <mergeCell ref="Z3:AB3"/>
    <mergeCell ref="J4:J5"/>
    <mergeCell ref="K4:K5"/>
    <mergeCell ref="L4:L5"/>
    <mergeCell ref="M4:M5"/>
    <mergeCell ref="N4:N5"/>
    <mergeCell ref="O4:O5"/>
    <mergeCell ref="W4:W5"/>
    <mergeCell ref="X4:X5"/>
    <mergeCell ref="Y4:Y5"/>
    <mergeCell ref="Z4:Z5"/>
    <mergeCell ref="AA4:AA5"/>
    <mergeCell ref="AB4:AB5"/>
    <mergeCell ref="A6:A9"/>
    <mergeCell ref="A10:A13"/>
    <mergeCell ref="A14:A18"/>
    <mergeCell ref="A19:A22"/>
    <mergeCell ref="A23:A26"/>
    <mergeCell ref="A27:A31"/>
    <mergeCell ref="A58:B58"/>
    <mergeCell ref="A32:A35"/>
    <mergeCell ref="A45:A48"/>
    <mergeCell ref="A49:A53"/>
    <mergeCell ref="A54:A57"/>
    <mergeCell ref="A36:A40"/>
    <mergeCell ref="A41:A44"/>
  </mergeCells>
  <phoneticPr fontId="1"/>
  <printOptions horizontalCentered="1" verticalCentered="1"/>
  <pageMargins left="0.35433070866141736" right="0.43307086614173229" top="0.55118110236220474" bottom="0.43307086614173229" header="0.43307086614173229" footer="0.35433070866141736"/>
  <pageSetup paperSize="9" scale="67" orientation="landscape" horizontalDpi="1200" verticalDpi="1200" r:id="rId1"/>
  <headerFooter alignWithMargins="0"/>
  <ignoredErrors>
    <ignoredError sqref="J4:AB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BC55E-56CC-43CF-B5F9-8D47E4F5CD95}">
  <sheetPr codeName="Sheet19">
    <pageSetUpPr fitToPage="1"/>
  </sheetPr>
  <dimension ref="A1:AF63"/>
  <sheetViews>
    <sheetView showGridLines="0" showZeros="0" zoomScaleNormal="100" zoomScaleSheetLayoutView="7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.625" style="185" customWidth="1"/>
    <col min="2" max="2" width="4.625" style="56" customWidth="1"/>
    <col min="3" max="9" width="6.75" style="186" customWidth="1"/>
    <col min="10" max="10" width="7.375" style="5" customWidth="1"/>
    <col min="11" max="12" width="7.375" style="186" customWidth="1"/>
    <col min="13" max="15" width="8.75" style="5" customWidth="1"/>
    <col min="16" max="22" width="7.75" style="5" customWidth="1"/>
    <col min="23" max="26" width="7.875" style="5" customWidth="1"/>
    <col min="27" max="28" width="7.875" style="186" customWidth="1"/>
    <col min="29" max="16384" width="9" style="185"/>
  </cols>
  <sheetData>
    <row r="1" spans="1:32" s="102" customFormat="1" ht="24.95" customHeight="1" x14ac:dyDescent="0.15">
      <c r="A1" s="100" t="s">
        <v>64</v>
      </c>
      <c r="B1" s="236"/>
      <c r="C1" s="101"/>
      <c r="D1" s="101"/>
      <c r="E1" s="101"/>
      <c r="F1" s="101"/>
      <c r="G1" s="101"/>
      <c r="H1" s="101"/>
      <c r="I1" s="101"/>
      <c r="J1" s="1"/>
      <c r="K1" s="101"/>
      <c r="L1" s="10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01"/>
      <c r="AB1" s="101"/>
    </row>
    <row r="2" spans="1:32" s="104" customFormat="1" ht="18" customHeight="1" x14ac:dyDescent="0.15">
      <c r="A2" s="103"/>
      <c r="B2" s="238"/>
      <c r="C2" s="723" t="s">
        <v>16</v>
      </c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5"/>
      <c r="P2" s="726" t="s">
        <v>46</v>
      </c>
      <c r="Q2" s="724"/>
      <c r="R2" s="724"/>
      <c r="S2" s="724"/>
      <c r="T2" s="724"/>
      <c r="U2" s="724"/>
      <c r="V2" s="724"/>
      <c r="W2" s="724"/>
      <c r="X2" s="724"/>
      <c r="Y2" s="724"/>
      <c r="Z2" s="784"/>
      <c r="AA2" s="784"/>
      <c r="AB2" s="785"/>
    </row>
    <row r="3" spans="1:32" s="104" customFormat="1" ht="18" customHeight="1" x14ac:dyDescent="0.15">
      <c r="A3" s="105"/>
      <c r="B3" s="240"/>
      <c r="C3" s="760" t="str">
        <f>'（参考）インフルエンザ【2023年】 '!C3:I3</f>
        <v>2023年　保健所別</v>
      </c>
      <c r="D3" s="761"/>
      <c r="E3" s="761"/>
      <c r="F3" s="761"/>
      <c r="G3" s="761"/>
      <c r="H3" s="761"/>
      <c r="I3" s="781"/>
      <c r="J3" s="728" t="s">
        <v>13</v>
      </c>
      <c r="K3" s="729"/>
      <c r="L3" s="730"/>
      <c r="M3" s="731" t="s">
        <v>19</v>
      </c>
      <c r="N3" s="732"/>
      <c r="O3" s="733"/>
      <c r="P3" s="772" t="str">
        <f>'（参考）インフルエンザ【2023年】 '!P3:V3</f>
        <v>2023年　保健所別</v>
      </c>
      <c r="Q3" s="735"/>
      <c r="R3" s="735"/>
      <c r="S3" s="735"/>
      <c r="T3" s="735"/>
      <c r="U3" s="735"/>
      <c r="V3" s="736"/>
      <c r="W3" s="734" t="s">
        <v>17</v>
      </c>
      <c r="X3" s="735"/>
      <c r="Y3" s="735"/>
      <c r="Z3" s="734" t="s">
        <v>18</v>
      </c>
      <c r="AA3" s="735"/>
      <c r="AB3" s="736"/>
    </row>
    <row r="4" spans="1:32" s="104" customFormat="1" ht="6.95" customHeight="1" x14ac:dyDescent="0.15">
      <c r="A4" s="239"/>
      <c r="B4" s="240"/>
      <c r="C4" s="106"/>
      <c r="D4" s="107"/>
      <c r="E4" s="107"/>
      <c r="F4" s="107"/>
      <c r="G4" s="107"/>
      <c r="H4" s="107"/>
      <c r="I4" s="108"/>
      <c r="J4" s="755">
        <f>'（参考）インフルエンザ【2023年】 '!J4:J5</f>
        <v>2023</v>
      </c>
      <c r="K4" s="768">
        <f>'（参考）インフルエンザ【2023年】 '!K4:K5</f>
        <v>2022</v>
      </c>
      <c r="L4" s="751">
        <f>'（参考）インフルエンザ【2023年】 '!L4:L5</f>
        <v>2021</v>
      </c>
      <c r="M4" s="755">
        <f>'（参考）インフルエンザ【2023年】 '!M4:M5</f>
        <v>2023</v>
      </c>
      <c r="N4" s="757">
        <f>'（参考）インフルエンザ【2023年】 '!N4:N5</f>
        <v>2022</v>
      </c>
      <c r="O4" s="770">
        <f>'（参考）インフルエンザ【2023年】 '!O4:O5</f>
        <v>2021</v>
      </c>
      <c r="P4" s="245"/>
      <c r="Q4" s="72"/>
      <c r="R4" s="72"/>
      <c r="S4" s="72"/>
      <c r="T4" s="72"/>
      <c r="U4" s="72"/>
      <c r="V4" s="71"/>
      <c r="W4" s="755">
        <f>'（参考）インフルエンザ【2023年】 '!W4:W5</f>
        <v>2023</v>
      </c>
      <c r="X4" s="757">
        <f>'（参考）インフルエンザ【2023年】 '!X4:X5</f>
        <v>2022</v>
      </c>
      <c r="Y4" s="796">
        <f>'（参考）インフルエンザ【2023年】 '!Y4:Y5</f>
        <v>2021</v>
      </c>
      <c r="Z4" s="755">
        <f>'（参考）インフルエンザ【2023年】 '!Z4:Z5</f>
        <v>2023</v>
      </c>
      <c r="AA4" s="768">
        <f>'（参考）インフルエンザ【2023年】 '!AA4:AA5</f>
        <v>2022</v>
      </c>
      <c r="AB4" s="751">
        <f>'（参考）インフルエンザ【2023年】 '!AB4:AB5</f>
        <v>2021</v>
      </c>
    </row>
    <row r="5" spans="1:32" s="116" customFormat="1" ht="62.1" customHeight="1" x14ac:dyDescent="0.2">
      <c r="A5" s="246" t="s">
        <v>14</v>
      </c>
      <c r="B5" s="247" t="s">
        <v>15</v>
      </c>
      <c r="C5" s="111" t="s">
        <v>40</v>
      </c>
      <c r="D5" s="112" t="s">
        <v>41</v>
      </c>
      <c r="E5" s="112" t="s">
        <v>42</v>
      </c>
      <c r="F5" s="112" t="s">
        <v>12</v>
      </c>
      <c r="G5" s="112" t="s">
        <v>51</v>
      </c>
      <c r="H5" s="112" t="s">
        <v>43</v>
      </c>
      <c r="I5" s="113" t="s">
        <v>44</v>
      </c>
      <c r="J5" s="756"/>
      <c r="K5" s="769"/>
      <c r="L5" s="752"/>
      <c r="M5" s="756"/>
      <c r="N5" s="758"/>
      <c r="O5" s="771"/>
      <c r="P5" s="250" t="s">
        <v>40</v>
      </c>
      <c r="Q5" s="57" t="s">
        <v>41</v>
      </c>
      <c r="R5" s="57" t="s">
        <v>42</v>
      </c>
      <c r="S5" s="57" t="s">
        <v>12</v>
      </c>
      <c r="T5" s="57" t="s">
        <v>51</v>
      </c>
      <c r="U5" s="57" t="s">
        <v>43</v>
      </c>
      <c r="V5" s="249" t="s">
        <v>44</v>
      </c>
      <c r="W5" s="756"/>
      <c r="X5" s="758"/>
      <c r="Y5" s="797"/>
      <c r="Z5" s="756"/>
      <c r="AA5" s="769"/>
      <c r="AB5" s="752"/>
    </row>
    <row r="6" spans="1:32" s="130" customFormat="1" ht="13.7" customHeight="1" x14ac:dyDescent="0.2">
      <c r="A6" s="748">
        <v>1</v>
      </c>
      <c r="B6" s="467">
        <v>1</v>
      </c>
      <c r="C6" s="497">
        <v>0</v>
      </c>
      <c r="D6" s="498">
        <v>3</v>
      </c>
      <c r="E6" s="498">
        <v>0</v>
      </c>
      <c r="F6" s="498">
        <v>1</v>
      </c>
      <c r="G6" s="498">
        <v>2</v>
      </c>
      <c r="H6" s="498">
        <v>0</v>
      </c>
      <c r="I6" s="499">
        <v>0</v>
      </c>
      <c r="J6" s="612">
        <v>6</v>
      </c>
      <c r="K6" s="401">
        <v>1</v>
      </c>
      <c r="L6" s="188">
        <v>0</v>
      </c>
      <c r="M6" s="595">
        <v>579</v>
      </c>
      <c r="N6" s="596">
        <v>886</v>
      </c>
      <c r="O6" s="403">
        <v>258</v>
      </c>
      <c r="P6" s="405">
        <v>0</v>
      </c>
      <c r="Q6" s="406">
        <v>0.5</v>
      </c>
      <c r="R6" s="406">
        <v>0</v>
      </c>
      <c r="S6" s="406">
        <v>9.0909090909090912E-2</v>
      </c>
      <c r="T6" s="406">
        <v>0.5</v>
      </c>
      <c r="U6" s="406">
        <v>0</v>
      </c>
      <c r="V6" s="472">
        <v>0</v>
      </c>
      <c r="W6" s="418">
        <v>0.16216216216216217</v>
      </c>
      <c r="X6" s="406">
        <v>2.7027027027027029E-2</v>
      </c>
      <c r="Y6" s="164">
        <v>0</v>
      </c>
      <c r="Z6" s="601">
        <v>0.18</v>
      </c>
      <c r="AA6" s="602">
        <v>0.28000000000000003</v>
      </c>
      <c r="AB6" s="191">
        <v>0.08</v>
      </c>
      <c r="AC6" s="315"/>
    </row>
    <row r="7" spans="1:32" s="130" customFormat="1" ht="13.7" customHeight="1" x14ac:dyDescent="0.2">
      <c r="A7" s="749"/>
      <c r="B7" s="445">
        <v>2</v>
      </c>
      <c r="C7" s="500">
        <v>0</v>
      </c>
      <c r="D7" s="501">
        <v>7</v>
      </c>
      <c r="E7" s="501">
        <v>0</v>
      </c>
      <c r="F7" s="501">
        <v>0</v>
      </c>
      <c r="G7" s="501">
        <v>0</v>
      </c>
      <c r="H7" s="501">
        <v>0</v>
      </c>
      <c r="I7" s="502">
        <v>0</v>
      </c>
      <c r="J7" s="613">
        <v>7</v>
      </c>
      <c r="K7" s="409">
        <v>0</v>
      </c>
      <c r="L7" s="142">
        <v>0</v>
      </c>
      <c r="M7" s="587">
        <v>562</v>
      </c>
      <c r="N7" s="156">
        <v>974</v>
      </c>
      <c r="O7" s="122">
        <v>324</v>
      </c>
      <c r="P7" s="163">
        <v>0</v>
      </c>
      <c r="Q7" s="157">
        <v>1.1666666666666667</v>
      </c>
      <c r="R7" s="157">
        <v>0</v>
      </c>
      <c r="S7" s="157">
        <v>0</v>
      </c>
      <c r="T7" s="157">
        <v>0</v>
      </c>
      <c r="U7" s="157">
        <v>0</v>
      </c>
      <c r="V7" s="166">
        <v>0</v>
      </c>
      <c r="W7" s="165">
        <v>0.1891891891891892</v>
      </c>
      <c r="X7" s="157">
        <v>0</v>
      </c>
      <c r="Y7" s="158">
        <v>0</v>
      </c>
      <c r="Z7" s="597">
        <v>0.18</v>
      </c>
      <c r="AA7" s="210">
        <v>0.31</v>
      </c>
      <c r="AB7" s="194">
        <v>0.1</v>
      </c>
      <c r="AC7" s="315"/>
    </row>
    <row r="8" spans="1:32" s="130" customFormat="1" ht="13.7" customHeight="1" x14ac:dyDescent="0.2">
      <c r="A8" s="749"/>
      <c r="B8" s="445">
        <v>3</v>
      </c>
      <c r="C8" s="500">
        <v>2</v>
      </c>
      <c r="D8" s="501">
        <v>4</v>
      </c>
      <c r="E8" s="501">
        <v>0</v>
      </c>
      <c r="F8" s="501">
        <v>0</v>
      </c>
      <c r="G8" s="501">
        <v>0</v>
      </c>
      <c r="H8" s="501">
        <v>0</v>
      </c>
      <c r="I8" s="502">
        <v>0</v>
      </c>
      <c r="J8" s="613">
        <v>6</v>
      </c>
      <c r="K8" s="409">
        <v>4</v>
      </c>
      <c r="L8" s="142">
        <v>0</v>
      </c>
      <c r="M8" s="587">
        <v>896</v>
      </c>
      <c r="N8" s="156">
        <v>1581</v>
      </c>
      <c r="O8" s="122">
        <v>652</v>
      </c>
      <c r="P8" s="163">
        <v>0.66666666666666663</v>
      </c>
      <c r="Q8" s="157">
        <v>0.66666666666666663</v>
      </c>
      <c r="R8" s="157">
        <v>0</v>
      </c>
      <c r="S8" s="157">
        <v>0</v>
      </c>
      <c r="T8" s="157">
        <v>0</v>
      </c>
      <c r="U8" s="157">
        <v>0</v>
      </c>
      <c r="V8" s="166">
        <v>0</v>
      </c>
      <c r="W8" s="165">
        <v>0.16216216216216217</v>
      </c>
      <c r="X8" s="157">
        <v>0.10810810810810811</v>
      </c>
      <c r="Y8" s="158">
        <v>0</v>
      </c>
      <c r="Z8" s="597">
        <v>0.28000000000000003</v>
      </c>
      <c r="AA8" s="210">
        <v>0.5</v>
      </c>
      <c r="AB8" s="194">
        <v>0.21</v>
      </c>
      <c r="AC8" s="315"/>
    </row>
    <row r="9" spans="1:32" s="130" customFormat="1" ht="13.7" customHeight="1" x14ac:dyDescent="0.2">
      <c r="A9" s="749"/>
      <c r="B9" s="445">
        <v>4</v>
      </c>
      <c r="C9" s="500">
        <v>0</v>
      </c>
      <c r="D9" s="501">
        <v>1</v>
      </c>
      <c r="E9" s="501">
        <v>5</v>
      </c>
      <c r="F9" s="501">
        <v>0</v>
      </c>
      <c r="G9" s="501">
        <v>0</v>
      </c>
      <c r="H9" s="501">
        <v>0</v>
      </c>
      <c r="I9" s="510">
        <v>0</v>
      </c>
      <c r="J9" s="616">
        <v>6</v>
      </c>
      <c r="K9" s="412">
        <v>4</v>
      </c>
      <c r="L9" s="142">
        <v>0</v>
      </c>
      <c r="M9" s="587">
        <v>954</v>
      </c>
      <c r="N9" s="156">
        <v>1542</v>
      </c>
      <c r="O9" s="122">
        <v>750</v>
      </c>
      <c r="P9" s="163">
        <v>0</v>
      </c>
      <c r="Q9" s="157">
        <v>0.16666666666666666</v>
      </c>
      <c r="R9" s="157">
        <v>1</v>
      </c>
      <c r="S9" s="157">
        <v>0</v>
      </c>
      <c r="T9" s="157">
        <v>0</v>
      </c>
      <c r="U9" s="157">
        <v>0</v>
      </c>
      <c r="V9" s="166">
        <v>0</v>
      </c>
      <c r="W9" s="165">
        <v>0.16216216216216217</v>
      </c>
      <c r="X9" s="157">
        <v>0.10810810810810811</v>
      </c>
      <c r="Y9" s="158">
        <v>0</v>
      </c>
      <c r="Z9" s="597">
        <v>0.3</v>
      </c>
      <c r="AA9" s="210">
        <v>0.49</v>
      </c>
      <c r="AB9" s="194">
        <v>0.24</v>
      </c>
      <c r="AC9" s="315"/>
    </row>
    <row r="10" spans="1:32" s="129" customFormat="1" ht="13.7" customHeight="1" x14ac:dyDescent="0.2">
      <c r="A10" s="759">
        <v>2</v>
      </c>
      <c r="B10" s="455">
        <v>5</v>
      </c>
      <c r="C10" s="506">
        <v>0</v>
      </c>
      <c r="D10" s="507">
        <v>3</v>
      </c>
      <c r="E10" s="507">
        <v>15</v>
      </c>
      <c r="F10" s="507">
        <v>0</v>
      </c>
      <c r="G10" s="507">
        <v>0</v>
      </c>
      <c r="H10" s="507">
        <v>0</v>
      </c>
      <c r="I10" s="583">
        <v>0</v>
      </c>
      <c r="J10" s="213">
        <v>18</v>
      </c>
      <c r="K10" s="409">
        <v>7</v>
      </c>
      <c r="L10" s="566">
        <v>0</v>
      </c>
      <c r="M10" s="593">
        <v>960</v>
      </c>
      <c r="N10" s="217">
        <v>1067</v>
      </c>
      <c r="O10" s="152">
        <v>784</v>
      </c>
      <c r="P10" s="170">
        <v>0</v>
      </c>
      <c r="Q10" s="171">
        <v>0.5</v>
      </c>
      <c r="R10" s="171">
        <v>3</v>
      </c>
      <c r="S10" s="171">
        <v>0</v>
      </c>
      <c r="T10" s="171">
        <v>0</v>
      </c>
      <c r="U10" s="171">
        <v>0</v>
      </c>
      <c r="V10" s="172">
        <v>0</v>
      </c>
      <c r="W10" s="176">
        <v>0.48648648648648651</v>
      </c>
      <c r="X10" s="171">
        <v>0.1891891891891892</v>
      </c>
      <c r="Y10" s="177">
        <v>0</v>
      </c>
      <c r="Z10" s="599">
        <v>0.3</v>
      </c>
      <c r="AA10" s="208">
        <v>0.34</v>
      </c>
      <c r="AB10" s="235">
        <v>0.25</v>
      </c>
      <c r="AC10" s="315"/>
      <c r="AF10" s="130"/>
    </row>
    <row r="11" spans="1:32" s="129" customFormat="1" ht="13.7" customHeight="1" x14ac:dyDescent="0.2">
      <c r="A11" s="749"/>
      <c r="B11" s="445">
        <v>6</v>
      </c>
      <c r="C11" s="500">
        <v>9</v>
      </c>
      <c r="D11" s="501">
        <v>10</v>
      </c>
      <c r="E11" s="501">
        <v>2</v>
      </c>
      <c r="F11" s="501">
        <v>0</v>
      </c>
      <c r="G11" s="501">
        <v>0</v>
      </c>
      <c r="H11" s="501">
        <v>0</v>
      </c>
      <c r="I11" s="510">
        <v>0</v>
      </c>
      <c r="J11" s="213">
        <v>21</v>
      </c>
      <c r="K11" s="409">
        <v>17</v>
      </c>
      <c r="L11" s="192">
        <v>0</v>
      </c>
      <c r="M11" s="587">
        <v>952</v>
      </c>
      <c r="N11" s="156">
        <v>837</v>
      </c>
      <c r="O11" s="122">
        <v>854</v>
      </c>
      <c r="P11" s="163">
        <v>3</v>
      </c>
      <c r="Q11" s="157">
        <v>1.6666666666666667</v>
      </c>
      <c r="R11" s="157">
        <v>0.4</v>
      </c>
      <c r="S11" s="157">
        <v>0</v>
      </c>
      <c r="T11" s="157">
        <v>0</v>
      </c>
      <c r="U11" s="157">
        <v>0</v>
      </c>
      <c r="V11" s="166">
        <v>0</v>
      </c>
      <c r="W11" s="165">
        <v>0.56756756756756754</v>
      </c>
      <c r="X11" s="157">
        <v>0.45945945945945948</v>
      </c>
      <c r="Y11" s="158">
        <v>0</v>
      </c>
      <c r="Z11" s="597">
        <v>0.3</v>
      </c>
      <c r="AA11" s="210">
        <v>0.27</v>
      </c>
      <c r="AB11" s="197">
        <v>0.27</v>
      </c>
      <c r="AC11" s="315"/>
      <c r="AD11" s="316"/>
      <c r="AF11" s="130"/>
    </row>
    <row r="12" spans="1:32" s="129" customFormat="1" ht="13.7" customHeight="1" x14ac:dyDescent="0.2">
      <c r="A12" s="749"/>
      <c r="B12" s="445">
        <v>7</v>
      </c>
      <c r="C12" s="500">
        <v>0</v>
      </c>
      <c r="D12" s="501">
        <v>12</v>
      </c>
      <c r="E12" s="501">
        <v>13</v>
      </c>
      <c r="F12" s="501">
        <v>1</v>
      </c>
      <c r="G12" s="501">
        <v>0</v>
      </c>
      <c r="H12" s="501">
        <v>0</v>
      </c>
      <c r="I12" s="510">
        <v>0</v>
      </c>
      <c r="J12" s="213">
        <v>26</v>
      </c>
      <c r="K12" s="409">
        <v>30</v>
      </c>
      <c r="L12" s="192">
        <v>1</v>
      </c>
      <c r="M12" s="587">
        <v>1012</v>
      </c>
      <c r="N12" s="156">
        <v>733</v>
      </c>
      <c r="O12" s="122">
        <v>1049</v>
      </c>
      <c r="P12" s="163">
        <v>0</v>
      </c>
      <c r="Q12" s="157">
        <v>2</v>
      </c>
      <c r="R12" s="157">
        <v>2.6</v>
      </c>
      <c r="S12" s="157">
        <v>9.0909090909090912E-2</v>
      </c>
      <c r="T12" s="157">
        <v>0</v>
      </c>
      <c r="U12" s="157">
        <v>0</v>
      </c>
      <c r="V12" s="166">
        <v>0</v>
      </c>
      <c r="W12" s="165">
        <v>0.70270270270270274</v>
      </c>
      <c r="X12" s="157">
        <v>0.81081081081081086</v>
      </c>
      <c r="Y12" s="158">
        <v>2.7027027027027029E-2</v>
      </c>
      <c r="Z12" s="597">
        <v>0.32</v>
      </c>
      <c r="AA12" s="210">
        <v>0.23</v>
      </c>
      <c r="AB12" s="197">
        <v>0.33</v>
      </c>
      <c r="AC12" s="315"/>
      <c r="AD12" s="536"/>
      <c r="AF12" s="130"/>
    </row>
    <row r="13" spans="1:32" s="129" customFormat="1" ht="13.7" customHeight="1" x14ac:dyDescent="0.2">
      <c r="A13" s="750"/>
      <c r="B13" s="441">
        <v>8</v>
      </c>
      <c r="C13" s="503">
        <v>0</v>
      </c>
      <c r="D13" s="504">
        <v>1</v>
      </c>
      <c r="E13" s="504">
        <v>13</v>
      </c>
      <c r="F13" s="504">
        <v>0</v>
      </c>
      <c r="G13" s="504">
        <v>0</v>
      </c>
      <c r="H13" s="504">
        <v>0</v>
      </c>
      <c r="I13" s="509">
        <v>0</v>
      </c>
      <c r="J13" s="616">
        <v>14</v>
      </c>
      <c r="K13" s="412">
        <v>13</v>
      </c>
      <c r="L13" s="578">
        <v>0</v>
      </c>
      <c r="M13" s="592">
        <v>965</v>
      </c>
      <c r="N13" s="159">
        <v>540</v>
      </c>
      <c r="O13" s="136">
        <v>1298</v>
      </c>
      <c r="P13" s="167">
        <v>0</v>
      </c>
      <c r="Q13" s="160">
        <v>0.16666666666666666</v>
      </c>
      <c r="R13" s="160">
        <v>2.6</v>
      </c>
      <c r="S13" s="160">
        <v>0</v>
      </c>
      <c r="T13" s="160">
        <v>0</v>
      </c>
      <c r="U13" s="160">
        <v>0</v>
      </c>
      <c r="V13" s="168">
        <v>0</v>
      </c>
      <c r="W13" s="169">
        <v>0.3783783783783784</v>
      </c>
      <c r="X13" s="160">
        <v>0.35135135135135137</v>
      </c>
      <c r="Y13" s="161">
        <v>0</v>
      </c>
      <c r="Z13" s="598">
        <v>0.31</v>
      </c>
      <c r="AA13" s="216">
        <v>0.17</v>
      </c>
      <c r="AB13" s="199">
        <v>0.41</v>
      </c>
      <c r="AC13" s="315"/>
      <c r="AF13" s="130"/>
    </row>
    <row r="14" spans="1:32" s="129" customFormat="1" ht="13.7" customHeight="1" x14ac:dyDescent="0.2">
      <c r="A14" s="759">
        <v>3</v>
      </c>
      <c r="B14" s="445">
        <v>9</v>
      </c>
      <c r="C14" s="500">
        <v>0</v>
      </c>
      <c r="D14" s="501">
        <v>5</v>
      </c>
      <c r="E14" s="501">
        <v>12</v>
      </c>
      <c r="F14" s="501">
        <v>0</v>
      </c>
      <c r="G14" s="501">
        <v>0</v>
      </c>
      <c r="H14" s="501">
        <v>0</v>
      </c>
      <c r="I14" s="510">
        <v>0</v>
      </c>
      <c r="J14" s="213">
        <v>17</v>
      </c>
      <c r="K14" s="409">
        <v>15</v>
      </c>
      <c r="L14" s="192">
        <v>0</v>
      </c>
      <c r="M14" s="587">
        <v>1062</v>
      </c>
      <c r="N14" s="156">
        <v>639</v>
      </c>
      <c r="O14" s="122">
        <v>1397</v>
      </c>
      <c r="P14" s="163">
        <v>0</v>
      </c>
      <c r="Q14" s="157">
        <v>0.83333333333333337</v>
      </c>
      <c r="R14" s="157">
        <v>2.4</v>
      </c>
      <c r="S14" s="157">
        <v>0</v>
      </c>
      <c r="T14" s="157">
        <v>0</v>
      </c>
      <c r="U14" s="157">
        <v>0</v>
      </c>
      <c r="V14" s="158">
        <v>0</v>
      </c>
      <c r="W14" s="165">
        <v>0.45945945945945948</v>
      </c>
      <c r="X14" s="157">
        <v>0.40540540540540543</v>
      </c>
      <c r="Y14" s="158">
        <v>0</v>
      </c>
      <c r="Z14" s="597">
        <v>0.34</v>
      </c>
      <c r="AA14" s="210">
        <v>0.2</v>
      </c>
      <c r="AB14" s="197">
        <v>0.44</v>
      </c>
      <c r="AC14" s="315"/>
      <c r="AF14" s="130"/>
    </row>
    <row r="15" spans="1:32" s="129" customFormat="1" ht="13.7" customHeight="1" x14ac:dyDescent="0.2">
      <c r="A15" s="749"/>
      <c r="B15" s="445">
        <v>10</v>
      </c>
      <c r="C15" s="500">
        <v>0</v>
      </c>
      <c r="D15" s="501">
        <v>0</v>
      </c>
      <c r="E15" s="501">
        <v>9</v>
      </c>
      <c r="F15" s="501">
        <v>0</v>
      </c>
      <c r="G15" s="501">
        <v>0</v>
      </c>
      <c r="H15" s="501">
        <v>0</v>
      </c>
      <c r="I15" s="510">
        <v>0</v>
      </c>
      <c r="J15" s="213">
        <v>9</v>
      </c>
      <c r="K15" s="409">
        <v>50</v>
      </c>
      <c r="L15" s="192">
        <v>0</v>
      </c>
      <c r="M15" s="587">
        <v>1120</v>
      </c>
      <c r="N15" s="156">
        <v>601</v>
      </c>
      <c r="O15" s="156">
        <v>1859</v>
      </c>
      <c r="P15" s="163">
        <v>0</v>
      </c>
      <c r="Q15" s="157">
        <v>0</v>
      </c>
      <c r="R15" s="157">
        <v>1.8</v>
      </c>
      <c r="S15" s="157">
        <v>0</v>
      </c>
      <c r="T15" s="157">
        <v>0</v>
      </c>
      <c r="U15" s="157">
        <v>0</v>
      </c>
      <c r="V15" s="166">
        <v>0</v>
      </c>
      <c r="W15" s="165">
        <v>0.24324324324324326</v>
      </c>
      <c r="X15" s="157">
        <v>1.3513513513513513</v>
      </c>
      <c r="Y15" s="158">
        <v>0</v>
      </c>
      <c r="Z15" s="597">
        <v>0.36</v>
      </c>
      <c r="AA15" s="210">
        <v>0.19</v>
      </c>
      <c r="AB15" s="197">
        <v>0.59</v>
      </c>
      <c r="AC15" s="315"/>
      <c r="AF15" s="130"/>
    </row>
    <row r="16" spans="1:32" s="129" customFormat="1" ht="13.7" customHeight="1" x14ac:dyDescent="0.2">
      <c r="A16" s="749"/>
      <c r="B16" s="445">
        <v>11</v>
      </c>
      <c r="C16" s="500">
        <v>0</v>
      </c>
      <c r="D16" s="501">
        <v>2</v>
      </c>
      <c r="E16" s="501">
        <v>8</v>
      </c>
      <c r="F16" s="501">
        <v>0</v>
      </c>
      <c r="G16" s="501">
        <v>0</v>
      </c>
      <c r="H16" s="501">
        <v>0</v>
      </c>
      <c r="I16" s="510">
        <v>0</v>
      </c>
      <c r="J16" s="213">
        <v>10</v>
      </c>
      <c r="K16" s="409">
        <v>34</v>
      </c>
      <c r="L16" s="192">
        <v>0</v>
      </c>
      <c r="M16" s="587">
        <v>1233</v>
      </c>
      <c r="N16" s="156">
        <v>574</v>
      </c>
      <c r="O16" s="122">
        <v>1836</v>
      </c>
      <c r="P16" s="163">
        <v>0</v>
      </c>
      <c r="Q16" s="157">
        <v>0.33333333333333331</v>
      </c>
      <c r="R16" s="157">
        <v>1.6</v>
      </c>
      <c r="S16" s="157">
        <v>0</v>
      </c>
      <c r="T16" s="157">
        <v>0</v>
      </c>
      <c r="U16" s="157">
        <v>0</v>
      </c>
      <c r="V16" s="158">
        <v>0</v>
      </c>
      <c r="W16" s="165">
        <v>0.27027027027027029</v>
      </c>
      <c r="X16" s="157">
        <v>0.91891891891891897</v>
      </c>
      <c r="Y16" s="158">
        <v>0</v>
      </c>
      <c r="Z16" s="597">
        <v>0.39</v>
      </c>
      <c r="AA16" s="210">
        <v>0.18</v>
      </c>
      <c r="AB16" s="197">
        <v>0.57999999999999996</v>
      </c>
      <c r="AC16" s="315"/>
      <c r="AF16" s="130"/>
    </row>
    <row r="17" spans="1:32" s="129" customFormat="1" ht="13.7" customHeight="1" x14ac:dyDescent="0.2">
      <c r="A17" s="749"/>
      <c r="B17" s="445">
        <v>12</v>
      </c>
      <c r="C17" s="500">
        <v>0</v>
      </c>
      <c r="D17" s="501">
        <v>1</v>
      </c>
      <c r="E17" s="501">
        <v>5</v>
      </c>
      <c r="F17" s="501">
        <v>0</v>
      </c>
      <c r="G17" s="501">
        <v>1</v>
      </c>
      <c r="H17" s="501">
        <v>0</v>
      </c>
      <c r="I17" s="510">
        <v>0</v>
      </c>
      <c r="J17" s="213">
        <v>7</v>
      </c>
      <c r="K17" s="409">
        <v>44</v>
      </c>
      <c r="L17" s="192">
        <v>0</v>
      </c>
      <c r="M17" s="587">
        <v>1316</v>
      </c>
      <c r="N17" s="156">
        <v>433</v>
      </c>
      <c r="O17" s="122">
        <v>2184</v>
      </c>
      <c r="P17" s="163">
        <v>0</v>
      </c>
      <c r="Q17" s="157">
        <v>0.16666666666666666</v>
      </c>
      <c r="R17" s="157">
        <v>1</v>
      </c>
      <c r="S17" s="157">
        <v>0</v>
      </c>
      <c r="T17" s="157">
        <v>0.25</v>
      </c>
      <c r="U17" s="157">
        <v>0</v>
      </c>
      <c r="V17" s="158">
        <v>0</v>
      </c>
      <c r="W17" s="165">
        <v>0.1891891891891892</v>
      </c>
      <c r="X17" s="157">
        <v>1.1891891891891893</v>
      </c>
      <c r="Y17" s="158">
        <v>0</v>
      </c>
      <c r="Z17" s="597">
        <v>0.42</v>
      </c>
      <c r="AA17" s="210">
        <v>0.14000000000000001</v>
      </c>
      <c r="AB17" s="197">
        <v>0.69</v>
      </c>
      <c r="AC17" s="315"/>
      <c r="AF17" s="130"/>
    </row>
    <row r="18" spans="1:32" s="129" customFormat="1" ht="13.7" customHeight="1" x14ac:dyDescent="0.2">
      <c r="A18" s="750"/>
      <c r="B18" s="441">
        <v>13</v>
      </c>
      <c r="C18" s="503">
        <v>0</v>
      </c>
      <c r="D18" s="504">
        <v>2</v>
      </c>
      <c r="E18" s="504">
        <v>16</v>
      </c>
      <c r="F18" s="504">
        <v>5</v>
      </c>
      <c r="G18" s="504">
        <v>1</v>
      </c>
      <c r="H18" s="504">
        <v>0</v>
      </c>
      <c r="I18" s="509">
        <v>0</v>
      </c>
      <c r="J18" s="213">
        <v>24</v>
      </c>
      <c r="K18" s="409">
        <v>22</v>
      </c>
      <c r="L18" s="578">
        <v>0</v>
      </c>
      <c r="M18" s="592">
        <v>1516</v>
      </c>
      <c r="N18" s="159">
        <v>391</v>
      </c>
      <c r="O18" s="136">
        <v>2352</v>
      </c>
      <c r="P18" s="167">
        <v>0</v>
      </c>
      <c r="Q18" s="160">
        <v>0.33333333333333331</v>
      </c>
      <c r="R18" s="160">
        <v>3.2</v>
      </c>
      <c r="S18" s="160">
        <v>0.5</v>
      </c>
      <c r="T18" s="160">
        <v>0.25</v>
      </c>
      <c r="U18" s="160">
        <v>0</v>
      </c>
      <c r="V18" s="168">
        <v>0</v>
      </c>
      <c r="W18" s="169">
        <v>0.66666666666666663</v>
      </c>
      <c r="X18" s="160">
        <v>0.61111111111111116</v>
      </c>
      <c r="Y18" s="161">
        <v>0</v>
      </c>
      <c r="Z18" s="598">
        <v>0.48</v>
      </c>
      <c r="AA18" s="216">
        <v>0.12</v>
      </c>
      <c r="AB18" s="199">
        <v>0.74</v>
      </c>
      <c r="AC18" s="315"/>
      <c r="AF18" s="130"/>
    </row>
    <row r="19" spans="1:32" s="129" customFormat="1" ht="13.7" customHeight="1" x14ac:dyDescent="0.2">
      <c r="A19" s="749">
        <v>4</v>
      </c>
      <c r="B19" s="445">
        <v>14</v>
      </c>
      <c r="C19" s="500">
        <v>0</v>
      </c>
      <c r="D19" s="501">
        <v>2</v>
      </c>
      <c r="E19" s="501">
        <v>5</v>
      </c>
      <c r="F19" s="501">
        <v>2</v>
      </c>
      <c r="G19" s="501">
        <v>0</v>
      </c>
      <c r="H19" s="501">
        <v>0</v>
      </c>
      <c r="I19" s="510">
        <v>0</v>
      </c>
      <c r="J19" s="617">
        <v>9</v>
      </c>
      <c r="K19" s="618">
        <v>16</v>
      </c>
      <c r="L19" s="192">
        <v>1</v>
      </c>
      <c r="M19" s="587">
        <v>1695</v>
      </c>
      <c r="N19" s="156">
        <v>315</v>
      </c>
      <c r="O19" s="122">
        <v>2583</v>
      </c>
      <c r="P19" s="163">
        <v>0</v>
      </c>
      <c r="Q19" s="157">
        <v>0.33333333333333331</v>
      </c>
      <c r="R19" s="157">
        <v>1</v>
      </c>
      <c r="S19" s="157">
        <v>0.18181818181818182</v>
      </c>
      <c r="T19" s="157">
        <v>0</v>
      </c>
      <c r="U19" s="157">
        <v>0</v>
      </c>
      <c r="V19" s="166">
        <v>0</v>
      </c>
      <c r="W19" s="165">
        <v>0.24324324324324326</v>
      </c>
      <c r="X19" s="157">
        <v>0.44444444444444442</v>
      </c>
      <c r="Y19" s="158">
        <v>2.7027027027027029E-2</v>
      </c>
      <c r="Z19" s="597">
        <v>0.54</v>
      </c>
      <c r="AA19" s="210">
        <v>0.1</v>
      </c>
      <c r="AB19" s="197">
        <v>0.82</v>
      </c>
      <c r="AC19" s="315"/>
      <c r="AF19" s="130"/>
    </row>
    <row r="20" spans="1:32" s="129" customFormat="1" ht="13.7" customHeight="1" x14ac:dyDescent="0.2">
      <c r="A20" s="749"/>
      <c r="B20" s="445">
        <v>15</v>
      </c>
      <c r="C20" s="500">
        <v>1</v>
      </c>
      <c r="D20" s="501">
        <v>1</v>
      </c>
      <c r="E20" s="501">
        <v>17</v>
      </c>
      <c r="F20" s="501">
        <v>2</v>
      </c>
      <c r="G20" s="501">
        <v>2</v>
      </c>
      <c r="H20" s="501">
        <v>0</v>
      </c>
      <c r="I20" s="510">
        <v>0</v>
      </c>
      <c r="J20" s="213">
        <v>23</v>
      </c>
      <c r="K20" s="409">
        <v>13</v>
      </c>
      <c r="L20" s="192">
        <v>0</v>
      </c>
      <c r="M20" s="587">
        <v>2720</v>
      </c>
      <c r="N20" s="156">
        <v>410</v>
      </c>
      <c r="O20" s="122">
        <v>3602</v>
      </c>
      <c r="P20" s="163">
        <v>0.33333333333333331</v>
      </c>
      <c r="Q20" s="157">
        <v>0.16666666666666666</v>
      </c>
      <c r="R20" s="157">
        <v>3.4</v>
      </c>
      <c r="S20" s="157">
        <v>0.18181818181818182</v>
      </c>
      <c r="T20" s="157">
        <v>0.5</v>
      </c>
      <c r="U20" s="157">
        <v>0</v>
      </c>
      <c r="V20" s="166">
        <v>0</v>
      </c>
      <c r="W20" s="165">
        <v>0.6216216216216216</v>
      </c>
      <c r="X20" s="157">
        <v>0.3611111111111111</v>
      </c>
      <c r="Y20" s="158">
        <v>0</v>
      </c>
      <c r="Z20" s="597">
        <v>0.87</v>
      </c>
      <c r="AA20" s="210">
        <v>0.13</v>
      </c>
      <c r="AB20" s="197">
        <v>1.1399999999999999</v>
      </c>
      <c r="AC20" s="315"/>
      <c r="AF20" s="130"/>
    </row>
    <row r="21" spans="1:32" s="129" customFormat="1" ht="13.7" customHeight="1" x14ac:dyDescent="0.2">
      <c r="A21" s="749"/>
      <c r="B21" s="445">
        <v>16</v>
      </c>
      <c r="C21" s="500">
        <v>0</v>
      </c>
      <c r="D21" s="501">
        <v>4</v>
      </c>
      <c r="E21" s="501">
        <v>32</v>
      </c>
      <c r="F21" s="501">
        <v>3</v>
      </c>
      <c r="G21" s="501">
        <v>2</v>
      </c>
      <c r="H21" s="501">
        <v>0</v>
      </c>
      <c r="I21" s="510">
        <v>0</v>
      </c>
      <c r="J21" s="213">
        <v>41</v>
      </c>
      <c r="K21" s="409">
        <v>11</v>
      </c>
      <c r="L21" s="192">
        <v>0</v>
      </c>
      <c r="M21" s="587">
        <v>3523</v>
      </c>
      <c r="N21" s="156">
        <v>420</v>
      </c>
      <c r="O21" s="122">
        <v>4422</v>
      </c>
      <c r="P21" s="163">
        <v>0</v>
      </c>
      <c r="Q21" s="157">
        <v>0.66666666666666663</v>
      </c>
      <c r="R21" s="157">
        <v>6.4</v>
      </c>
      <c r="S21" s="157">
        <v>0.27272727272727271</v>
      </c>
      <c r="T21" s="157">
        <v>0.5</v>
      </c>
      <c r="U21" s="157">
        <v>0</v>
      </c>
      <c r="V21" s="166">
        <v>0</v>
      </c>
      <c r="W21" s="165">
        <v>1.1081081081081081</v>
      </c>
      <c r="X21" s="157">
        <v>0.30555555555555558</v>
      </c>
      <c r="Y21" s="158">
        <v>0</v>
      </c>
      <c r="Z21" s="597">
        <v>1.1200000000000001</v>
      </c>
      <c r="AA21" s="210">
        <v>0.13</v>
      </c>
      <c r="AB21" s="197">
        <v>1.4</v>
      </c>
      <c r="AC21" s="315"/>
      <c r="AF21" s="130"/>
    </row>
    <row r="22" spans="1:32" s="129" customFormat="1" ht="13.7" customHeight="1" x14ac:dyDescent="0.2">
      <c r="A22" s="750"/>
      <c r="B22" s="441">
        <v>17</v>
      </c>
      <c r="C22" s="503">
        <v>0</v>
      </c>
      <c r="D22" s="504">
        <v>2</v>
      </c>
      <c r="E22" s="504">
        <v>23</v>
      </c>
      <c r="F22" s="504">
        <v>10</v>
      </c>
      <c r="G22" s="504">
        <v>3</v>
      </c>
      <c r="H22" s="504">
        <v>0</v>
      </c>
      <c r="I22" s="509">
        <v>1</v>
      </c>
      <c r="J22" s="616">
        <v>39</v>
      </c>
      <c r="K22" s="412">
        <v>3</v>
      </c>
      <c r="L22" s="578">
        <v>1</v>
      </c>
      <c r="M22" s="592">
        <v>3390</v>
      </c>
      <c r="N22" s="159">
        <v>446</v>
      </c>
      <c r="O22" s="136">
        <v>3868</v>
      </c>
      <c r="P22" s="167">
        <v>0</v>
      </c>
      <c r="Q22" s="160">
        <v>0.33333333333333331</v>
      </c>
      <c r="R22" s="160">
        <v>4.5999999999999996</v>
      </c>
      <c r="S22" s="160">
        <v>0.90909090909090906</v>
      </c>
      <c r="T22" s="160">
        <v>0.75</v>
      </c>
      <c r="U22" s="160">
        <v>0</v>
      </c>
      <c r="V22" s="168">
        <v>0.25</v>
      </c>
      <c r="W22" s="169">
        <v>1.0540540540540539</v>
      </c>
      <c r="X22" s="160">
        <v>8.3333333333333329E-2</v>
      </c>
      <c r="Y22" s="161">
        <v>2.7027027027027029E-2</v>
      </c>
      <c r="Z22" s="598">
        <v>1.08</v>
      </c>
      <c r="AA22" s="216">
        <v>0.14000000000000001</v>
      </c>
      <c r="AB22" s="199">
        <v>1.24</v>
      </c>
      <c r="AC22" s="315"/>
      <c r="AF22" s="130"/>
    </row>
    <row r="23" spans="1:32" s="129" customFormat="1" ht="13.7" customHeight="1" x14ac:dyDescent="0.2">
      <c r="A23" s="749">
        <v>5</v>
      </c>
      <c r="B23" s="445">
        <v>18</v>
      </c>
      <c r="C23" s="511">
        <v>8</v>
      </c>
      <c r="D23" s="501">
        <v>15</v>
      </c>
      <c r="E23" s="501">
        <v>27</v>
      </c>
      <c r="F23" s="501">
        <v>9</v>
      </c>
      <c r="G23" s="501">
        <v>2</v>
      </c>
      <c r="H23" s="501">
        <v>0</v>
      </c>
      <c r="I23" s="510">
        <v>0</v>
      </c>
      <c r="J23" s="213">
        <v>61</v>
      </c>
      <c r="K23" s="409">
        <v>3</v>
      </c>
      <c r="L23" s="192">
        <v>2</v>
      </c>
      <c r="M23" s="587">
        <v>3101</v>
      </c>
      <c r="N23" s="156">
        <v>306</v>
      </c>
      <c r="O23" s="122">
        <v>2756</v>
      </c>
      <c r="P23" s="163">
        <v>2.6666666666666665</v>
      </c>
      <c r="Q23" s="157">
        <v>2.5</v>
      </c>
      <c r="R23" s="157">
        <v>5.4</v>
      </c>
      <c r="S23" s="157">
        <v>0.81818181818181823</v>
      </c>
      <c r="T23" s="157">
        <v>0.5</v>
      </c>
      <c r="U23" s="157">
        <v>0</v>
      </c>
      <c r="V23" s="158">
        <v>0</v>
      </c>
      <c r="W23" s="165">
        <v>1.6486486486486487</v>
      </c>
      <c r="X23" s="157">
        <v>8.3333333333333329E-2</v>
      </c>
      <c r="Y23" s="158">
        <v>5.4054054054054057E-2</v>
      </c>
      <c r="Z23" s="597">
        <v>0.99</v>
      </c>
      <c r="AA23" s="210">
        <v>0.1</v>
      </c>
      <c r="AB23" s="197">
        <v>0.87</v>
      </c>
      <c r="AC23" s="315"/>
      <c r="AF23" s="130"/>
    </row>
    <row r="24" spans="1:32" s="129" customFormat="1" ht="13.7" customHeight="1" x14ac:dyDescent="0.2">
      <c r="A24" s="749"/>
      <c r="B24" s="445">
        <v>19</v>
      </c>
      <c r="C24" s="511">
        <v>8</v>
      </c>
      <c r="D24" s="501">
        <v>13</v>
      </c>
      <c r="E24" s="501">
        <v>21</v>
      </c>
      <c r="F24" s="501">
        <v>6</v>
      </c>
      <c r="G24" s="501">
        <v>2</v>
      </c>
      <c r="H24" s="501">
        <v>0</v>
      </c>
      <c r="I24" s="510">
        <v>0</v>
      </c>
      <c r="J24" s="213">
        <v>50</v>
      </c>
      <c r="K24" s="409">
        <v>7</v>
      </c>
      <c r="L24" s="192">
        <v>2</v>
      </c>
      <c r="M24" s="587">
        <v>3258</v>
      </c>
      <c r="N24" s="156">
        <v>298</v>
      </c>
      <c r="O24" s="156">
        <v>3174</v>
      </c>
      <c r="P24" s="163">
        <v>2.6666666666666665</v>
      </c>
      <c r="Q24" s="157">
        <v>2.1666666666666665</v>
      </c>
      <c r="R24" s="157">
        <v>4.2</v>
      </c>
      <c r="S24" s="157">
        <v>0.54545454545454541</v>
      </c>
      <c r="T24" s="157">
        <v>0.5</v>
      </c>
      <c r="U24" s="157">
        <v>0</v>
      </c>
      <c r="V24" s="166">
        <v>0</v>
      </c>
      <c r="W24" s="165">
        <v>1.3513513513513513</v>
      </c>
      <c r="X24" s="157">
        <v>0.1891891891891892</v>
      </c>
      <c r="Y24" s="158">
        <v>5.4054054054054057E-2</v>
      </c>
      <c r="Z24" s="597">
        <v>1.04</v>
      </c>
      <c r="AA24" s="210">
        <v>0.09</v>
      </c>
      <c r="AB24" s="197">
        <v>1.01</v>
      </c>
      <c r="AC24" s="315"/>
      <c r="AF24" s="130"/>
    </row>
    <row r="25" spans="1:32" s="129" customFormat="1" ht="13.7" customHeight="1" x14ac:dyDescent="0.2">
      <c r="A25" s="749"/>
      <c r="B25" s="445">
        <v>20</v>
      </c>
      <c r="C25" s="511">
        <v>7</v>
      </c>
      <c r="D25" s="501">
        <v>10</v>
      </c>
      <c r="E25" s="501">
        <v>13</v>
      </c>
      <c r="F25" s="501">
        <v>14</v>
      </c>
      <c r="G25" s="501">
        <v>3</v>
      </c>
      <c r="H25" s="501">
        <v>3</v>
      </c>
      <c r="I25" s="510">
        <v>0</v>
      </c>
      <c r="J25" s="213">
        <v>50</v>
      </c>
      <c r="K25" s="409">
        <v>10</v>
      </c>
      <c r="L25" s="192">
        <v>16</v>
      </c>
      <c r="M25" s="587">
        <v>4896</v>
      </c>
      <c r="N25" s="156">
        <v>548</v>
      </c>
      <c r="O25" s="122">
        <v>5786</v>
      </c>
      <c r="P25" s="163">
        <v>2.3333333333333335</v>
      </c>
      <c r="Q25" s="157">
        <v>1.6666666666666667</v>
      </c>
      <c r="R25" s="157">
        <v>2.6</v>
      </c>
      <c r="S25" s="157">
        <v>1.2727272727272727</v>
      </c>
      <c r="T25" s="157">
        <v>0.75</v>
      </c>
      <c r="U25" s="157">
        <v>0.75</v>
      </c>
      <c r="V25" s="158">
        <v>0</v>
      </c>
      <c r="W25" s="165">
        <v>1.3513513513513513</v>
      </c>
      <c r="X25" s="157">
        <v>0.27027027027027029</v>
      </c>
      <c r="Y25" s="158">
        <v>0.43243243243243246</v>
      </c>
      <c r="Z25" s="597">
        <v>1.56</v>
      </c>
      <c r="AA25" s="210">
        <v>0.17</v>
      </c>
      <c r="AB25" s="197">
        <v>1.83</v>
      </c>
      <c r="AC25" s="315"/>
      <c r="AF25" s="130"/>
    </row>
    <row r="26" spans="1:32" s="129" customFormat="1" ht="13.7" customHeight="1" x14ac:dyDescent="0.2">
      <c r="A26" s="749"/>
      <c r="B26" s="445">
        <v>21</v>
      </c>
      <c r="C26" s="511">
        <v>11</v>
      </c>
      <c r="D26" s="501">
        <v>11</v>
      </c>
      <c r="E26" s="501">
        <v>21</v>
      </c>
      <c r="F26" s="501">
        <v>11</v>
      </c>
      <c r="G26" s="501">
        <v>19</v>
      </c>
      <c r="H26" s="501">
        <v>6</v>
      </c>
      <c r="I26" s="510">
        <v>2</v>
      </c>
      <c r="J26" s="213">
        <v>81</v>
      </c>
      <c r="K26" s="409">
        <v>13</v>
      </c>
      <c r="L26" s="192">
        <v>21</v>
      </c>
      <c r="M26" s="587">
        <v>6125</v>
      </c>
      <c r="N26" s="156">
        <v>643</v>
      </c>
      <c r="O26" s="122">
        <v>7885</v>
      </c>
      <c r="P26" s="163">
        <v>3.6666666666666665</v>
      </c>
      <c r="Q26" s="157">
        <v>1.8333333333333333</v>
      </c>
      <c r="R26" s="157">
        <v>4.2</v>
      </c>
      <c r="S26" s="157">
        <v>1</v>
      </c>
      <c r="T26" s="157">
        <v>4.75</v>
      </c>
      <c r="U26" s="157">
        <v>1.5</v>
      </c>
      <c r="V26" s="158">
        <v>0.5</v>
      </c>
      <c r="W26" s="165">
        <v>2.189189189189189</v>
      </c>
      <c r="X26" s="157">
        <v>0.35135135135135137</v>
      </c>
      <c r="Y26" s="158">
        <v>0.56756756756756754</v>
      </c>
      <c r="Z26" s="597">
        <v>1.95</v>
      </c>
      <c r="AA26" s="210">
        <v>0.2</v>
      </c>
      <c r="AB26" s="197">
        <v>2.5</v>
      </c>
      <c r="AC26" s="315"/>
      <c r="AF26" s="130"/>
    </row>
    <row r="27" spans="1:32" s="129" customFormat="1" ht="13.7" customHeight="1" x14ac:dyDescent="0.2">
      <c r="A27" s="759">
        <v>6</v>
      </c>
      <c r="B27" s="455">
        <v>22</v>
      </c>
      <c r="C27" s="506">
        <v>8</v>
      </c>
      <c r="D27" s="507">
        <v>10</v>
      </c>
      <c r="E27" s="507">
        <v>33</v>
      </c>
      <c r="F27" s="507">
        <v>31</v>
      </c>
      <c r="G27" s="507">
        <v>16</v>
      </c>
      <c r="H27" s="507">
        <v>7</v>
      </c>
      <c r="I27" s="583">
        <v>6</v>
      </c>
      <c r="J27" s="617">
        <v>111</v>
      </c>
      <c r="K27" s="618">
        <v>3</v>
      </c>
      <c r="L27" s="566">
        <v>31</v>
      </c>
      <c r="M27" s="593">
        <v>6657</v>
      </c>
      <c r="N27" s="217">
        <v>698</v>
      </c>
      <c r="O27" s="152">
        <v>8078</v>
      </c>
      <c r="P27" s="170">
        <v>2.6666666666666665</v>
      </c>
      <c r="Q27" s="171">
        <v>1.6666666666666667</v>
      </c>
      <c r="R27" s="171">
        <v>6.6</v>
      </c>
      <c r="S27" s="171">
        <v>2.8181818181818183</v>
      </c>
      <c r="T27" s="171">
        <v>4</v>
      </c>
      <c r="U27" s="171">
        <v>1.75</v>
      </c>
      <c r="V27" s="172">
        <v>1.5</v>
      </c>
      <c r="W27" s="176">
        <v>3</v>
      </c>
      <c r="X27" s="171">
        <v>8.1081081081081086E-2</v>
      </c>
      <c r="Y27" s="177">
        <v>0.83783783783783783</v>
      </c>
      <c r="Z27" s="599">
        <v>2.12</v>
      </c>
      <c r="AA27" s="208">
        <v>0.22</v>
      </c>
      <c r="AB27" s="235">
        <v>2.56</v>
      </c>
      <c r="AC27" s="315"/>
      <c r="AF27" s="130"/>
    </row>
    <row r="28" spans="1:32" s="129" customFormat="1" ht="13.5" customHeight="1" x14ac:dyDescent="0.2">
      <c r="A28" s="749"/>
      <c r="B28" s="445">
        <v>23</v>
      </c>
      <c r="C28" s="500">
        <v>7</v>
      </c>
      <c r="D28" s="501">
        <v>10</v>
      </c>
      <c r="E28" s="501">
        <v>61</v>
      </c>
      <c r="F28" s="501">
        <v>46</v>
      </c>
      <c r="G28" s="501">
        <v>45</v>
      </c>
      <c r="H28" s="501">
        <v>5</v>
      </c>
      <c r="I28" s="510">
        <v>4</v>
      </c>
      <c r="J28" s="213">
        <v>178</v>
      </c>
      <c r="K28" s="409">
        <v>25</v>
      </c>
      <c r="L28" s="192">
        <v>35</v>
      </c>
      <c r="M28" s="587">
        <v>8317</v>
      </c>
      <c r="N28" s="156">
        <v>844</v>
      </c>
      <c r="O28" s="122">
        <v>8276</v>
      </c>
      <c r="P28" s="163">
        <v>2.3333333333333335</v>
      </c>
      <c r="Q28" s="157">
        <v>1.6666666666666667</v>
      </c>
      <c r="R28" s="157">
        <v>12.2</v>
      </c>
      <c r="S28" s="157">
        <v>4.1818181818181817</v>
      </c>
      <c r="T28" s="157">
        <v>11.25</v>
      </c>
      <c r="U28" s="157">
        <v>1.25</v>
      </c>
      <c r="V28" s="158">
        <v>1</v>
      </c>
      <c r="W28" s="165">
        <v>4.8108108108108105</v>
      </c>
      <c r="X28" s="157">
        <v>0.67567567567567566</v>
      </c>
      <c r="Y28" s="158">
        <v>0.94594594594594594</v>
      </c>
      <c r="Z28" s="597">
        <v>2.65</v>
      </c>
      <c r="AA28" s="210">
        <v>0.27</v>
      </c>
      <c r="AB28" s="197">
        <v>2.62</v>
      </c>
      <c r="AC28" s="315"/>
      <c r="AF28" s="130"/>
    </row>
    <row r="29" spans="1:32" s="129" customFormat="1" ht="13.7" customHeight="1" x14ac:dyDescent="0.2">
      <c r="A29" s="749"/>
      <c r="B29" s="445">
        <v>24</v>
      </c>
      <c r="C29" s="500">
        <v>12</v>
      </c>
      <c r="D29" s="501">
        <v>34</v>
      </c>
      <c r="E29" s="501">
        <v>57</v>
      </c>
      <c r="F29" s="501">
        <v>79</v>
      </c>
      <c r="G29" s="501">
        <v>26</v>
      </c>
      <c r="H29" s="501">
        <v>4</v>
      </c>
      <c r="I29" s="510">
        <v>23</v>
      </c>
      <c r="J29" s="213">
        <v>235</v>
      </c>
      <c r="K29" s="409">
        <v>37</v>
      </c>
      <c r="L29" s="192">
        <v>52</v>
      </c>
      <c r="M29" s="587">
        <v>9131</v>
      </c>
      <c r="N29" s="156">
        <v>1353</v>
      </c>
      <c r="O29" s="122">
        <v>9680</v>
      </c>
      <c r="P29" s="163">
        <v>4</v>
      </c>
      <c r="Q29" s="157">
        <v>5.666666666666667</v>
      </c>
      <c r="R29" s="157">
        <v>11.4</v>
      </c>
      <c r="S29" s="157">
        <v>7.1818181818181817</v>
      </c>
      <c r="T29" s="157">
        <v>6.5</v>
      </c>
      <c r="U29" s="157">
        <v>1</v>
      </c>
      <c r="V29" s="158">
        <v>5.75</v>
      </c>
      <c r="W29" s="165">
        <v>6.3513513513513518</v>
      </c>
      <c r="X29" s="157">
        <v>1</v>
      </c>
      <c r="Y29" s="158">
        <v>1.4054054054054055</v>
      </c>
      <c r="Z29" s="597">
        <v>2.91</v>
      </c>
      <c r="AA29" s="210">
        <v>0.43</v>
      </c>
      <c r="AB29" s="197">
        <v>3.06</v>
      </c>
      <c r="AC29" s="315"/>
      <c r="AF29" s="130"/>
    </row>
    <row r="30" spans="1:32" s="129" customFormat="1" ht="13.7" customHeight="1" x14ac:dyDescent="0.2">
      <c r="A30" s="749"/>
      <c r="B30" s="445">
        <v>25</v>
      </c>
      <c r="C30" s="500">
        <v>7</v>
      </c>
      <c r="D30" s="501">
        <v>30</v>
      </c>
      <c r="E30" s="501">
        <v>42</v>
      </c>
      <c r="F30" s="501">
        <v>81</v>
      </c>
      <c r="G30" s="501">
        <v>31</v>
      </c>
      <c r="H30" s="501">
        <v>7</v>
      </c>
      <c r="I30" s="510">
        <v>9</v>
      </c>
      <c r="J30" s="213">
        <v>207</v>
      </c>
      <c r="K30" s="409">
        <v>24</v>
      </c>
      <c r="L30" s="192">
        <v>95</v>
      </c>
      <c r="M30" s="587">
        <v>9962</v>
      </c>
      <c r="N30" s="156">
        <v>1861</v>
      </c>
      <c r="O30" s="122">
        <v>12248</v>
      </c>
      <c r="P30" s="163">
        <v>2.3333333333333335</v>
      </c>
      <c r="Q30" s="157">
        <v>5</v>
      </c>
      <c r="R30" s="157">
        <v>8.4</v>
      </c>
      <c r="S30" s="157">
        <v>7.3636363636363633</v>
      </c>
      <c r="T30" s="157">
        <v>7.75</v>
      </c>
      <c r="U30" s="157">
        <v>1.75</v>
      </c>
      <c r="V30" s="158">
        <v>2.25</v>
      </c>
      <c r="W30" s="165">
        <v>5.5945945945945947</v>
      </c>
      <c r="X30" s="157">
        <v>0.64864864864864868</v>
      </c>
      <c r="Y30" s="158">
        <v>2.5675675675675675</v>
      </c>
      <c r="Z30" s="597">
        <v>3.17</v>
      </c>
      <c r="AA30" s="210">
        <v>0.59</v>
      </c>
      <c r="AB30" s="197">
        <v>3.88</v>
      </c>
      <c r="AC30" s="315"/>
      <c r="AF30" s="130"/>
    </row>
    <row r="31" spans="1:32" s="129" customFormat="1" ht="13.7" customHeight="1" x14ac:dyDescent="0.2">
      <c r="A31" s="750"/>
      <c r="B31" s="441">
        <v>26</v>
      </c>
      <c r="C31" s="503">
        <v>12</v>
      </c>
      <c r="D31" s="504">
        <v>20</v>
      </c>
      <c r="E31" s="504">
        <v>37</v>
      </c>
      <c r="F31" s="504">
        <v>96</v>
      </c>
      <c r="G31" s="504">
        <v>29</v>
      </c>
      <c r="H31" s="504">
        <v>14</v>
      </c>
      <c r="I31" s="509">
        <v>33</v>
      </c>
      <c r="J31" s="616">
        <v>241</v>
      </c>
      <c r="K31" s="412">
        <v>68</v>
      </c>
      <c r="L31" s="578">
        <v>170</v>
      </c>
      <c r="M31" s="592">
        <v>9998</v>
      </c>
      <c r="N31" s="159">
        <v>2995</v>
      </c>
      <c r="O31" s="136">
        <v>13070</v>
      </c>
      <c r="P31" s="167">
        <v>4</v>
      </c>
      <c r="Q31" s="160">
        <v>3.3333333333333335</v>
      </c>
      <c r="R31" s="160">
        <v>7.4</v>
      </c>
      <c r="S31" s="160">
        <v>8.7272727272727266</v>
      </c>
      <c r="T31" s="160">
        <v>7.25</v>
      </c>
      <c r="U31" s="160">
        <v>3.5</v>
      </c>
      <c r="V31" s="168">
        <v>8.25</v>
      </c>
      <c r="W31" s="169">
        <v>6.5135135135135132</v>
      </c>
      <c r="X31" s="160">
        <v>1.8378378378378379</v>
      </c>
      <c r="Y31" s="161">
        <v>4.5945945945945947</v>
      </c>
      <c r="Z31" s="598">
        <v>3.18</v>
      </c>
      <c r="AA31" s="216">
        <v>0.95</v>
      </c>
      <c r="AB31" s="199">
        <v>4.13</v>
      </c>
      <c r="AC31" s="315"/>
      <c r="AF31" s="130"/>
    </row>
    <row r="32" spans="1:32" s="129" customFormat="1" ht="13.7" customHeight="1" x14ac:dyDescent="0.2">
      <c r="A32" s="749">
        <v>7</v>
      </c>
      <c r="B32" s="445">
        <v>27</v>
      </c>
      <c r="C32" s="500">
        <v>17</v>
      </c>
      <c r="D32" s="501">
        <v>19</v>
      </c>
      <c r="E32" s="501">
        <v>20</v>
      </c>
      <c r="F32" s="501">
        <v>76</v>
      </c>
      <c r="G32" s="501">
        <v>49</v>
      </c>
      <c r="H32" s="501">
        <v>23</v>
      </c>
      <c r="I32" s="510">
        <v>15</v>
      </c>
      <c r="J32" s="213">
        <v>219</v>
      </c>
      <c r="K32" s="409">
        <v>84</v>
      </c>
      <c r="L32" s="192">
        <v>165</v>
      </c>
      <c r="M32" s="587">
        <v>10660</v>
      </c>
      <c r="N32" s="156">
        <v>4783</v>
      </c>
      <c r="O32" s="122">
        <v>15967</v>
      </c>
      <c r="P32" s="163">
        <v>5.666666666666667</v>
      </c>
      <c r="Q32" s="157">
        <v>3.1666666666666665</v>
      </c>
      <c r="R32" s="157">
        <v>4</v>
      </c>
      <c r="S32" s="157">
        <v>6.9090909090909092</v>
      </c>
      <c r="T32" s="157">
        <v>12.25</v>
      </c>
      <c r="U32" s="157">
        <v>5.75</v>
      </c>
      <c r="V32" s="166">
        <v>3.75</v>
      </c>
      <c r="W32" s="165">
        <v>5.9189189189189193</v>
      </c>
      <c r="X32" s="157">
        <v>2.2702702702702702</v>
      </c>
      <c r="Y32" s="158">
        <v>4.4594594594594597</v>
      </c>
      <c r="Z32" s="597">
        <v>3.39</v>
      </c>
      <c r="AA32" s="210">
        <v>1.52</v>
      </c>
      <c r="AB32" s="197">
        <v>5.05</v>
      </c>
      <c r="AC32" s="315"/>
      <c r="AF32" s="130"/>
    </row>
    <row r="33" spans="1:32" s="129" customFormat="1" ht="13.7" customHeight="1" x14ac:dyDescent="0.2">
      <c r="A33" s="749"/>
      <c r="B33" s="445">
        <v>28</v>
      </c>
      <c r="C33" s="500">
        <v>7</v>
      </c>
      <c r="D33" s="501">
        <v>43</v>
      </c>
      <c r="E33" s="501">
        <v>21</v>
      </c>
      <c r="F33" s="501">
        <v>62</v>
      </c>
      <c r="G33" s="501">
        <v>33</v>
      </c>
      <c r="H33" s="501">
        <v>29</v>
      </c>
      <c r="I33" s="510">
        <v>41</v>
      </c>
      <c r="J33" s="213">
        <v>236</v>
      </c>
      <c r="K33" s="409">
        <v>165</v>
      </c>
      <c r="L33" s="192">
        <v>213</v>
      </c>
      <c r="M33" s="587">
        <v>9930</v>
      </c>
      <c r="N33" s="156">
        <v>7184</v>
      </c>
      <c r="O33" s="122">
        <v>18939</v>
      </c>
      <c r="P33" s="163">
        <v>2.3333333333333335</v>
      </c>
      <c r="Q33" s="157">
        <v>7.166666666666667</v>
      </c>
      <c r="R33" s="157">
        <v>4.2</v>
      </c>
      <c r="S33" s="157">
        <v>5.6363636363636367</v>
      </c>
      <c r="T33" s="157">
        <v>8.25</v>
      </c>
      <c r="U33" s="157">
        <v>7.25</v>
      </c>
      <c r="V33" s="166">
        <v>10.25</v>
      </c>
      <c r="W33" s="165">
        <v>6.3783783783783781</v>
      </c>
      <c r="X33" s="157">
        <v>4.4594594594594597</v>
      </c>
      <c r="Y33" s="158">
        <v>5.756756756756757</v>
      </c>
      <c r="Z33" s="597">
        <v>3.17</v>
      </c>
      <c r="AA33" s="210">
        <v>2.2999999999999998</v>
      </c>
      <c r="AB33" s="197">
        <v>5.99</v>
      </c>
      <c r="AC33" s="315"/>
      <c r="AF33" s="130"/>
    </row>
    <row r="34" spans="1:32" s="129" customFormat="1" ht="13.7" customHeight="1" x14ac:dyDescent="0.2">
      <c r="A34" s="749"/>
      <c r="B34" s="445">
        <v>29</v>
      </c>
      <c r="C34" s="500">
        <v>5</v>
      </c>
      <c r="D34" s="501">
        <v>52</v>
      </c>
      <c r="E34" s="501">
        <v>28</v>
      </c>
      <c r="F34" s="501">
        <v>30</v>
      </c>
      <c r="G34" s="501">
        <v>17</v>
      </c>
      <c r="H34" s="501">
        <v>26</v>
      </c>
      <c r="I34" s="510">
        <v>50</v>
      </c>
      <c r="J34" s="213">
        <v>208</v>
      </c>
      <c r="K34" s="409">
        <v>191</v>
      </c>
      <c r="L34" s="192">
        <v>216</v>
      </c>
      <c r="M34" s="587">
        <v>8170</v>
      </c>
      <c r="N34" s="156">
        <v>7248</v>
      </c>
      <c r="O34" s="122">
        <v>14706</v>
      </c>
      <c r="P34" s="163">
        <v>1.6666666666666667</v>
      </c>
      <c r="Q34" s="157">
        <v>8.6666666666666661</v>
      </c>
      <c r="R34" s="157">
        <v>5.6</v>
      </c>
      <c r="S34" s="157">
        <v>2.7272727272727271</v>
      </c>
      <c r="T34" s="157">
        <v>4.25</v>
      </c>
      <c r="U34" s="157">
        <v>6.5</v>
      </c>
      <c r="V34" s="166">
        <v>12.5</v>
      </c>
      <c r="W34" s="165">
        <v>5.6216216216216219</v>
      </c>
      <c r="X34" s="157">
        <v>5.1621621621621623</v>
      </c>
      <c r="Y34" s="158">
        <v>5.8378378378378377</v>
      </c>
      <c r="Z34" s="597">
        <v>2.6</v>
      </c>
      <c r="AA34" s="210">
        <v>2.2999999999999998</v>
      </c>
      <c r="AB34" s="197">
        <v>4.6399999999999997</v>
      </c>
      <c r="AC34" s="315"/>
      <c r="AF34" s="130"/>
    </row>
    <row r="35" spans="1:32" s="129" customFormat="1" ht="13.7" customHeight="1" x14ac:dyDescent="0.2">
      <c r="A35" s="750"/>
      <c r="B35" s="445">
        <v>30</v>
      </c>
      <c r="C35" s="500">
        <v>5</v>
      </c>
      <c r="D35" s="501">
        <v>65</v>
      </c>
      <c r="E35" s="501">
        <v>20</v>
      </c>
      <c r="F35" s="501">
        <v>10</v>
      </c>
      <c r="G35" s="501">
        <v>12</v>
      </c>
      <c r="H35" s="501">
        <v>17</v>
      </c>
      <c r="I35" s="510">
        <v>29</v>
      </c>
      <c r="J35" s="213">
        <v>158</v>
      </c>
      <c r="K35" s="409">
        <v>133</v>
      </c>
      <c r="L35" s="192">
        <v>246</v>
      </c>
      <c r="M35" s="587">
        <v>7075</v>
      </c>
      <c r="N35" s="156">
        <v>7450</v>
      </c>
      <c r="O35" s="122">
        <v>12736</v>
      </c>
      <c r="P35" s="163">
        <v>1.6666666666666667</v>
      </c>
      <c r="Q35" s="157">
        <v>10.833333333333334</v>
      </c>
      <c r="R35" s="157">
        <v>4</v>
      </c>
      <c r="S35" s="157">
        <v>0.90909090909090906</v>
      </c>
      <c r="T35" s="157">
        <v>3</v>
      </c>
      <c r="U35" s="157">
        <v>4.25</v>
      </c>
      <c r="V35" s="166">
        <v>7.25</v>
      </c>
      <c r="W35" s="165">
        <v>4.2702702702702702</v>
      </c>
      <c r="X35" s="157">
        <v>3.5945945945945947</v>
      </c>
      <c r="Y35" s="158">
        <v>6.6486486486486482</v>
      </c>
      <c r="Z35" s="597">
        <v>2.25</v>
      </c>
      <c r="AA35" s="210">
        <v>2.37</v>
      </c>
      <c r="AB35" s="197">
        <v>4.03</v>
      </c>
      <c r="AC35" s="315"/>
      <c r="AF35" s="130"/>
    </row>
    <row r="36" spans="1:32" s="129" customFormat="1" ht="13.7" customHeight="1" x14ac:dyDescent="0.15">
      <c r="A36" s="759">
        <v>8</v>
      </c>
      <c r="B36" s="455">
        <v>31</v>
      </c>
      <c r="C36" s="506">
        <v>1</v>
      </c>
      <c r="D36" s="507">
        <v>34</v>
      </c>
      <c r="E36" s="507">
        <v>14</v>
      </c>
      <c r="F36" s="507">
        <v>9</v>
      </c>
      <c r="G36" s="507">
        <v>16</v>
      </c>
      <c r="H36" s="507">
        <v>2</v>
      </c>
      <c r="I36" s="583">
        <v>21</v>
      </c>
      <c r="J36" s="617">
        <v>97</v>
      </c>
      <c r="K36" s="618">
        <v>149</v>
      </c>
      <c r="L36" s="566">
        <v>381</v>
      </c>
      <c r="M36" s="593">
        <v>5858</v>
      </c>
      <c r="N36" s="217">
        <v>7302</v>
      </c>
      <c r="O36" s="152">
        <v>11497</v>
      </c>
      <c r="P36" s="170">
        <v>0.33333333333333331</v>
      </c>
      <c r="Q36" s="171">
        <v>5.666666666666667</v>
      </c>
      <c r="R36" s="171">
        <v>2.8</v>
      </c>
      <c r="S36" s="171">
        <v>0.81818181818181823</v>
      </c>
      <c r="T36" s="171">
        <v>4</v>
      </c>
      <c r="U36" s="171">
        <v>0.5</v>
      </c>
      <c r="V36" s="177">
        <v>5.25</v>
      </c>
      <c r="W36" s="176">
        <v>2.6216216216216215</v>
      </c>
      <c r="X36" s="171">
        <v>4.0270270270270272</v>
      </c>
      <c r="Y36" s="177">
        <v>10.297297297297296</v>
      </c>
      <c r="Z36" s="599">
        <v>1.86</v>
      </c>
      <c r="AA36" s="208">
        <v>2.33</v>
      </c>
      <c r="AB36" s="200">
        <v>3.68</v>
      </c>
      <c r="AC36" s="316"/>
    </row>
    <row r="37" spans="1:32" s="129" customFormat="1" ht="13.7" customHeight="1" x14ac:dyDescent="0.15">
      <c r="A37" s="749"/>
      <c r="B37" s="445">
        <v>32</v>
      </c>
      <c r="C37" s="500">
        <v>2</v>
      </c>
      <c r="D37" s="501">
        <v>17</v>
      </c>
      <c r="E37" s="501">
        <v>10</v>
      </c>
      <c r="F37" s="501">
        <v>12</v>
      </c>
      <c r="G37" s="501">
        <v>5</v>
      </c>
      <c r="H37" s="501">
        <v>15</v>
      </c>
      <c r="I37" s="510">
        <v>0</v>
      </c>
      <c r="J37" s="213">
        <v>61</v>
      </c>
      <c r="K37" s="409">
        <v>111</v>
      </c>
      <c r="L37" s="192">
        <v>306</v>
      </c>
      <c r="M37" s="587">
        <v>3866</v>
      </c>
      <c r="N37" s="156">
        <v>5095</v>
      </c>
      <c r="O37" s="122">
        <v>7626</v>
      </c>
      <c r="P37" s="163">
        <v>0.66666666666666663</v>
      </c>
      <c r="Q37" s="157">
        <v>2.8333333333333335</v>
      </c>
      <c r="R37" s="157">
        <v>2</v>
      </c>
      <c r="S37" s="157">
        <v>1.0909090909090908</v>
      </c>
      <c r="T37" s="157">
        <v>1.25</v>
      </c>
      <c r="U37" s="157">
        <v>3.75</v>
      </c>
      <c r="V37" s="158">
        <v>0</v>
      </c>
      <c r="W37" s="165">
        <v>1.6486486486486487</v>
      </c>
      <c r="X37" s="157">
        <v>3</v>
      </c>
      <c r="Y37" s="158">
        <v>8.2702702702702702</v>
      </c>
      <c r="Z37" s="597">
        <v>1.25</v>
      </c>
      <c r="AA37" s="210">
        <v>1.65</v>
      </c>
      <c r="AB37" s="194">
        <v>2.48</v>
      </c>
      <c r="AC37" s="316"/>
    </row>
    <row r="38" spans="1:32" s="129" customFormat="1" ht="13.7" customHeight="1" x14ac:dyDescent="0.15">
      <c r="A38" s="749"/>
      <c r="B38" s="445">
        <v>33</v>
      </c>
      <c r="C38" s="500">
        <v>6</v>
      </c>
      <c r="D38" s="501">
        <v>29</v>
      </c>
      <c r="E38" s="501">
        <v>5</v>
      </c>
      <c r="F38" s="501">
        <v>5</v>
      </c>
      <c r="G38" s="501">
        <v>1</v>
      </c>
      <c r="H38" s="501">
        <v>9</v>
      </c>
      <c r="I38" s="510">
        <v>1</v>
      </c>
      <c r="J38" s="213">
        <v>56</v>
      </c>
      <c r="K38" s="409">
        <v>82</v>
      </c>
      <c r="L38" s="192">
        <v>283</v>
      </c>
      <c r="M38" s="587">
        <v>2497</v>
      </c>
      <c r="N38" s="156">
        <v>4108</v>
      </c>
      <c r="O38" s="122">
        <v>6286</v>
      </c>
      <c r="P38" s="163">
        <v>2</v>
      </c>
      <c r="Q38" s="157">
        <v>4.833333333333333</v>
      </c>
      <c r="R38" s="157">
        <v>1</v>
      </c>
      <c r="S38" s="157">
        <v>0.45454545454545453</v>
      </c>
      <c r="T38" s="157">
        <v>0.25</v>
      </c>
      <c r="U38" s="157">
        <v>2.25</v>
      </c>
      <c r="V38" s="158">
        <v>0.25</v>
      </c>
      <c r="W38" s="165">
        <v>1.5135135135135136</v>
      </c>
      <c r="X38" s="157">
        <v>2.2162162162162162</v>
      </c>
      <c r="Y38" s="158">
        <v>7.6486486486486482</v>
      </c>
      <c r="Z38" s="597">
        <v>0.81</v>
      </c>
      <c r="AA38" s="210">
        <v>1.32</v>
      </c>
      <c r="AB38" s="194">
        <v>2.0099999999999998</v>
      </c>
      <c r="AC38" s="316"/>
    </row>
    <row r="39" spans="1:32" s="129" customFormat="1" ht="13.7" customHeight="1" x14ac:dyDescent="0.15">
      <c r="A39" s="749"/>
      <c r="B39" s="445">
        <v>34</v>
      </c>
      <c r="C39" s="500">
        <v>1</v>
      </c>
      <c r="D39" s="501">
        <v>18</v>
      </c>
      <c r="E39" s="501">
        <v>3</v>
      </c>
      <c r="F39" s="501">
        <v>3</v>
      </c>
      <c r="G39" s="501">
        <v>3</v>
      </c>
      <c r="H39" s="501">
        <v>5</v>
      </c>
      <c r="I39" s="510">
        <v>1</v>
      </c>
      <c r="J39" s="213">
        <v>34</v>
      </c>
      <c r="K39" s="409">
        <v>64</v>
      </c>
      <c r="L39" s="192">
        <v>282</v>
      </c>
      <c r="M39" s="587">
        <v>1994</v>
      </c>
      <c r="N39" s="156">
        <v>3947</v>
      </c>
      <c r="O39" s="122">
        <v>6572</v>
      </c>
      <c r="P39" s="163">
        <v>0.33333333333333331</v>
      </c>
      <c r="Q39" s="157">
        <v>3</v>
      </c>
      <c r="R39" s="157">
        <v>0.6</v>
      </c>
      <c r="S39" s="157">
        <v>0.27272727272727271</v>
      </c>
      <c r="T39" s="157">
        <v>0.75</v>
      </c>
      <c r="U39" s="157">
        <v>1.25</v>
      </c>
      <c r="V39" s="166">
        <v>0.25</v>
      </c>
      <c r="W39" s="165">
        <v>0.91891891891891897</v>
      </c>
      <c r="X39" s="157">
        <v>1.7297297297297298</v>
      </c>
      <c r="Y39" s="158">
        <v>7.6216216216216219</v>
      </c>
      <c r="Z39" s="597">
        <v>0.64</v>
      </c>
      <c r="AA39" s="210">
        <v>1.26</v>
      </c>
      <c r="AB39" s="194">
        <v>2.09</v>
      </c>
      <c r="AC39" s="316"/>
    </row>
    <row r="40" spans="1:32" s="129" customFormat="1" ht="13.7" customHeight="1" x14ac:dyDescent="0.15">
      <c r="A40" s="750"/>
      <c r="B40" s="452">
        <v>35</v>
      </c>
      <c r="C40" s="503">
        <v>0</v>
      </c>
      <c r="D40" s="504">
        <v>17</v>
      </c>
      <c r="E40" s="504">
        <v>4</v>
      </c>
      <c r="F40" s="504">
        <v>3</v>
      </c>
      <c r="G40" s="504">
        <v>1</v>
      </c>
      <c r="H40" s="504">
        <v>2</v>
      </c>
      <c r="I40" s="509">
        <v>0</v>
      </c>
      <c r="J40" s="616">
        <v>27</v>
      </c>
      <c r="K40" s="412">
        <v>98</v>
      </c>
      <c r="L40" s="578">
        <v>188</v>
      </c>
      <c r="M40" s="592">
        <v>2101</v>
      </c>
      <c r="N40" s="159">
        <v>4583</v>
      </c>
      <c r="O40" s="136">
        <v>5930</v>
      </c>
      <c r="P40" s="167">
        <v>0</v>
      </c>
      <c r="Q40" s="160">
        <v>2.8333333333333335</v>
      </c>
      <c r="R40" s="160">
        <v>0.8</v>
      </c>
      <c r="S40" s="160">
        <v>0.27272727272727271</v>
      </c>
      <c r="T40" s="160">
        <v>0.25</v>
      </c>
      <c r="U40" s="160">
        <v>0.5</v>
      </c>
      <c r="V40" s="161">
        <v>0</v>
      </c>
      <c r="W40" s="169">
        <v>0.72972972972972971</v>
      </c>
      <c r="X40" s="160">
        <v>2.6486486486486487</v>
      </c>
      <c r="Y40" s="161">
        <v>5.0810810810810807</v>
      </c>
      <c r="Z40" s="598">
        <v>0.67</v>
      </c>
      <c r="AA40" s="216">
        <v>1.46</v>
      </c>
      <c r="AB40" s="196">
        <v>1.88</v>
      </c>
      <c r="AC40" s="316"/>
    </row>
    <row r="41" spans="1:32" s="129" customFormat="1" ht="13.7" customHeight="1" x14ac:dyDescent="0.15">
      <c r="A41" s="749">
        <v>9</v>
      </c>
      <c r="B41" s="453">
        <v>36</v>
      </c>
      <c r="C41" s="500">
        <v>0</v>
      </c>
      <c r="D41" s="501">
        <v>6</v>
      </c>
      <c r="E41" s="501">
        <v>5</v>
      </c>
      <c r="F41" s="501">
        <v>2</v>
      </c>
      <c r="G41" s="501">
        <v>1</v>
      </c>
      <c r="H41" s="501">
        <v>0</v>
      </c>
      <c r="I41" s="510">
        <v>0</v>
      </c>
      <c r="J41" s="213">
        <v>14</v>
      </c>
      <c r="K41" s="409">
        <v>58</v>
      </c>
      <c r="L41" s="192">
        <v>168</v>
      </c>
      <c r="M41" s="587">
        <v>1650</v>
      </c>
      <c r="N41" s="156">
        <v>5029</v>
      </c>
      <c r="O41" s="122">
        <v>4661</v>
      </c>
      <c r="P41" s="163">
        <v>0</v>
      </c>
      <c r="Q41" s="157">
        <v>1</v>
      </c>
      <c r="R41" s="157">
        <v>1</v>
      </c>
      <c r="S41" s="157">
        <v>0.18181818181818182</v>
      </c>
      <c r="T41" s="157">
        <v>0.25</v>
      </c>
      <c r="U41" s="157">
        <v>0</v>
      </c>
      <c r="V41" s="158">
        <v>0</v>
      </c>
      <c r="W41" s="165">
        <v>0.3783783783783784</v>
      </c>
      <c r="X41" s="157">
        <v>1.5675675675675675</v>
      </c>
      <c r="Y41" s="158">
        <v>4.5405405405405403</v>
      </c>
      <c r="Z41" s="597">
        <v>0.52</v>
      </c>
      <c r="AA41" s="210">
        <v>1.6</v>
      </c>
      <c r="AB41" s="194">
        <v>1.48</v>
      </c>
      <c r="AC41" s="316"/>
    </row>
    <row r="42" spans="1:32" s="129" customFormat="1" ht="13.7" customHeight="1" x14ac:dyDescent="0.15">
      <c r="A42" s="749"/>
      <c r="B42" s="453">
        <v>37</v>
      </c>
      <c r="C42" s="500">
        <v>0</v>
      </c>
      <c r="D42" s="501">
        <v>7</v>
      </c>
      <c r="E42" s="501">
        <v>5</v>
      </c>
      <c r="F42" s="501">
        <v>9</v>
      </c>
      <c r="G42" s="501">
        <v>1</v>
      </c>
      <c r="H42" s="501">
        <v>0</v>
      </c>
      <c r="I42" s="510">
        <v>0</v>
      </c>
      <c r="J42" s="213">
        <v>22</v>
      </c>
      <c r="K42" s="409">
        <v>111</v>
      </c>
      <c r="L42" s="192">
        <v>121</v>
      </c>
      <c r="M42" s="587">
        <v>1262</v>
      </c>
      <c r="N42" s="156">
        <v>5047</v>
      </c>
      <c r="O42" s="122">
        <v>3543</v>
      </c>
      <c r="P42" s="163">
        <v>0</v>
      </c>
      <c r="Q42" s="157">
        <v>1.1666666666666667</v>
      </c>
      <c r="R42" s="157">
        <v>1</v>
      </c>
      <c r="S42" s="157">
        <v>0.81818181818181823</v>
      </c>
      <c r="T42" s="157">
        <v>0.25</v>
      </c>
      <c r="U42" s="157">
        <v>0</v>
      </c>
      <c r="V42" s="158">
        <v>0</v>
      </c>
      <c r="W42" s="165">
        <v>0.59459459459459463</v>
      </c>
      <c r="X42" s="157">
        <v>3</v>
      </c>
      <c r="Y42" s="158">
        <v>3.2702702702702702</v>
      </c>
      <c r="Z42" s="597">
        <v>0.4</v>
      </c>
      <c r="AA42" s="210">
        <v>1.6</v>
      </c>
      <c r="AB42" s="194">
        <v>1.1299999999999999</v>
      </c>
      <c r="AC42" s="316"/>
    </row>
    <row r="43" spans="1:32" s="129" customFormat="1" ht="13.7" customHeight="1" x14ac:dyDescent="0.15">
      <c r="A43" s="749"/>
      <c r="B43" s="453">
        <v>38</v>
      </c>
      <c r="C43" s="500">
        <v>0</v>
      </c>
      <c r="D43" s="501">
        <v>6</v>
      </c>
      <c r="E43" s="501">
        <v>0</v>
      </c>
      <c r="F43" s="501">
        <v>2</v>
      </c>
      <c r="G43" s="501">
        <v>0</v>
      </c>
      <c r="H43" s="501">
        <v>0</v>
      </c>
      <c r="I43" s="510">
        <v>0</v>
      </c>
      <c r="J43" s="213">
        <v>8</v>
      </c>
      <c r="K43" s="409">
        <v>84</v>
      </c>
      <c r="L43" s="192">
        <v>70</v>
      </c>
      <c r="M43" s="587">
        <v>741</v>
      </c>
      <c r="N43" s="156">
        <v>3926</v>
      </c>
      <c r="O43" s="122">
        <v>2408</v>
      </c>
      <c r="P43" s="163">
        <v>0</v>
      </c>
      <c r="Q43" s="157">
        <v>1</v>
      </c>
      <c r="R43" s="157">
        <v>0</v>
      </c>
      <c r="S43" s="157">
        <v>0.18181818181818182</v>
      </c>
      <c r="T43" s="157">
        <v>0</v>
      </c>
      <c r="U43" s="157">
        <v>0</v>
      </c>
      <c r="V43" s="158">
        <v>0</v>
      </c>
      <c r="W43" s="165">
        <v>0.21621621621621623</v>
      </c>
      <c r="X43" s="157">
        <v>2.2702702702702702</v>
      </c>
      <c r="Y43" s="158">
        <v>1.8918918918918919</v>
      </c>
      <c r="Z43" s="597">
        <v>0.24</v>
      </c>
      <c r="AA43" s="210">
        <v>1.25</v>
      </c>
      <c r="AB43" s="194">
        <v>0.76</v>
      </c>
      <c r="AC43" s="316"/>
    </row>
    <row r="44" spans="1:32" s="129" customFormat="1" ht="13.7" customHeight="1" x14ac:dyDescent="0.15">
      <c r="A44" s="750"/>
      <c r="B44" s="452">
        <v>39</v>
      </c>
      <c r="C44" s="503">
        <v>1</v>
      </c>
      <c r="D44" s="504">
        <v>0</v>
      </c>
      <c r="E44" s="504">
        <v>0</v>
      </c>
      <c r="F44" s="504">
        <v>1</v>
      </c>
      <c r="G44" s="504">
        <v>0</v>
      </c>
      <c r="H44" s="504">
        <v>0</v>
      </c>
      <c r="I44" s="509">
        <v>0</v>
      </c>
      <c r="J44" s="213">
        <v>2</v>
      </c>
      <c r="K44" s="409">
        <v>76</v>
      </c>
      <c r="L44" s="578">
        <v>42</v>
      </c>
      <c r="M44" s="592">
        <v>719</v>
      </c>
      <c r="N44" s="159">
        <v>3745</v>
      </c>
      <c r="O44" s="136">
        <v>1716</v>
      </c>
      <c r="P44" s="167">
        <v>0.33333333333333331</v>
      </c>
      <c r="Q44" s="160">
        <v>0</v>
      </c>
      <c r="R44" s="160">
        <v>0</v>
      </c>
      <c r="S44" s="160">
        <v>9.0909090909090912E-2</v>
      </c>
      <c r="T44" s="160">
        <v>0</v>
      </c>
      <c r="U44" s="160">
        <v>0</v>
      </c>
      <c r="V44" s="161">
        <v>0</v>
      </c>
      <c r="W44" s="169">
        <v>5.4054054054054057E-2</v>
      </c>
      <c r="X44" s="160">
        <v>2.0540540540540539</v>
      </c>
      <c r="Y44" s="161">
        <v>1.1351351351351351</v>
      </c>
      <c r="Z44" s="598">
        <v>0.23</v>
      </c>
      <c r="AA44" s="216">
        <v>1.19</v>
      </c>
      <c r="AB44" s="196">
        <v>0.54</v>
      </c>
      <c r="AC44" s="316"/>
    </row>
    <row r="45" spans="1:32" s="129" customFormat="1" ht="13.7" customHeight="1" x14ac:dyDescent="0.15">
      <c r="A45" s="759">
        <v>10</v>
      </c>
      <c r="B45" s="454">
        <v>40</v>
      </c>
      <c r="C45" s="506">
        <v>0</v>
      </c>
      <c r="D45" s="507">
        <v>3</v>
      </c>
      <c r="E45" s="507">
        <v>0</v>
      </c>
      <c r="F45" s="507">
        <v>0</v>
      </c>
      <c r="G45" s="507">
        <v>0</v>
      </c>
      <c r="H45" s="507">
        <v>0</v>
      </c>
      <c r="I45" s="583">
        <v>0</v>
      </c>
      <c r="J45" s="617">
        <v>3</v>
      </c>
      <c r="K45" s="618">
        <v>75</v>
      </c>
      <c r="L45" s="566">
        <v>25</v>
      </c>
      <c r="M45" s="593">
        <v>572</v>
      </c>
      <c r="N45" s="217">
        <v>3540</v>
      </c>
      <c r="O45" s="152">
        <v>1512</v>
      </c>
      <c r="P45" s="170">
        <v>0</v>
      </c>
      <c r="Q45" s="171">
        <v>0.5</v>
      </c>
      <c r="R45" s="171">
        <v>0</v>
      </c>
      <c r="S45" s="171">
        <v>0</v>
      </c>
      <c r="T45" s="171">
        <v>0</v>
      </c>
      <c r="U45" s="171">
        <v>0</v>
      </c>
      <c r="V45" s="177">
        <v>0</v>
      </c>
      <c r="W45" s="176">
        <v>8.1081081081081086E-2</v>
      </c>
      <c r="X45" s="171">
        <v>2.0270270270270272</v>
      </c>
      <c r="Y45" s="177">
        <v>0.67567567567567566</v>
      </c>
      <c r="Z45" s="599">
        <v>0.18</v>
      </c>
      <c r="AA45" s="208">
        <v>1.1299999999999999</v>
      </c>
      <c r="AB45" s="200">
        <v>0.48</v>
      </c>
      <c r="AC45" s="316"/>
    </row>
    <row r="46" spans="1:32" s="129" customFormat="1" ht="13.7" customHeight="1" x14ac:dyDescent="0.15">
      <c r="A46" s="749"/>
      <c r="B46" s="453">
        <v>41</v>
      </c>
      <c r="C46" s="500">
        <v>1</v>
      </c>
      <c r="D46" s="501">
        <v>0</v>
      </c>
      <c r="E46" s="501">
        <v>0</v>
      </c>
      <c r="F46" s="501">
        <v>0</v>
      </c>
      <c r="G46" s="501">
        <v>0</v>
      </c>
      <c r="H46" s="501">
        <v>0</v>
      </c>
      <c r="I46" s="510">
        <v>0</v>
      </c>
      <c r="J46" s="213">
        <v>1</v>
      </c>
      <c r="K46" s="409">
        <v>52</v>
      </c>
      <c r="L46" s="192">
        <v>10</v>
      </c>
      <c r="M46" s="587">
        <v>379</v>
      </c>
      <c r="N46" s="156">
        <v>3064</v>
      </c>
      <c r="O46" s="122">
        <v>1367</v>
      </c>
      <c r="P46" s="163">
        <v>0.33333333333333331</v>
      </c>
      <c r="Q46" s="157">
        <v>0</v>
      </c>
      <c r="R46" s="157">
        <v>0</v>
      </c>
      <c r="S46" s="157">
        <v>0</v>
      </c>
      <c r="T46" s="157">
        <v>0</v>
      </c>
      <c r="U46" s="157">
        <v>0</v>
      </c>
      <c r="V46" s="158">
        <v>0</v>
      </c>
      <c r="W46" s="165">
        <v>2.7777777777777776E-2</v>
      </c>
      <c r="X46" s="157">
        <v>1.4054054054054055</v>
      </c>
      <c r="Y46" s="158">
        <v>0.27027027027027029</v>
      </c>
      <c r="Z46" s="597">
        <v>0.12</v>
      </c>
      <c r="AA46" s="210">
        <v>0.97</v>
      </c>
      <c r="AB46" s="194">
        <v>0.43</v>
      </c>
      <c r="AC46" s="316"/>
    </row>
    <row r="47" spans="1:32" s="129" customFormat="1" ht="13.7" customHeight="1" x14ac:dyDescent="0.15">
      <c r="A47" s="749"/>
      <c r="B47" s="453">
        <v>42</v>
      </c>
      <c r="C47" s="500">
        <v>0</v>
      </c>
      <c r="D47" s="501">
        <v>1</v>
      </c>
      <c r="E47" s="501">
        <v>0</v>
      </c>
      <c r="F47" s="501">
        <v>0</v>
      </c>
      <c r="G47" s="501">
        <v>0</v>
      </c>
      <c r="H47" s="501">
        <v>0</v>
      </c>
      <c r="I47" s="510">
        <v>0</v>
      </c>
      <c r="J47" s="213">
        <v>1</v>
      </c>
      <c r="K47" s="409">
        <v>59</v>
      </c>
      <c r="L47" s="192">
        <v>6</v>
      </c>
      <c r="M47" s="587">
        <v>267</v>
      </c>
      <c r="N47" s="156">
        <v>3113</v>
      </c>
      <c r="O47" s="122">
        <v>1149</v>
      </c>
      <c r="P47" s="163">
        <v>0</v>
      </c>
      <c r="Q47" s="157">
        <v>0.16666666666666666</v>
      </c>
      <c r="R47" s="157">
        <v>0</v>
      </c>
      <c r="S47" s="157">
        <v>0</v>
      </c>
      <c r="T47" s="157">
        <v>0</v>
      </c>
      <c r="U47" s="157">
        <v>0</v>
      </c>
      <c r="V47" s="158">
        <v>0</v>
      </c>
      <c r="W47" s="165">
        <v>2.7027027027027029E-2</v>
      </c>
      <c r="X47" s="157">
        <v>1.5945945945945945</v>
      </c>
      <c r="Y47" s="158">
        <v>0.16216216216216217</v>
      </c>
      <c r="Z47" s="597">
        <v>0.08</v>
      </c>
      <c r="AA47" s="210">
        <v>0.99</v>
      </c>
      <c r="AB47" s="194">
        <v>0.36</v>
      </c>
      <c r="AC47" s="316"/>
    </row>
    <row r="48" spans="1:32" s="129" customFormat="1" ht="13.7" customHeight="1" x14ac:dyDescent="0.15">
      <c r="A48" s="749"/>
      <c r="B48" s="453">
        <v>43</v>
      </c>
      <c r="C48" s="500">
        <v>0</v>
      </c>
      <c r="D48" s="501">
        <v>2</v>
      </c>
      <c r="E48" s="501">
        <v>0</v>
      </c>
      <c r="F48" s="501">
        <v>0</v>
      </c>
      <c r="G48" s="501">
        <v>0</v>
      </c>
      <c r="H48" s="501">
        <v>0</v>
      </c>
      <c r="I48" s="510">
        <v>0</v>
      </c>
      <c r="J48" s="213">
        <v>2</v>
      </c>
      <c r="K48" s="409">
        <v>33</v>
      </c>
      <c r="L48" s="192">
        <v>4</v>
      </c>
      <c r="M48" s="587">
        <v>233</v>
      </c>
      <c r="N48" s="156">
        <v>2945</v>
      </c>
      <c r="O48" s="122">
        <v>951</v>
      </c>
      <c r="P48" s="163">
        <v>0</v>
      </c>
      <c r="Q48" s="157">
        <v>0.33333333333333331</v>
      </c>
      <c r="R48" s="157">
        <v>0</v>
      </c>
      <c r="S48" s="157">
        <v>0</v>
      </c>
      <c r="T48" s="157">
        <v>0</v>
      </c>
      <c r="U48" s="157">
        <v>0</v>
      </c>
      <c r="V48" s="158">
        <v>0</v>
      </c>
      <c r="W48" s="165">
        <v>5.4054054054054057E-2</v>
      </c>
      <c r="X48" s="157">
        <v>0.89189189189189189</v>
      </c>
      <c r="Y48" s="158">
        <v>0.10810810810810811</v>
      </c>
      <c r="Z48" s="597">
        <v>7.0000000000000007E-2</v>
      </c>
      <c r="AA48" s="210">
        <v>0.94</v>
      </c>
      <c r="AB48" s="194">
        <v>0.3</v>
      </c>
      <c r="AC48" s="316"/>
    </row>
    <row r="49" spans="1:30" s="129" customFormat="1" ht="13.7" customHeight="1" x14ac:dyDescent="0.15">
      <c r="A49" s="759">
        <v>11</v>
      </c>
      <c r="B49" s="454">
        <v>44</v>
      </c>
      <c r="C49" s="569">
        <v>0</v>
      </c>
      <c r="D49" s="507">
        <v>0</v>
      </c>
      <c r="E49" s="507">
        <v>0</v>
      </c>
      <c r="F49" s="507">
        <v>0</v>
      </c>
      <c r="G49" s="507">
        <v>0</v>
      </c>
      <c r="H49" s="507">
        <v>0</v>
      </c>
      <c r="I49" s="583">
        <v>0</v>
      </c>
      <c r="J49" s="617">
        <v>0</v>
      </c>
      <c r="K49" s="618">
        <v>22</v>
      </c>
      <c r="L49" s="566">
        <v>1</v>
      </c>
      <c r="M49" s="593">
        <v>194</v>
      </c>
      <c r="N49" s="217">
        <v>2708</v>
      </c>
      <c r="O49" s="152">
        <v>795</v>
      </c>
      <c r="P49" s="170">
        <v>0</v>
      </c>
      <c r="Q49" s="171">
        <v>0</v>
      </c>
      <c r="R49" s="171">
        <v>0</v>
      </c>
      <c r="S49" s="171">
        <v>0</v>
      </c>
      <c r="T49" s="171">
        <v>0</v>
      </c>
      <c r="U49" s="171">
        <v>0</v>
      </c>
      <c r="V49" s="177">
        <v>0</v>
      </c>
      <c r="W49" s="176">
        <v>0</v>
      </c>
      <c r="X49" s="171">
        <v>0.59459459459459463</v>
      </c>
      <c r="Y49" s="177">
        <v>2.7027027027027029E-2</v>
      </c>
      <c r="Z49" s="599">
        <v>0.06</v>
      </c>
      <c r="AA49" s="208">
        <v>0.86</v>
      </c>
      <c r="AB49" s="200">
        <v>0.25</v>
      </c>
      <c r="AC49" s="316"/>
    </row>
    <row r="50" spans="1:30" s="129" customFormat="1" ht="13.7" customHeight="1" x14ac:dyDescent="0.15">
      <c r="A50" s="749"/>
      <c r="B50" s="527">
        <v>45</v>
      </c>
      <c r="C50" s="511">
        <v>0</v>
      </c>
      <c r="D50" s="501">
        <v>0</v>
      </c>
      <c r="E50" s="501">
        <v>0</v>
      </c>
      <c r="F50" s="501">
        <v>0</v>
      </c>
      <c r="G50" s="501">
        <v>0</v>
      </c>
      <c r="H50" s="501">
        <v>0</v>
      </c>
      <c r="I50" s="510">
        <v>0</v>
      </c>
      <c r="J50" s="213">
        <v>0</v>
      </c>
      <c r="K50" s="409">
        <v>27</v>
      </c>
      <c r="L50" s="192">
        <v>1</v>
      </c>
      <c r="M50" s="587">
        <v>188</v>
      </c>
      <c r="N50" s="156">
        <v>2467</v>
      </c>
      <c r="O50" s="122">
        <v>798</v>
      </c>
      <c r="P50" s="163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165">
        <v>0</v>
      </c>
      <c r="X50" s="157">
        <v>0.72972972972972971</v>
      </c>
      <c r="Y50" s="158">
        <v>2.7027027027027029E-2</v>
      </c>
      <c r="Z50" s="597">
        <v>0.06</v>
      </c>
      <c r="AA50" s="210">
        <v>0.78</v>
      </c>
      <c r="AB50" s="194">
        <v>0.25</v>
      </c>
      <c r="AC50" s="316"/>
    </row>
    <row r="51" spans="1:30" s="129" customFormat="1" ht="13.7" customHeight="1" x14ac:dyDescent="0.15">
      <c r="A51" s="749"/>
      <c r="B51" s="527">
        <v>46</v>
      </c>
      <c r="C51" s="511">
        <v>0</v>
      </c>
      <c r="D51" s="501">
        <v>0</v>
      </c>
      <c r="E51" s="501">
        <v>0</v>
      </c>
      <c r="F51" s="501">
        <v>0</v>
      </c>
      <c r="G51" s="501">
        <v>0</v>
      </c>
      <c r="H51" s="501">
        <v>0</v>
      </c>
      <c r="I51" s="510">
        <v>0</v>
      </c>
      <c r="J51" s="213">
        <v>0</v>
      </c>
      <c r="K51" s="409">
        <v>18</v>
      </c>
      <c r="L51" s="192">
        <v>0</v>
      </c>
      <c r="M51" s="587">
        <v>182</v>
      </c>
      <c r="N51" s="156">
        <v>2345</v>
      </c>
      <c r="O51" s="122">
        <v>798</v>
      </c>
      <c r="P51" s="163">
        <v>0</v>
      </c>
      <c r="Q51" s="157">
        <v>0</v>
      </c>
      <c r="R51" s="157">
        <v>0</v>
      </c>
      <c r="S51" s="157">
        <v>0</v>
      </c>
      <c r="T51" s="157">
        <v>0</v>
      </c>
      <c r="U51" s="157">
        <v>0</v>
      </c>
      <c r="V51" s="158">
        <v>0</v>
      </c>
      <c r="W51" s="165">
        <v>0</v>
      </c>
      <c r="X51" s="157">
        <v>0.48648648648648651</v>
      </c>
      <c r="Y51" s="158">
        <v>0</v>
      </c>
      <c r="Z51" s="597">
        <v>0.06</v>
      </c>
      <c r="AA51" s="210">
        <v>0.75</v>
      </c>
      <c r="AB51" s="194">
        <v>0.25</v>
      </c>
      <c r="AC51" s="316"/>
    </row>
    <row r="52" spans="1:30" s="129" customFormat="1" ht="13.7" customHeight="1" x14ac:dyDescent="0.15">
      <c r="A52" s="749"/>
      <c r="B52" s="453">
        <v>47</v>
      </c>
      <c r="C52" s="511">
        <v>0</v>
      </c>
      <c r="D52" s="501">
        <v>0</v>
      </c>
      <c r="E52" s="501">
        <v>0</v>
      </c>
      <c r="F52" s="501">
        <v>0</v>
      </c>
      <c r="G52" s="501">
        <v>0</v>
      </c>
      <c r="H52" s="501">
        <v>0</v>
      </c>
      <c r="I52" s="510">
        <v>0</v>
      </c>
      <c r="J52" s="213">
        <v>0</v>
      </c>
      <c r="K52" s="409">
        <v>9</v>
      </c>
      <c r="L52" s="192">
        <v>3</v>
      </c>
      <c r="M52" s="587">
        <v>176</v>
      </c>
      <c r="N52" s="156">
        <v>1842</v>
      </c>
      <c r="O52" s="122">
        <v>790</v>
      </c>
      <c r="P52" s="163">
        <v>0</v>
      </c>
      <c r="Q52" s="157">
        <v>0</v>
      </c>
      <c r="R52" s="157">
        <v>0</v>
      </c>
      <c r="S52" s="157">
        <v>0</v>
      </c>
      <c r="T52" s="157">
        <v>0</v>
      </c>
      <c r="U52" s="157">
        <v>0</v>
      </c>
      <c r="V52" s="158">
        <v>0</v>
      </c>
      <c r="W52" s="165">
        <v>0</v>
      </c>
      <c r="X52" s="157">
        <v>0.24324324324324326</v>
      </c>
      <c r="Y52" s="158">
        <v>8.1081081081081086E-2</v>
      </c>
      <c r="Z52" s="597">
        <v>0.06</v>
      </c>
      <c r="AA52" s="210">
        <v>0.57999999999999996</v>
      </c>
      <c r="AB52" s="146">
        <v>0.25</v>
      </c>
      <c r="AC52" s="316"/>
    </row>
    <row r="53" spans="1:30" s="129" customFormat="1" ht="13.7" customHeight="1" x14ac:dyDescent="0.15">
      <c r="A53" s="750"/>
      <c r="B53" s="452">
        <v>48</v>
      </c>
      <c r="C53" s="588">
        <v>0</v>
      </c>
      <c r="D53" s="504">
        <v>1</v>
      </c>
      <c r="E53" s="504">
        <v>0</v>
      </c>
      <c r="F53" s="504">
        <v>0</v>
      </c>
      <c r="G53" s="504">
        <v>2</v>
      </c>
      <c r="H53" s="504">
        <v>0</v>
      </c>
      <c r="I53" s="509">
        <v>0</v>
      </c>
      <c r="J53" s="616">
        <v>3</v>
      </c>
      <c r="K53" s="412">
        <v>24</v>
      </c>
      <c r="L53" s="578">
        <v>2</v>
      </c>
      <c r="M53" s="592">
        <v>189</v>
      </c>
      <c r="N53" s="159">
        <v>1584</v>
      </c>
      <c r="O53" s="136">
        <v>785</v>
      </c>
      <c r="P53" s="167">
        <v>0</v>
      </c>
      <c r="Q53" s="160">
        <v>0.16666666666666666</v>
      </c>
      <c r="R53" s="160">
        <v>0</v>
      </c>
      <c r="S53" s="160">
        <v>0</v>
      </c>
      <c r="T53" s="160">
        <v>0.5</v>
      </c>
      <c r="U53" s="160">
        <v>0</v>
      </c>
      <c r="V53" s="161">
        <v>0</v>
      </c>
      <c r="W53" s="169">
        <v>8.1081081081081086E-2</v>
      </c>
      <c r="X53" s="160">
        <v>0.64864864864864868</v>
      </c>
      <c r="Y53" s="161">
        <v>5.4054054054054057E-2</v>
      </c>
      <c r="Z53" s="598">
        <v>0.06</v>
      </c>
      <c r="AA53" s="216">
        <v>0.5</v>
      </c>
      <c r="AB53" s="148">
        <v>0.25</v>
      </c>
      <c r="AC53" s="316"/>
    </row>
    <row r="54" spans="1:30" s="129" customFormat="1" ht="13.7" customHeight="1" x14ac:dyDescent="0.15">
      <c r="A54" s="798">
        <v>12</v>
      </c>
      <c r="B54" s="453">
        <v>49</v>
      </c>
      <c r="C54" s="511">
        <v>0</v>
      </c>
      <c r="D54" s="511">
        <v>0</v>
      </c>
      <c r="E54" s="501">
        <v>0</v>
      </c>
      <c r="F54" s="501">
        <v>0</v>
      </c>
      <c r="G54" s="501">
        <v>1</v>
      </c>
      <c r="H54" s="501">
        <v>0</v>
      </c>
      <c r="I54" s="510">
        <v>0</v>
      </c>
      <c r="J54" s="213">
        <v>1</v>
      </c>
      <c r="K54" s="409">
        <v>32</v>
      </c>
      <c r="L54" s="192">
        <v>0</v>
      </c>
      <c r="M54" s="587">
        <v>161</v>
      </c>
      <c r="N54" s="156">
        <v>1713</v>
      </c>
      <c r="O54" s="122">
        <v>945</v>
      </c>
      <c r="P54" s="163">
        <v>0</v>
      </c>
      <c r="Q54" s="157">
        <v>0</v>
      </c>
      <c r="R54" s="157">
        <v>0</v>
      </c>
      <c r="S54" s="157">
        <v>0</v>
      </c>
      <c r="T54" s="157">
        <v>0.25</v>
      </c>
      <c r="U54" s="157">
        <v>0</v>
      </c>
      <c r="V54" s="158">
        <v>0</v>
      </c>
      <c r="W54" s="165">
        <v>2.7027027027027029E-2</v>
      </c>
      <c r="X54" s="157">
        <v>0.86486486486486491</v>
      </c>
      <c r="Y54" s="158">
        <v>0</v>
      </c>
      <c r="Z54" s="597">
        <v>0.05</v>
      </c>
      <c r="AA54" s="210">
        <v>0.54</v>
      </c>
      <c r="AB54" s="194">
        <v>0.3</v>
      </c>
      <c r="AC54" s="316"/>
    </row>
    <row r="55" spans="1:30" s="129" customFormat="1" ht="13.7" customHeight="1" x14ac:dyDescent="0.15">
      <c r="A55" s="798"/>
      <c r="B55" s="453">
        <v>50</v>
      </c>
      <c r="C55" s="511">
        <v>0</v>
      </c>
      <c r="D55" s="501">
        <v>0</v>
      </c>
      <c r="E55" s="501">
        <v>0</v>
      </c>
      <c r="F55" s="501">
        <v>0</v>
      </c>
      <c r="G55" s="501">
        <v>1</v>
      </c>
      <c r="H55" s="501">
        <v>0</v>
      </c>
      <c r="I55" s="510">
        <v>0</v>
      </c>
      <c r="J55" s="213">
        <v>1</v>
      </c>
      <c r="K55" s="409">
        <v>19</v>
      </c>
      <c r="L55" s="192">
        <v>2</v>
      </c>
      <c r="M55" s="587">
        <v>201</v>
      </c>
      <c r="N55" s="156">
        <v>1507</v>
      </c>
      <c r="O55" s="122">
        <v>1159</v>
      </c>
      <c r="P55" s="163">
        <v>0</v>
      </c>
      <c r="Q55" s="157">
        <v>0</v>
      </c>
      <c r="R55" s="157">
        <v>0</v>
      </c>
      <c r="S55" s="157">
        <v>0</v>
      </c>
      <c r="T55" s="157">
        <v>0.25</v>
      </c>
      <c r="U55" s="157">
        <v>0</v>
      </c>
      <c r="V55" s="158">
        <v>0</v>
      </c>
      <c r="W55" s="165">
        <v>2.7027027027027029E-2</v>
      </c>
      <c r="X55" s="157">
        <v>0.51351351351351349</v>
      </c>
      <c r="Y55" s="158">
        <v>5.4054054054054057E-2</v>
      </c>
      <c r="Z55" s="597">
        <v>0.06</v>
      </c>
      <c r="AA55" s="210">
        <v>0.48</v>
      </c>
      <c r="AB55" s="194">
        <v>0.37</v>
      </c>
      <c r="AC55" s="316"/>
    </row>
    <row r="56" spans="1:30" s="129" customFormat="1" ht="13.7" customHeight="1" x14ac:dyDescent="0.15">
      <c r="A56" s="798"/>
      <c r="B56" s="453">
        <v>51</v>
      </c>
      <c r="C56" s="511">
        <v>0</v>
      </c>
      <c r="D56" s="501">
        <v>0</v>
      </c>
      <c r="E56" s="501">
        <v>0</v>
      </c>
      <c r="F56" s="501">
        <v>0</v>
      </c>
      <c r="G56" s="501">
        <v>0</v>
      </c>
      <c r="H56" s="501">
        <v>0</v>
      </c>
      <c r="I56" s="510">
        <v>0</v>
      </c>
      <c r="J56" s="213">
        <v>0</v>
      </c>
      <c r="K56" s="409">
        <v>15</v>
      </c>
      <c r="L56" s="192">
        <v>4</v>
      </c>
      <c r="M56" s="587">
        <v>187</v>
      </c>
      <c r="N56" s="156">
        <v>1257</v>
      </c>
      <c r="O56" s="122">
        <v>1289</v>
      </c>
      <c r="P56" s="163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165">
        <v>0</v>
      </c>
      <c r="X56" s="157">
        <v>0.40540540540540543</v>
      </c>
      <c r="Y56" s="158">
        <v>0.10810810810810811</v>
      </c>
      <c r="Z56" s="597">
        <v>0.06</v>
      </c>
      <c r="AA56" s="210">
        <v>0.4</v>
      </c>
      <c r="AB56" s="194">
        <v>0.41</v>
      </c>
      <c r="AC56" s="316"/>
    </row>
    <row r="57" spans="1:30" s="129" customFormat="1" ht="13.7" customHeight="1" x14ac:dyDescent="0.15">
      <c r="A57" s="799"/>
      <c r="B57" s="453">
        <v>52</v>
      </c>
      <c r="C57" s="511">
        <v>0</v>
      </c>
      <c r="D57" s="501">
        <v>0</v>
      </c>
      <c r="E57" s="501">
        <v>0</v>
      </c>
      <c r="F57" s="501">
        <v>0</v>
      </c>
      <c r="G57" s="501">
        <v>0</v>
      </c>
      <c r="H57" s="501">
        <v>0</v>
      </c>
      <c r="I57" s="510">
        <v>0</v>
      </c>
      <c r="J57" s="213">
        <v>0</v>
      </c>
      <c r="K57" s="409">
        <v>23</v>
      </c>
      <c r="L57" s="192">
        <v>2</v>
      </c>
      <c r="M57" s="587">
        <v>184</v>
      </c>
      <c r="N57" s="156">
        <v>885</v>
      </c>
      <c r="O57" s="122">
        <v>1002</v>
      </c>
      <c r="P57" s="163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165">
        <v>0</v>
      </c>
      <c r="X57" s="157">
        <v>0.6216216216216216</v>
      </c>
      <c r="Y57" s="158">
        <v>5.4054054054054057E-2</v>
      </c>
      <c r="Z57" s="597">
        <v>0.06</v>
      </c>
      <c r="AA57" s="210">
        <v>0.28999999999999998</v>
      </c>
      <c r="AB57" s="708">
        <v>0.32</v>
      </c>
      <c r="AC57" s="316"/>
    </row>
    <row r="58" spans="1:30" s="129" customFormat="1" ht="15.95" customHeight="1" x14ac:dyDescent="0.15">
      <c r="A58" s="721" t="s">
        <v>20</v>
      </c>
      <c r="B58" s="722"/>
      <c r="C58" s="571">
        <v>138</v>
      </c>
      <c r="D58" s="179">
        <v>533</v>
      </c>
      <c r="E58" s="179">
        <v>622</v>
      </c>
      <c r="F58" s="179">
        <v>621</v>
      </c>
      <c r="G58" s="179">
        <v>327</v>
      </c>
      <c r="H58" s="179">
        <v>174</v>
      </c>
      <c r="I58" s="180">
        <v>236</v>
      </c>
      <c r="J58" s="93">
        <v>2651</v>
      </c>
      <c r="K58" s="8">
        <v>2288</v>
      </c>
      <c r="L58" s="228">
        <v>3168</v>
      </c>
      <c r="M58" s="417">
        <v>145536</v>
      </c>
      <c r="N58" s="95">
        <v>120352</v>
      </c>
      <c r="O58" s="219">
        <v>226952</v>
      </c>
      <c r="P58" s="220">
        <v>46</v>
      </c>
      <c r="Q58" s="10">
        <v>88.833333333333329</v>
      </c>
      <c r="R58" s="10">
        <v>124.4</v>
      </c>
      <c r="S58" s="10">
        <v>56.500000000000007</v>
      </c>
      <c r="T58" s="10">
        <v>81.75</v>
      </c>
      <c r="U58" s="10">
        <v>43.5</v>
      </c>
      <c r="V58" s="10">
        <v>59</v>
      </c>
      <c r="W58" s="422">
        <v>71.667417417417411</v>
      </c>
      <c r="X58" s="300">
        <v>61.888888888888879</v>
      </c>
      <c r="Y58" s="301">
        <v>85.621621621621628</v>
      </c>
      <c r="Z58" s="419">
        <v>46.35</v>
      </c>
      <c r="AA58" s="10">
        <v>38.299999999999997</v>
      </c>
      <c r="AB58" s="230">
        <v>71.98</v>
      </c>
      <c r="AD58" s="231"/>
    </row>
    <row r="59" spans="1:30" ht="12" x14ac:dyDescent="0.15">
      <c r="J59" s="4"/>
      <c r="Z59" s="479"/>
      <c r="AB59" s="232"/>
    </row>
    <row r="60" spans="1:30" s="233" customFormat="1" ht="17.25" x14ac:dyDescent="0.2">
      <c r="B60" s="456"/>
      <c r="C60" s="234"/>
      <c r="D60" s="234"/>
      <c r="E60" s="234"/>
      <c r="F60" s="234"/>
      <c r="G60" s="234"/>
      <c r="H60" s="234"/>
      <c r="I60" s="234"/>
      <c r="J60" s="424"/>
      <c r="K60" s="234"/>
      <c r="L60" s="234"/>
      <c r="M60" s="424"/>
      <c r="N60" s="424"/>
      <c r="O60" s="424"/>
      <c r="P60" s="424"/>
      <c r="Q60" s="424"/>
      <c r="R60" s="424"/>
      <c r="S60" s="424"/>
      <c r="T60" s="424"/>
      <c r="U60" s="424"/>
      <c r="V60" s="424"/>
      <c r="W60" s="424"/>
      <c r="X60" s="424"/>
      <c r="Y60" s="424"/>
      <c r="Z60" s="424"/>
      <c r="AA60" s="234"/>
      <c r="AB60" s="234"/>
    </row>
    <row r="61" spans="1:30" s="233" customFormat="1" ht="17.25" x14ac:dyDescent="0.2">
      <c r="B61" s="456"/>
      <c r="C61" s="234"/>
      <c r="D61" s="234"/>
      <c r="E61" s="234"/>
      <c r="F61" s="234"/>
      <c r="G61" s="234"/>
      <c r="H61" s="234"/>
      <c r="I61" s="234"/>
      <c r="J61" s="424"/>
      <c r="K61" s="234"/>
      <c r="L61" s="234"/>
      <c r="M61" s="424"/>
      <c r="N61" s="424"/>
      <c r="O61" s="424"/>
      <c r="P61" s="424"/>
      <c r="Q61" s="424"/>
      <c r="R61" s="424"/>
      <c r="S61" s="424"/>
      <c r="T61" s="424"/>
      <c r="U61" s="424"/>
      <c r="V61" s="424"/>
      <c r="W61" s="424"/>
      <c r="X61" s="424"/>
      <c r="Y61" s="424"/>
      <c r="Z61" s="424"/>
      <c r="AA61" s="234"/>
      <c r="AB61" s="234"/>
    </row>
    <row r="62" spans="1:30" s="233" customFormat="1" ht="17.25" x14ac:dyDescent="0.2">
      <c r="B62" s="456"/>
      <c r="C62" s="234"/>
      <c r="D62" s="234"/>
      <c r="E62" s="234"/>
      <c r="F62" s="234"/>
      <c r="G62" s="234"/>
      <c r="H62" s="234"/>
      <c r="I62" s="234"/>
      <c r="J62" s="424"/>
      <c r="K62" s="234"/>
      <c r="L62" s="234"/>
      <c r="M62" s="424"/>
      <c r="N62" s="424"/>
      <c r="O62" s="424"/>
      <c r="P62" s="424"/>
      <c r="Q62" s="424"/>
      <c r="R62" s="424"/>
      <c r="S62" s="424"/>
      <c r="T62" s="424"/>
      <c r="U62" s="424"/>
      <c r="V62" s="424"/>
      <c r="W62" s="424"/>
      <c r="X62" s="424"/>
      <c r="Y62" s="424"/>
      <c r="Z62" s="424"/>
      <c r="AA62" s="234"/>
      <c r="AB62" s="234"/>
    </row>
    <row r="63" spans="1:30" s="233" customFormat="1" ht="17.25" x14ac:dyDescent="0.2">
      <c r="B63" s="456"/>
      <c r="C63" s="234"/>
      <c r="D63" s="234"/>
      <c r="E63" s="234"/>
      <c r="F63" s="234"/>
      <c r="G63" s="234"/>
      <c r="H63" s="234"/>
      <c r="I63" s="234"/>
      <c r="J63" s="424"/>
      <c r="K63" s="234"/>
      <c r="L63" s="234"/>
      <c r="M63" s="424"/>
      <c r="N63" s="424"/>
      <c r="O63" s="424"/>
      <c r="P63" s="424"/>
      <c r="Q63" s="424"/>
      <c r="R63" s="424"/>
      <c r="S63" s="424"/>
      <c r="T63" s="424"/>
      <c r="U63" s="424"/>
      <c r="V63" s="424"/>
      <c r="W63" s="424"/>
      <c r="X63" s="424"/>
      <c r="Y63" s="424"/>
      <c r="Z63" s="424"/>
      <c r="AA63" s="234"/>
      <c r="AB63" s="234"/>
    </row>
  </sheetData>
  <mergeCells count="33">
    <mergeCell ref="A14:A18"/>
    <mergeCell ref="A19:A22"/>
    <mergeCell ref="A27:A31"/>
    <mergeCell ref="A32:A35"/>
    <mergeCell ref="A23:A26"/>
    <mergeCell ref="A45:A48"/>
    <mergeCell ref="A36:A40"/>
    <mergeCell ref="A41:A44"/>
    <mergeCell ref="A58:B58"/>
    <mergeCell ref="L4:L5"/>
    <mergeCell ref="X4:X5"/>
    <mergeCell ref="J4:J5"/>
    <mergeCell ref="K4:K5"/>
    <mergeCell ref="W4:W5"/>
    <mergeCell ref="A10:A13"/>
    <mergeCell ref="A6:A9"/>
    <mergeCell ref="A54:A57"/>
    <mergeCell ref="A49:A53"/>
    <mergeCell ref="P2:AB2"/>
    <mergeCell ref="C2:O2"/>
    <mergeCell ref="C3:I3"/>
    <mergeCell ref="J3:L3"/>
    <mergeCell ref="P3:V3"/>
    <mergeCell ref="W3:Y3"/>
    <mergeCell ref="M3:O3"/>
    <mergeCell ref="Z4:Z5"/>
    <mergeCell ref="Z3:AB3"/>
    <mergeCell ref="AB4:AB5"/>
    <mergeCell ref="AA4:AA5"/>
    <mergeCell ref="M4:M5"/>
    <mergeCell ref="O4:O5"/>
    <mergeCell ref="N4:N5"/>
    <mergeCell ref="Y4:Y5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67" orientation="landscape" horizontalDpi="1200" verticalDpi="1200" r:id="rId1"/>
  <headerFooter alignWithMargins="0"/>
  <ignoredErrors>
    <ignoredError sqref="K4:Z5 J4 AA4:AB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564F8-1129-4E1A-88B5-9B4D1717380B}">
  <sheetPr>
    <pageSetUpPr fitToPage="1"/>
  </sheetPr>
  <dimension ref="A1:AF67"/>
  <sheetViews>
    <sheetView showGridLines="0" showZeros="0"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.625" style="185" customWidth="1"/>
    <col min="2" max="2" width="4.625" style="56" customWidth="1"/>
    <col min="3" max="9" width="6.75" style="186" customWidth="1"/>
    <col min="10" max="10" width="7.25" style="5" customWidth="1"/>
    <col min="11" max="12" width="7.25" style="186" customWidth="1"/>
    <col min="13" max="15" width="10" style="5" customWidth="1"/>
    <col min="16" max="25" width="7.375" style="5" customWidth="1"/>
    <col min="26" max="28" width="8.625" style="5" customWidth="1"/>
    <col min="29" max="16384" width="9" style="185"/>
  </cols>
  <sheetData>
    <row r="1" spans="1:29" s="102" customFormat="1" ht="24.95" customHeight="1" x14ac:dyDescent="0.15">
      <c r="A1" s="100" t="s">
        <v>65</v>
      </c>
      <c r="B1" s="236"/>
      <c r="C1" s="101"/>
      <c r="D1" s="101"/>
      <c r="E1" s="101"/>
      <c r="F1" s="101"/>
      <c r="G1" s="101"/>
      <c r="H1" s="101"/>
      <c r="I1" s="101"/>
      <c r="J1" s="1"/>
      <c r="K1" s="101"/>
      <c r="L1" s="10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s="104" customFormat="1" ht="18" customHeight="1" x14ac:dyDescent="0.15">
      <c r="A2" s="103"/>
      <c r="B2" s="238"/>
      <c r="C2" s="723" t="s">
        <v>16</v>
      </c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37"/>
      <c r="P2" s="726" t="s">
        <v>46</v>
      </c>
      <c r="Q2" s="737"/>
      <c r="R2" s="737"/>
      <c r="S2" s="737"/>
      <c r="T2" s="737"/>
      <c r="U2" s="737"/>
      <c r="V2" s="737"/>
      <c r="W2" s="737"/>
      <c r="X2" s="737"/>
      <c r="Y2" s="737"/>
      <c r="Z2" s="737"/>
      <c r="AA2" s="737"/>
      <c r="AB2" s="738"/>
      <c r="AC2" s="313"/>
    </row>
    <row r="3" spans="1:29" s="104" customFormat="1" ht="18" customHeight="1" x14ac:dyDescent="0.15">
      <c r="A3" s="105"/>
      <c r="B3" s="240"/>
      <c r="C3" s="760" t="str">
        <f>'インフルエンザ【22_23シーズン】36-'!C3:I3</f>
        <v>2022/2023シーズン　保健所別</v>
      </c>
      <c r="D3" s="761"/>
      <c r="E3" s="761"/>
      <c r="F3" s="761"/>
      <c r="G3" s="761"/>
      <c r="H3" s="761"/>
      <c r="I3" s="781"/>
      <c r="J3" s="728" t="s">
        <v>13</v>
      </c>
      <c r="K3" s="739"/>
      <c r="L3" s="739"/>
      <c r="M3" s="731" t="s">
        <v>19</v>
      </c>
      <c r="N3" s="732"/>
      <c r="O3" s="775"/>
      <c r="P3" s="772" t="str">
        <f>'インフルエンザ【22_23シーズン】36-'!C3</f>
        <v>2022/2023シーズン　保健所別</v>
      </c>
      <c r="Q3" s="735"/>
      <c r="R3" s="735"/>
      <c r="S3" s="735"/>
      <c r="T3" s="735"/>
      <c r="U3" s="735"/>
      <c r="V3" s="736"/>
      <c r="W3" s="773" t="s">
        <v>17</v>
      </c>
      <c r="X3" s="774"/>
      <c r="Y3" s="774"/>
      <c r="Z3" s="743" t="s">
        <v>18</v>
      </c>
      <c r="AA3" s="744"/>
      <c r="AB3" s="745"/>
      <c r="AC3" s="313"/>
    </row>
    <row r="4" spans="1:29" s="104" customFormat="1" ht="6.95" customHeight="1" x14ac:dyDescent="0.15">
      <c r="A4" s="105"/>
      <c r="B4" s="240"/>
      <c r="C4" s="106"/>
      <c r="D4" s="107"/>
      <c r="E4" s="107"/>
      <c r="F4" s="107"/>
      <c r="G4" s="107"/>
      <c r="H4" s="107"/>
      <c r="I4" s="555"/>
      <c r="J4" s="755" t="str">
        <f>'インフルエンザ【22_23シーズン】36-'!J4:J5</f>
        <v>2022
／
2023</v>
      </c>
      <c r="K4" s="768" t="str">
        <f>'インフルエンザ【22_23シーズン】36-'!K4:K5</f>
        <v>2021
／
2022</v>
      </c>
      <c r="L4" s="751" t="str">
        <f>'インフルエンザ【22_23シーズン】36-'!L4:L5</f>
        <v>2020
／
2021</v>
      </c>
      <c r="M4" s="755" t="str">
        <f>'インフルエンザ【22_23シーズン】36-'!M4:M5</f>
        <v>2022
／
2023</v>
      </c>
      <c r="N4" s="757" t="str">
        <f>'インフルエンザ【22_23シーズン】36-'!N4:N5</f>
        <v>2021
／
2022</v>
      </c>
      <c r="O4" s="770" t="str">
        <f>'インフルエンザ【22_23シーズン】36-'!O4:O5</f>
        <v>2020
／
2021</v>
      </c>
      <c r="P4" s="245"/>
      <c r="Q4" s="72"/>
      <c r="R4" s="72"/>
      <c r="S4" s="72"/>
      <c r="T4" s="72"/>
      <c r="U4" s="72"/>
      <c r="V4" s="71"/>
      <c r="W4" s="755" t="str">
        <f>'インフルエンザ【22_23シーズン】36-'!W4:W5</f>
        <v>2022
／
2023</v>
      </c>
      <c r="X4" s="757" t="str">
        <f>'インフルエンザ【22_23シーズン】36-'!X4:X5</f>
        <v>2021
／
2022</v>
      </c>
      <c r="Y4" s="776" t="str">
        <f>'インフルエンザ【22_23シーズン】36-'!Y4:Y5</f>
        <v>2020
／
2021</v>
      </c>
      <c r="Z4" s="755" t="str">
        <f>'インフルエンザ【22_23シーズン】36-'!Z4:Z5</f>
        <v>2022
／
2023</v>
      </c>
      <c r="AA4" s="768" t="str">
        <f>'インフルエンザ【22_23シーズン】36-'!AA4:AA5</f>
        <v>2021
／
2022</v>
      </c>
      <c r="AB4" s="751" t="str">
        <f>'インフルエンザ【22_23シーズン】36-'!AB4:AB5</f>
        <v>2020
／
2021</v>
      </c>
      <c r="AC4" s="313"/>
    </row>
    <row r="5" spans="1:29" s="116" customFormat="1" ht="62.1" customHeight="1" x14ac:dyDescent="0.2">
      <c r="A5" s="110" t="s">
        <v>14</v>
      </c>
      <c r="B5" s="247" t="s">
        <v>15</v>
      </c>
      <c r="C5" s="111" t="s">
        <v>40</v>
      </c>
      <c r="D5" s="112" t="s">
        <v>41</v>
      </c>
      <c r="E5" s="112" t="s">
        <v>42</v>
      </c>
      <c r="F5" s="112" t="s">
        <v>12</v>
      </c>
      <c r="G5" s="112" t="s">
        <v>51</v>
      </c>
      <c r="H5" s="112" t="s">
        <v>43</v>
      </c>
      <c r="I5" s="556" t="s">
        <v>44</v>
      </c>
      <c r="J5" s="756"/>
      <c r="K5" s="769"/>
      <c r="L5" s="752"/>
      <c r="M5" s="756"/>
      <c r="N5" s="758"/>
      <c r="O5" s="771"/>
      <c r="P5" s="250" t="s">
        <v>40</v>
      </c>
      <c r="Q5" s="57" t="s">
        <v>41</v>
      </c>
      <c r="R5" s="57" t="s">
        <v>42</v>
      </c>
      <c r="S5" s="57" t="s">
        <v>12</v>
      </c>
      <c r="T5" s="57" t="s">
        <v>51</v>
      </c>
      <c r="U5" s="57" t="s">
        <v>43</v>
      </c>
      <c r="V5" s="249" t="s">
        <v>44</v>
      </c>
      <c r="W5" s="756"/>
      <c r="X5" s="758"/>
      <c r="Y5" s="777"/>
      <c r="Z5" s="756"/>
      <c r="AA5" s="769"/>
      <c r="AB5" s="752"/>
      <c r="AC5" s="314"/>
    </row>
    <row r="6" spans="1:29" s="129" customFormat="1" ht="13.7" customHeight="1" x14ac:dyDescent="0.15">
      <c r="A6" s="748">
        <v>6</v>
      </c>
      <c r="B6" s="445">
        <v>23</v>
      </c>
      <c r="C6" s="500">
        <v>0</v>
      </c>
      <c r="D6" s="501">
        <v>1</v>
      </c>
      <c r="E6" s="501">
        <v>1</v>
      </c>
      <c r="F6" s="501">
        <v>12</v>
      </c>
      <c r="G6" s="501">
        <v>11</v>
      </c>
      <c r="H6" s="501">
        <v>0</v>
      </c>
      <c r="I6" s="502">
        <v>0</v>
      </c>
      <c r="J6" s="408">
        <v>25</v>
      </c>
      <c r="K6" s="118">
        <v>35</v>
      </c>
      <c r="L6" s="119">
        <v>0</v>
      </c>
      <c r="M6" s="121">
        <v>844</v>
      </c>
      <c r="N6" s="122">
        <v>8276</v>
      </c>
      <c r="O6" s="123">
        <v>24</v>
      </c>
      <c r="P6" s="209">
        <v>0</v>
      </c>
      <c r="Q6" s="210">
        <v>0.16666666666666666</v>
      </c>
      <c r="R6" s="210">
        <v>0.2</v>
      </c>
      <c r="S6" s="210">
        <v>1.0909090909090908</v>
      </c>
      <c r="T6" s="210">
        <v>2.75</v>
      </c>
      <c r="U6" s="210">
        <v>0</v>
      </c>
      <c r="V6" s="128">
        <v>0</v>
      </c>
      <c r="W6" s="165">
        <v>0.67567567567567566</v>
      </c>
      <c r="X6" s="157">
        <v>0.94594594594594594</v>
      </c>
      <c r="Y6" s="158">
        <v>0</v>
      </c>
      <c r="Z6" s="473">
        <v>0.27</v>
      </c>
      <c r="AA6" s="205">
        <v>2.62</v>
      </c>
      <c r="AB6" s="225">
        <v>0.01</v>
      </c>
      <c r="AC6" s="316"/>
    </row>
    <row r="7" spans="1:29" s="129" customFormat="1" ht="13.7" customHeight="1" x14ac:dyDescent="0.15">
      <c r="A7" s="749"/>
      <c r="B7" s="445">
        <v>24</v>
      </c>
      <c r="C7" s="500">
        <v>0</v>
      </c>
      <c r="D7" s="501">
        <v>0</v>
      </c>
      <c r="E7" s="501">
        <v>14</v>
      </c>
      <c r="F7" s="501">
        <v>10</v>
      </c>
      <c r="G7" s="501">
        <v>13</v>
      </c>
      <c r="H7" s="501">
        <v>0</v>
      </c>
      <c r="I7" s="502">
        <v>0</v>
      </c>
      <c r="J7" s="408">
        <v>37</v>
      </c>
      <c r="K7" s="118">
        <v>52</v>
      </c>
      <c r="L7" s="119">
        <v>0</v>
      </c>
      <c r="M7" s="121">
        <v>1353</v>
      </c>
      <c r="N7" s="122">
        <v>9680</v>
      </c>
      <c r="O7" s="123">
        <v>22</v>
      </c>
      <c r="P7" s="209">
        <v>0</v>
      </c>
      <c r="Q7" s="210">
        <v>0</v>
      </c>
      <c r="R7" s="210">
        <v>2.8</v>
      </c>
      <c r="S7" s="210">
        <v>0.90909090909090906</v>
      </c>
      <c r="T7" s="210">
        <v>3.25</v>
      </c>
      <c r="U7" s="210">
        <v>0</v>
      </c>
      <c r="V7" s="128">
        <v>0</v>
      </c>
      <c r="W7" s="165">
        <v>1</v>
      </c>
      <c r="X7" s="157">
        <v>1.4054054054054055</v>
      </c>
      <c r="Y7" s="158">
        <v>0</v>
      </c>
      <c r="Z7" s="473">
        <v>0.43</v>
      </c>
      <c r="AA7" s="205">
        <v>3.06</v>
      </c>
      <c r="AB7" s="225">
        <v>0.01</v>
      </c>
      <c r="AC7" s="316"/>
    </row>
    <row r="8" spans="1:29" s="129" customFormat="1" ht="13.7" customHeight="1" x14ac:dyDescent="0.15">
      <c r="A8" s="749"/>
      <c r="B8" s="445">
        <v>25</v>
      </c>
      <c r="C8" s="500">
        <v>1</v>
      </c>
      <c r="D8" s="501">
        <v>4</v>
      </c>
      <c r="E8" s="501">
        <v>5</v>
      </c>
      <c r="F8" s="501">
        <v>8</v>
      </c>
      <c r="G8" s="501">
        <v>5</v>
      </c>
      <c r="H8" s="501">
        <v>1</v>
      </c>
      <c r="I8" s="510">
        <v>0</v>
      </c>
      <c r="J8" s="408">
        <v>24</v>
      </c>
      <c r="K8" s="118">
        <v>95</v>
      </c>
      <c r="L8" s="119">
        <v>0</v>
      </c>
      <c r="M8" s="121">
        <v>1861</v>
      </c>
      <c r="N8" s="122">
        <v>12248</v>
      </c>
      <c r="O8" s="123">
        <v>18</v>
      </c>
      <c r="P8" s="209">
        <v>0.33333333333333331</v>
      </c>
      <c r="Q8" s="210">
        <v>0.66666666666666663</v>
      </c>
      <c r="R8" s="210">
        <v>1</v>
      </c>
      <c r="S8" s="210">
        <v>0.72727272727272729</v>
      </c>
      <c r="T8" s="210">
        <v>1.25</v>
      </c>
      <c r="U8" s="210">
        <v>0.25</v>
      </c>
      <c r="V8" s="128">
        <v>0</v>
      </c>
      <c r="W8" s="165">
        <v>0.64864864864864868</v>
      </c>
      <c r="X8" s="157">
        <v>2.5675675675675675</v>
      </c>
      <c r="Y8" s="158">
        <v>0</v>
      </c>
      <c r="Z8" s="473">
        <v>0.59</v>
      </c>
      <c r="AA8" s="205">
        <v>3.88</v>
      </c>
      <c r="AB8" s="225">
        <v>0.01</v>
      </c>
      <c r="AC8" s="316"/>
    </row>
    <row r="9" spans="1:29" s="129" customFormat="1" ht="13.7" customHeight="1" x14ac:dyDescent="0.15">
      <c r="A9" s="750"/>
      <c r="B9" s="441">
        <v>26</v>
      </c>
      <c r="C9" s="503">
        <v>0</v>
      </c>
      <c r="D9" s="504">
        <v>3</v>
      </c>
      <c r="E9" s="504">
        <v>10</v>
      </c>
      <c r="F9" s="504">
        <v>35</v>
      </c>
      <c r="G9" s="504">
        <v>4</v>
      </c>
      <c r="H9" s="504">
        <v>15</v>
      </c>
      <c r="I9" s="509">
        <v>1</v>
      </c>
      <c r="J9" s="411">
        <v>68</v>
      </c>
      <c r="K9" s="133">
        <v>170</v>
      </c>
      <c r="L9" s="134">
        <v>0</v>
      </c>
      <c r="M9" s="135">
        <v>2995</v>
      </c>
      <c r="N9" s="136">
        <v>13070</v>
      </c>
      <c r="O9" s="137">
        <v>17</v>
      </c>
      <c r="P9" s="215">
        <v>0</v>
      </c>
      <c r="Q9" s="216">
        <v>0.5</v>
      </c>
      <c r="R9" s="216">
        <v>2</v>
      </c>
      <c r="S9" s="216">
        <v>3.1818181818181817</v>
      </c>
      <c r="T9" s="216">
        <v>1</v>
      </c>
      <c r="U9" s="216">
        <v>3.75</v>
      </c>
      <c r="V9" s="141">
        <v>0.25</v>
      </c>
      <c r="W9" s="169">
        <v>1.8378378378378379</v>
      </c>
      <c r="X9" s="160">
        <v>4.5945945945945947</v>
      </c>
      <c r="Y9" s="161">
        <v>0</v>
      </c>
      <c r="Z9" s="474">
        <v>0.95</v>
      </c>
      <c r="AA9" s="206">
        <v>4.13</v>
      </c>
      <c r="AB9" s="226">
        <v>0.01</v>
      </c>
      <c r="AC9" s="316"/>
    </row>
    <row r="10" spans="1:29" s="129" customFormat="1" ht="13.7" customHeight="1" x14ac:dyDescent="0.15">
      <c r="A10" s="759">
        <v>7</v>
      </c>
      <c r="B10" s="445">
        <v>27</v>
      </c>
      <c r="C10" s="500">
        <v>0</v>
      </c>
      <c r="D10" s="501">
        <v>3</v>
      </c>
      <c r="E10" s="501">
        <v>11</v>
      </c>
      <c r="F10" s="501">
        <v>44</v>
      </c>
      <c r="G10" s="501">
        <v>4</v>
      </c>
      <c r="H10" s="501">
        <v>20</v>
      </c>
      <c r="I10" s="502">
        <v>2</v>
      </c>
      <c r="J10" s="408">
        <v>84</v>
      </c>
      <c r="K10" s="118">
        <v>165</v>
      </c>
      <c r="L10" s="119">
        <v>0</v>
      </c>
      <c r="M10" s="121">
        <v>4783</v>
      </c>
      <c r="N10" s="122">
        <v>15967</v>
      </c>
      <c r="O10" s="123">
        <v>46</v>
      </c>
      <c r="P10" s="209">
        <v>0</v>
      </c>
      <c r="Q10" s="210">
        <v>0.5</v>
      </c>
      <c r="R10" s="210">
        <v>2.2000000000000002</v>
      </c>
      <c r="S10" s="210">
        <v>4</v>
      </c>
      <c r="T10" s="210">
        <v>1</v>
      </c>
      <c r="U10" s="210">
        <v>5</v>
      </c>
      <c r="V10" s="128">
        <v>0.5</v>
      </c>
      <c r="W10" s="165">
        <v>2.2702702702702702</v>
      </c>
      <c r="X10" s="157">
        <v>4.4594594594594597</v>
      </c>
      <c r="Y10" s="158">
        <v>0</v>
      </c>
      <c r="Z10" s="473">
        <v>1.52</v>
      </c>
      <c r="AA10" s="205">
        <v>5.05</v>
      </c>
      <c r="AB10" s="225">
        <v>0.01</v>
      </c>
      <c r="AC10" s="316"/>
    </row>
    <row r="11" spans="1:29" s="129" customFormat="1" ht="13.7" customHeight="1" x14ac:dyDescent="0.15">
      <c r="A11" s="749"/>
      <c r="B11" s="445">
        <v>28</v>
      </c>
      <c r="C11" s="500">
        <v>5</v>
      </c>
      <c r="D11" s="501">
        <v>15</v>
      </c>
      <c r="E11" s="501">
        <v>39</v>
      </c>
      <c r="F11" s="501">
        <v>53</v>
      </c>
      <c r="G11" s="501">
        <v>10</v>
      </c>
      <c r="H11" s="501">
        <v>35</v>
      </c>
      <c r="I11" s="502">
        <v>8</v>
      </c>
      <c r="J11" s="408">
        <v>165</v>
      </c>
      <c r="K11" s="118">
        <v>213</v>
      </c>
      <c r="L11" s="119">
        <v>0</v>
      </c>
      <c r="M11" s="121">
        <v>7184</v>
      </c>
      <c r="N11" s="122">
        <v>18939</v>
      </c>
      <c r="O11" s="123">
        <v>42</v>
      </c>
      <c r="P11" s="209">
        <v>1.6666666666666667</v>
      </c>
      <c r="Q11" s="210">
        <v>2.5</v>
      </c>
      <c r="R11" s="210">
        <v>7.8</v>
      </c>
      <c r="S11" s="210">
        <v>4.8181818181818183</v>
      </c>
      <c r="T11" s="210">
        <v>2.5</v>
      </c>
      <c r="U11" s="210">
        <v>8.75</v>
      </c>
      <c r="V11" s="128">
        <v>2</v>
      </c>
      <c r="W11" s="165">
        <v>4.4594594594594597</v>
      </c>
      <c r="X11" s="157">
        <v>5.756756756756757</v>
      </c>
      <c r="Y11" s="158">
        <v>0</v>
      </c>
      <c r="Z11" s="473">
        <v>2.2999999999999998</v>
      </c>
      <c r="AA11" s="205">
        <v>5.99</v>
      </c>
      <c r="AB11" s="225">
        <v>0.01</v>
      </c>
      <c r="AC11" s="316"/>
    </row>
    <row r="12" spans="1:29" s="129" customFormat="1" ht="13.7" customHeight="1" x14ac:dyDescent="0.15">
      <c r="A12" s="749"/>
      <c r="B12" s="445">
        <v>29</v>
      </c>
      <c r="C12" s="500">
        <v>1</v>
      </c>
      <c r="D12" s="501">
        <v>6</v>
      </c>
      <c r="E12" s="501">
        <v>86</v>
      </c>
      <c r="F12" s="501">
        <v>57</v>
      </c>
      <c r="G12" s="501">
        <v>10</v>
      </c>
      <c r="H12" s="501">
        <v>26</v>
      </c>
      <c r="I12" s="502">
        <v>5</v>
      </c>
      <c r="J12" s="408">
        <v>191</v>
      </c>
      <c r="K12" s="118">
        <v>216</v>
      </c>
      <c r="L12" s="119">
        <v>0</v>
      </c>
      <c r="M12" s="121">
        <v>7248</v>
      </c>
      <c r="N12" s="122">
        <v>14706</v>
      </c>
      <c r="O12" s="123">
        <v>52</v>
      </c>
      <c r="P12" s="209">
        <v>0.33333333333333331</v>
      </c>
      <c r="Q12" s="210">
        <v>1</v>
      </c>
      <c r="R12" s="210">
        <v>17.2</v>
      </c>
      <c r="S12" s="210">
        <v>5.1818181818181817</v>
      </c>
      <c r="T12" s="210">
        <v>2.5</v>
      </c>
      <c r="U12" s="210">
        <v>6.5</v>
      </c>
      <c r="V12" s="128">
        <v>1.25</v>
      </c>
      <c r="W12" s="165">
        <v>5.1621621621621623</v>
      </c>
      <c r="X12" s="157">
        <v>5.8378378378378377</v>
      </c>
      <c r="Y12" s="158">
        <v>0</v>
      </c>
      <c r="Z12" s="473">
        <v>2.2999999999999998</v>
      </c>
      <c r="AA12" s="205">
        <v>4.6399999999999997</v>
      </c>
      <c r="AB12" s="225">
        <v>0.02</v>
      </c>
      <c r="AC12" s="316"/>
    </row>
    <row r="13" spans="1:29" s="129" customFormat="1" ht="13.7" customHeight="1" x14ac:dyDescent="0.15">
      <c r="A13" s="750"/>
      <c r="B13" s="441">
        <v>30</v>
      </c>
      <c r="C13" s="503">
        <v>8</v>
      </c>
      <c r="D13" s="504">
        <v>10</v>
      </c>
      <c r="E13" s="504">
        <v>50</v>
      </c>
      <c r="F13" s="504">
        <v>49</v>
      </c>
      <c r="G13" s="504">
        <v>14</v>
      </c>
      <c r="H13" s="504">
        <v>1</v>
      </c>
      <c r="I13" s="509">
        <v>1</v>
      </c>
      <c r="J13" s="411">
        <v>133</v>
      </c>
      <c r="K13" s="133">
        <v>246</v>
      </c>
      <c r="L13" s="134">
        <v>0</v>
      </c>
      <c r="M13" s="135">
        <v>7450</v>
      </c>
      <c r="N13" s="136">
        <v>12736</v>
      </c>
      <c r="O13" s="137">
        <v>42</v>
      </c>
      <c r="P13" s="215">
        <v>2.6666666666666665</v>
      </c>
      <c r="Q13" s="216">
        <v>1.6666666666666667</v>
      </c>
      <c r="R13" s="216">
        <v>10</v>
      </c>
      <c r="S13" s="216">
        <v>4.4545454545454541</v>
      </c>
      <c r="T13" s="216">
        <v>3.5</v>
      </c>
      <c r="U13" s="216">
        <v>0.25</v>
      </c>
      <c r="V13" s="141">
        <v>0.25</v>
      </c>
      <c r="W13" s="169">
        <v>3.5945945945945947</v>
      </c>
      <c r="X13" s="160">
        <v>6.6486486486486482</v>
      </c>
      <c r="Y13" s="161">
        <v>0</v>
      </c>
      <c r="Z13" s="474">
        <v>2.37</v>
      </c>
      <c r="AA13" s="206">
        <v>4.03</v>
      </c>
      <c r="AB13" s="226">
        <v>0.01</v>
      </c>
      <c r="AC13" s="316"/>
    </row>
    <row r="14" spans="1:29" s="129" customFormat="1" ht="13.7" customHeight="1" x14ac:dyDescent="0.15">
      <c r="A14" s="759">
        <v>8</v>
      </c>
      <c r="B14" s="455">
        <v>31</v>
      </c>
      <c r="C14" s="506">
        <v>8</v>
      </c>
      <c r="D14" s="507">
        <v>21</v>
      </c>
      <c r="E14" s="507">
        <v>38</v>
      </c>
      <c r="F14" s="507">
        <v>45</v>
      </c>
      <c r="G14" s="507">
        <v>23</v>
      </c>
      <c r="H14" s="507">
        <v>8</v>
      </c>
      <c r="I14" s="508">
        <v>6</v>
      </c>
      <c r="J14" s="416">
        <v>149</v>
      </c>
      <c r="K14" s="174">
        <v>381</v>
      </c>
      <c r="L14" s="175">
        <v>1</v>
      </c>
      <c r="M14" s="151">
        <v>7302</v>
      </c>
      <c r="N14" s="152">
        <v>11497</v>
      </c>
      <c r="O14" s="153">
        <v>62</v>
      </c>
      <c r="P14" s="477">
        <v>2.6666666666666665</v>
      </c>
      <c r="Q14" s="208">
        <v>3.5</v>
      </c>
      <c r="R14" s="208">
        <v>7.6</v>
      </c>
      <c r="S14" s="208">
        <v>4.0909090909090908</v>
      </c>
      <c r="T14" s="208">
        <v>5.75</v>
      </c>
      <c r="U14" s="208">
        <v>2</v>
      </c>
      <c r="V14" s="478">
        <v>1.5</v>
      </c>
      <c r="W14" s="176">
        <v>4.0270270270270272</v>
      </c>
      <c r="X14" s="171">
        <v>10.297297297297296</v>
      </c>
      <c r="Y14" s="177">
        <v>2.7027027027027029E-2</v>
      </c>
      <c r="Z14" s="475">
        <v>2.33</v>
      </c>
      <c r="AA14" s="207">
        <v>3.68</v>
      </c>
      <c r="AB14" s="227">
        <v>0.02</v>
      </c>
      <c r="AC14" s="316"/>
    </row>
    <row r="15" spans="1:29" s="129" customFormat="1" ht="13.7" customHeight="1" x14ac:dyDescent="0.15">
      <c r="A15" s="749"/>
      <c r="B15" s="445">
        <v>32</v>
      </c>
      <c r="C15" s="500">
        <v>8</v>
      </c>
      <c r="D15" s="501">
        <v>27</v>
      </c>
      <c r="E15" s="501">
        <v>17</v>
      </c>
      <c r="F15" s="501">
        <v>32</v>
      </c>
      <c r="G15" s="501">
        <v>19</v>
      </c>
      <c r="H15" s="501">
        <v>8</v>
      </c>
      <c r="I15" s="502">
        <v>0</v>
      </c>
      <c r="J15" s="408">
        <v>111</v>
      </c>
      <c r="K15" s="118">
        <v>306</v>
      </c>
      <c r="L15" s="119">
        <v>1</v>
      </c>
      <c r="M15" s="121">
        <v>5095</v>
      </c>
      <c r="N15" s="122">
        <v>7626</v>
      </c>
      <c r="O15" s="123">
        <v>108</v>
      </c>
      <c r="P15" s="209">
        <v>2.6666666666666665</v>
      </c>
      <c r="Q15" s="210">
        <v>4.5</v>
      </c>
      <c r="R15" s="210">
        <v>3.4</v>
      </c>
      <c r="S15" s="210">
        <v>2.9090909090909092</v>
      </c>
      <c r="T15" s="210">
        <v>4.75</v>
      </c>
      <c r="U15" s="210">
        <v>2</v>
      </c>
      <c r="V15" s="128">
        <v>0</v>
      </c>
      <c r="W15" s="165">
        <v>3</v>
      </c>
      <c r="X15" s="157">
        <v>8.2702702702702702</v>
      </c>
      <c r="Y15" s="158">
        <v>2.7027027027027029E-2</v>
      </c>
      <c r="Z15" s="473">
        <v>1.65</v>
      </c>
      <c r="AA15" s="205">
        <v>2.48</v>
      </c>
      <c r="AB15" s="225">
        <v>0.03</v>
      </c>
      <c r="AC15" s="316"/>
    </row>
    <row r="16" spans="1:29" s="129" customFormat="1" ht="13.7" customHeight="1" x14ac:dyDescent="0.15">
      <c r="A16" s="749"/>
      <c r="B16" s="445">
        <v>33</v>
      </c>
      <c r="C16" s="500">
        <v>3</v>
      </c>
      <c r="D16" s="501">
        <v>23</v>
      </c>
      <c r="E16" s="501">
        <v>34</v>
      </c>
      <c r="F16" s="501">
        <v>9</v>
      </c>
      <c r="G16" s="501">
        <v>8</v>
      </c>
      <c r="H16" s="501">
        <v>4</v>
      </c>
      <c r="I16" s="502">
        <v>1</v>
      </c>
      <c r="J16" s="408">
        <v>82</v>
      </c>
      <c r="K16" s="118">
        <v>283</v>
      </c>
      <c r="L16" s="119">
        <v>1</v>
      </c>
      <c r="M16" s="121">
        <v>4108</v>
      </c>
      <c r="N16" s="122">
        <v>6286</v>
      </c>
      <c r="O16" s="123">
        <v>64</v>
      </c>
      <c r="P16" s="209">
        <v>1</v>
      </c>
      <c r="Q16" s="210">
        <v>3.8333333333333335</v>
      </c>
      <c r="R16" s="210">
        <v>6.8</v>
      </c>
      <c r="S16" s="210">
        <v>0.81818181818181823</v>
      </c>
      <c r="T16" s="210">
        <v>2</v>
      </c>
      <c r="U16" s="210">
        <v>1</v>
      </c>
      <c r="V16" s="128">
        <v>0.25</v>
      </c>
      <c r="W16" s="165">
        <v>2.2162162162162162</v>
      </c>
      <c r="X16" s="157">
        <v>7.6486486486486482</v>
      </c>
      <c r="Y16" s="158">
        <v>2.7027027027027029E-2</v>
      </c>
      <c r="Z16" s="473">
        <v>1.32</v>
      </c>
      <c r="AA16" s="205">
        <v>2.0099999999999998</v>
      </c>
      <c r="AB16" s="225">
        <v>0.02</v>
      </c>
      <c r="AC16" s="316"/>
    </row>
    <row r="17" spans="1:32" s="129" customFormat="1" ht="13.7" customHeight="1" x14ac:dyDescent="0.15">
      <c r="A17" s="750"/>
      <c r="B17" s="441">
        <v>34</v>
      </c>
      <c r="C17" s="503">
        <v>1</v>
      </c>
      <c r="D17" s="504">
        <v>24</v>
      </c>
      <c r="E17" s="504">
        <v>21</v>
      </c>
      <c r="F17" s="504">
        <v>11</v>
      </c>
      <c r="G17" s="504">
        <v>6</v>
      </c>
      <c r="H17" s="504">
        <v>1</v>
      </c>
      <c r="I17" s="505">
        <v>0</v>
      </c>
      <c r="J17" s="411">
        <v>64</v>
      </c>
      <c r="K17" s="133">
        <v>282</v>
      </c>
      <c r="L17" s="134">
        <v>0</v>
      </c>
      <c r="M17" s="135">
        <v>3947</v>
      </c>
      <c r="N17" s="136">
        <v>6572</v>
      </c>
      <c r="O17" s="137">
        <v>97</v>
      </c>
      <c r="P17" s="215">
        <v>0.33333333333333331</v>
      </c>
      <c r="Q17" s="216">
        <v>4</v>
      </c>
      <c r="R17" s="216">
        <v>4.2</v>
      </c>
      <c r="S17" s="216">
        <v>1</v>
      </c>
      <c r="T17" s="216">
        <v>1.5</v>
      </c>
      <c r="U17" s="216">
        <v>0.25</v>
      </c>
      <c r="V17" s="141">
        <v>0</v>
      </c>
      <c r="W17" s="169">
        <v>1.7297297297297298</v>
      </c>
      <c r="X17" s="160">
        <v>7.6216216216216219</v>
      </c>
      <c r="Y17" s="161">
        <v>0</v>
      </c>
      <c r="Z17" s="474">
        <v>1.26</v>
      </c>
      <c r="AA17" s="206">
        <v>2.09</v>
      </c>
      <c r="AB17" s="226">
        <v>0.03</v>
      </c>
      <c r="AC17" s="316"/>
    </row>
    <row r="18" spans="1:32" s="129" customFormat="1" ht="13.7" customHeight="1" x14ac:dyDescent="0.15">
      <c r="A18" s="759">
        <v>9</v>
      </c>
      <c r="B18" s="454">
        <v>35</v>
      </c>
      <c r="C18" s="506">
        <v>2</v>
      </c>
      <c r="D18" s="507">
        <v>33</v>
      </c>
      <c r="E18" s="507">
        <v>22</v>
      </c>
      <c r="F18" s="507">
        <v>16</v>
      </c>
      <c r="G18" s="507">
        <v>6</v>
      </c>
      <c r="H18" s="507">
        <v>16</v>
      </c>
      <c r="I18" s="583">
        <v>3</v>
      </c>
      <c r="J18" s="416">
        <v>98</v>
      </c>
      <c r="K18" s="174">
        <v>188</v>
      </c>
      <c r="L18" s="175">
        <v>0</v>
      </c>
      <c r="M18" s="151">
        <v>4583</v>
      </c>
      <c r="N18" s="152">
        <v>5930</v>
      </c>
      <c r="O18" s="153">
        <v>96</v>
      </c>
      <c r="P18" s="477">
        <v>0.66666666666666663</v>
      </c>
      <c r="Q18" s="208">
        <v>5.5</v>
      </c>
      <c r="R18" s="208">
        <v>4.4000000000000004</v>
      </c>
      <c r="S18" s="208">
        <v>1.4545454545454546</v>
      </c>
      <c r="T18" s="208">
        <v>1.5</v>
      </c>
      <c r="U18" s="208">
        <v>4</v>
      </c>
      <c r="V18" s="478">
        <v>0.75</v>
      </c>
      <c r="W18" s="176">
        <v>2.6486486486486487</v>
      </c>
      <c r="X18" s="171">
        <v>5.0810810810810807</v>
      </c>
      <c r="Y18" s="177">
        <v>0</v>
      </c>
      <c r="Z18" s="475">
        <v>1.46</v>
      </c>
      <c r="AA18" s="207">
        <v>1.88</v>
      </c>
      <c r="AB18" s="227">
        <v>0.03</v>
      </c>
      <c r="AC18" s="316"/>
      <c r="AD18" s="536"/>
    </row>
    <row r="19" spans="1:32" s="129" customFormat="1" ht="13.7" customHeight="1" x14ac:dyDescent="0.2">
      <c r="A19" s="749"/>
      <c r="B19" s="453">
        <v>36</v>
      </c>
      <c r="C19" s="500">
        <v>4</v>
      </c>
      <c r="D19" s="501">
        <v>7</v>
      </c>
      <c r="E19" s="501">
        <v>18</v>
      </c>
      <c r="F19" s="501">
        <v>8</v>
      </c>
      <c r="G19" s="501">
        <v>10</v>
      </c>
      <c r="H19" s="501">
        <v>6</v>
      </c>
      <c r="I19" s="502">
        <v>5</v>
      </c>
      <c r="J19" s="408">
        <v>58</v>
      </c>
      <c r="K19" s="118">
        <v>168</v>
      </c>
      <c r="L19" s="119">
        <v>0</v>
      </c>
      <c r="M19" s="121">
        <v>5029</v>
      </c>
      <c r="N19" s="122">
        <v>4661</v>
      </c>
      <c r="O19" s="123">
        <v>177</v>
      </c>
      <c r="P19" s="163">
        <v>1.3333333333333333</v>
      </c>
      <c r="Q19" s="157">
        <v>1.1666666666666667</v>
      </c>
      <c r="R19" s="157">
        <v>3.6</v>
      </c>
      <c r="S19" s="157">
        <v>0.72727272727272729</v>
      </c>
      <c r="T19" s="157">
        <v>2.5</v>
      </c>
      <c r="U19" s="157">
        <v>1.5</v>
      </c>
      <c r="V19" s="158">
        <v>1.25</v>
      </c>
      <c r="W19" s="165">
        <v>1.5675675675675675</v>
      </c>
      <c r="X19" s="157">
        <v>4.5405405405405403</v>
      </c>
      <c r="Y19" s="158">
        <v>0</v>
      </c>
      <c r="Z19" s="473">
        <v>1.6</v>
      </c>
      <c r="AA19" s="127">
        <v>1.48</v>
      </c>
      <c r="AB19" s="197">
        <v>0.06</v>
      </c>
      <c r="AC19" s="315"/>
      <c r="AF19" s="130"/>
    </row>
    <row r="20" spans="1:32" s="129" customFormat="1" ht="13.5" customHeight="1" x14ac:dyDescent="0.2">
      <c r="A20" s="749"/>
      <c r="B20" s="453">
        <v>37</v>
      </c>
      <c r="C20" s="500">
        <v>13</v>
      </c>
      <c r="D20" s="501">
        <v>38</v>
      </c>
      <c r="E20" s="501">
        <v>25</v>
      </c>
      <c r="F20" s="501">
        <v>12</v>
      </c>
      <c r="G20" s="501">
        <v>10</v>
      </c>
      <c r="H20" s="501">
        <v>10</v>
      </c>
      <c r="I20" s="502">
        <v>3</v>
      </c>
      <c r="J20" s="408">
        <v>111</v>
      </c>
      <c r="K20" s="118">
        <v>121</v>
      </c>
      <c r="L20" s="119">
        <v>0</v>
      </c>
      <c r="M20" s="121">
        <v>5047</v>
      </c>
      <c r="N20" s="122">
        <v>3543</v>
      </c>
      <c r="O20" s="123">
        <v>173</v>
      </c>
      <c r="P20" s="163">
        <v>4.333333333333333</v>
      </c>
      <c r="Q20" s="157">
        <v>6.333333333333333</v>
      </c>
      <c r="R20" s="157">
        <v>5</v>
      </c>
      <c r="S20" s="157">
        <v>1.0909090909090908</v>
      </c>
      <c r="T20" s="157">
        <v>2.5</v>
      </c>
      <c r="U20" s="157">
        <v>2.5</v>
      </c>
      <c r="V20" s="158">
        <v>0.75</v>
      </c>
      <c r="W20" s="165">
        <v>3</v>
      </c>
      <c r="X20" s="158">
        <v>3.2702702702702702</v>
      </c>
      <c r="Y20" s="158">
        <v>0</v>
      </c>
      <c r="Z20" s="473">
        <v>1.6</v>
      </c>
      <c r="AA20" s="127">
        <v>1.1299999999999999</v>
      </c>
      <c r="AB20" s="197">
        <v>0.05</v>
      </c>
      <c r="AC20" s="315"/>
      <c r="AD20" s="466"/>
      <c r="AF20" s="130"/>
    </row>
    <row r="21" spans="1:32" s="129" customFormat="1" ht="13.7" customHeight="1" x14ac:dyDescent="0.2">
      <c r="A21" s="749"/>
      <c r="B21" s="453">
        <v>38</v>
      </c>
      <c r="C21" s="500">
        <v>16</v>
      </c>
      <c r="D21" s="501">
        <v>21</v>
      </c>
      <c r="E21" s="501">
        <v>18</v>
      </c>
      <c r="F21" s="501">
        <v>12</v>
      </c>
      <c r="G21" s="501">
        <v>2</v>
      </c>
      <c r="H21" s="501">
        <v>11</v>
      </c>
      <c r="I21" s="502">
        <v>4</v>
      </c>
      <c r="J21" s="408">
        <v>84</v>
      </c>
      <c r="K21" s="118">
        <v>70</v>
      </c>
      <c r="L21" s="119">
        <v>0</v>
      </c>
      <c r="M21" s="121">
        <v>3926</v>
      </c>
      <c r="N21" s="122">
        <v>2408</v>
      </c>
      <c r="O21" s="123">
        <v>231</v>
      </c>
      <c r="P21" s="163">
        <v>5.333333333333333</v>
      </c>
      <c r="Q21" s="157">
        <v>3.5</v>
      </c>
      <c r="R21" s="157">
        <v>3.6</v>
      </c>
      <c r="S21" s="157">
        <v>1.0909090909090908</v>
      </c>
      <c r="T21" s="157">
        <v>0.5</v>
      </c>
      <c r="U21" s="157">
        <v>2.75</v>
      </c>
      <c r="V21" s="158">
        <v>1</v>
      </c>
      <c r="W21" s="165">
        <v>2.2702702702702702</v>
      </c>
      <c r="X21" s="157">
        <v>1.8918918918918919</v>
      </c>
      <c r="Y21" s="158">
        <v>0</v>
      </c>
      <c r="Z21" s="473">
        <v>1.25</v>
      </c>
      <c r="AA21" s="127">
        <v>0.76</v>
      </c>
      <c r="AB21" s="197">
        <v>7.0000000000000007E-2</v>
      </c>
      <c r="AC21" s="315"/>
      <c r="AF21" s="130"/>
    </row>
    <row r="22" spans="1:32" s="129" customFormat="1" ht="13.7" customHeight="1" x14ac:dyDescent="0.2">
      <c r="A22" s="750"/>
      <c r="B22" s="452">
        <v>39</v>
      </c>
      <c r="C22" s="588">
        <v>10</v>
      </c>
      <c r="D22" s="504">
        <v>33</v>
      </c>
      <c r="E22" s="504">
        <v>16</v>
      </c>
      <c r="F22" s="504">
        <v>8</v>
      </c>
      <c r="G22" s="504">
        <v>6</v>
      </c>
      <c r="H22" s="504">
        <v>3</v>
      </c>
      <c r="I22" s="505">
        <v>0</v>
      </c>
      <c r="J22" s="411">
        <v>76</v>
      </c>
      <c r="K22" s="133">
        <v>42</v>
      </c>
      <c r="L22" s="134">
        <v>0</v>
      </c>
      <c r="M22" s="135">
        <v>3745</v>
      </c>
      <c r="N22" s="136">
        <v>1716</v>
      </c>
      <c r="O22" s="137">
        <v>205</v>
      </c>
      <c r="P22" s="167">
        <v>3.3333333333333335</v>
      </c>
      <c r="Q22" s="160">
        <v>5.5</v>
      </c>
      <c r="R22" s="160">
        <v>3.2</v>
      </c>
      <c r="S22" s="160">
        <v>0.72727272727272729</v>
      </c>
      <c r="T22" s="160">
        <v>1.5</v>
      </c>
      <c r="U22" s="160">
        <v>0.75</v>
      </c>
      <c r="V22" s="161">
        <v>0</v>
      </c>
      <c r="W22" s="169">
        <v>2.0540540540540539</v>
      </c>
      <c r="X22" s="160">
        <v>1.1351351351351351</v>
      </c>
      <c r="Y22" s="161">
        <v>0</v>
      </c>
      <c r="Z22" s="474">
        <v>1.19</v>
      </c>
      <c r="AA22" s="140">
        <v>0.54</v>
      </c>
      <c r="AB22" s="199">
        <v>0.06</v>
      </c>
      <c r="AC22" s="315"/>
    </row>
    <row r="23" spans="1:32" s="130" customFormat="1" ht="13.7" customHeight="1" x14ac:dyDescent="0.2">
      <c r="A23" s="759">
        <v>10</v>
      </c>
      <c r="B23" s="454">
        <v>40</v>
      </c>
      <c r="C23" s="569">
        <v>21</v>
      </c>
      <c r="D23" s="507">
        <v>30</v>
      </c>
      <c r="E23" s="507">
        <v>13</v>
      </c>
      <c r="F23" s="507">
        <v>6</v>
      </c>
      <c r="G23" s="507">
        <v>1</v>
      </c>
      <c r="H23" s="507">
        <v>4</v>
      </c>
      <c r="I23" s="508">
        <v>0</v>
      </c>
      <c r="J23" s="416">
        <v>75</v>
      </c>
      <c r="K23" s="149">
        <v>25</v>
      </c>
      <c r="L23" s="150">
        <v>0</v>
      </c>
      <c r="M23" s="151">
        <v>3540</v>
      </c>
      <c r="N23" s="152">
        <v>1512</v>
      </c>
      <c r="O23" s="153">
        <v>209</v>
      </c>
      <c r="P23" s="170">
        <v>7</v>
      </c>
      <c r="Q23" s="171">
        <v>5</v>
      </c>
      <c r="R23" s="171">
        <v>2.6</v>
      </c>
      <c r="S23" s="171">
        <v>0.54545454545454541</v>
      </c>
      <c r="T23" s="171">
        <v>0.25</v>
      </c>
      <c r="U23" s="171">
        <v>1</v>
      </c>
      <c r="V23" s="172">
        <v>0</v>
      </c>
      <c r="W23" s="176">
        <v>2.0270270270270272</v>
      </c>
      <c r="X23" s="171">
        <v>0.67567567567567566</v>
      </c>
      <c r="Y23" s="177">
        <v>0</v>
      </c>
      <c r="Z23" s="475">
        <v>1.1299999999999999</v>
      </c>
      <c r="AA23" s="155">
        <v>0.48</v>
      </c>
      <c r="AB23" s="235">
        <v>7.0000000000000007E-2</v>
      </c>
      <c r="AC23" s="315"/>
    </row>
    <row r="24" spans="1:32" s="130" customFormat="1" ht="13.7" customHeight="1" x14ac:dyDescent="0.2">
      <c r="A24" s="749"/>
      <c r="B24" s="453">
        <v>41</v>
      </c>
      <c r="C24" s="511">
        <v>7</v>
      </c>
      <c r="D24" s="501">
        <v>29</v>
      </c>
      <c r="E24" s="501">
        <v>15</v>
      </c>
      <c r="F24" s="501">
        <v>0</v>
      </c>
      <c r="G24" s="501">
        <v>0</v>
      </c>
      <c r="H24" s="501">
        <v>1</v>
      </c>
      <c r="I24" s="502">
        <v>0</v>
      </c>
      <c r="J24" s="408">
        <v>52</v>
      </c>
      <c r="K24" s="142">
        <v>10</v>
      </c>
      <c r="L24" s="143">
        <v>0</v>
      </c>
      <c r="M24" s="121">
        <v>3064</v>
      </c>
      <c r="N24" s="122">
        <v>1367</v>
      </c>
      <c r="O24" s="123">
        <v>308</v>
      </c>
      <c r="P24" s="163">
        <v>2.3333333333333335</v>
      </c>
      <c r="Q24" s="157">
        <v>4.833333333333333</v>
      </c>
      <c r="R24" s="157">
        <v>3</v>
      </c>
      <c r="S24" s="157">
        <v>0</v>
      </c>
      <c r="T24" s="157">
        <v>0</v>
      </c>
      <c r="U24" s="157">
        <v>0.25</v>
      </c>
      <c r="V24" s="166">
        <v>0</v>
      </c>
      <c r="W24" s="165">
        <v>1.4054054054054055</v>
      </c>
      <c r="X24" s="157">
        <v>0.27027027027027029</v>
      </c>
      <c r="Y24" s="158">
        <v>0</v>
      </c>
      <c r="Z24" s="473">
        <v>0.97</v>
      </c>
      <c r="AA24" s="127">
        <v>0.43</v>
      </c>
      <c r="AB24" s="197">
        <v>0.1</v>
      </c>
      <c r="AC24" s="315"/>
    </row>
    <row r="25" spans="1:32" s="130" customFormat="1" ht="13.7" customHeight="1" x14ac:dyDescent="0.2">
      <c r="A25" s="749"/>
      <c r="B25" s="453">
        <v>42</v>
      </c>
      <c r="C25" s="511">
        <v>10</v>
      </c>
      <c r="D25" s="501">
        <v>24</v>
      </c>
      <c r="E25" s="501">
        <v>14</v>
      </c>
      <c r="F25" s="501">
        <v>2</v>
      </c>
      <c r="G25" s="501">
        <v>1</v>
      </c>
      <c r="H25" s="501">
        <v>2</v>
      </c>
      <c r="I25" s="502">
        <v>6</v>
      </c>
      <c r="J25" s="408">
        <v>59</v>
      </c>
      <c r="K25" s="142">
        <v>6</v>
      </c>
      <c r="L25" s="143">
        <v>0</v>
      </c>
      <c r="M25" s="121">
        <v>3113</v>
      </c>
      <c r="N25" s="122">
        <v>1149</v>
      </c>
      <c r="O25" s="123">
        <v>284</v>
      </c>
      <c r="P25" s="163">
        <v>3.3333333333333335</v>
      </c>
      <c r="Q25" s="157">
        <v>4</v>
      </c>
      <c r="R25" s="157">
        <v>2.8</v>
      </c>
      <c r="S25" s="157">
        <v>0.18181818181818182</v>
      </c>
      <c r="T25" s="157">
        <v>0.25</v>
      </c>
      <c r="U25" s="157">
        <v>0.5</v>
      </c>
      <c r="V25" s="166">
        <v>1.5</v>
      </c>
      <c r="W25" s="165">
        <v>1.5945945945945945</v>
      </c>
      <c r="X25" s="157">
        <v>0.16216216216216217</v>
      </c>
      <c r="Y25" s="158">
        <v>0</v>
      </c>
      <c r="Z25" s="473">
        <v>0.99</v>
      </c>
      <c r="AA25" s="127">
        <v>0.36</v>
      </c>
      <c r="AB25" s="197">
        <v>0.09</v>
      </c>
      <c r="AC25" s="315"/>
    </row>
    <row r="26" spans="1:32" s="130" customFormat="1" ht="13.7" customHeight="1" x14ac:dyDescent="0.2">
      <c r="A26" s="750"/>
      <c r="B26" s="452">
        <v>43</v>
      </c>
      <c r="C26" s="511">
        <v>10</v>
      </c>
      <c r="D26" s="501">
        <v>17</v>
      </c>
      <c r="E26" s="501">
        <v>2</v>
      </c>
      <c r="F26" s="501">
        <v>1</v>
      </c>
      <c r="G26" s="501">
        <v>0</v>
      </c>
      <c r="H26" s="501">
        <v>1</v>
      </c>
      <c r="I26" s="502">
        <v>2</v>
      </c>
      <c r="J26" s="411">
        <v>33</v>
      </c>
      <c r="K26" s="414">
        <v>4</v>
      </c>
      <c r="L26" s="415">
        <v>0</v>
      </c>
      <c r="M26" s="135">
        <v>2945</v>
      </c>
      <c r="N26" s="136">
        <v>951</v>
      </c>
      <c r="O26" s="137">
        <v>305</v>
      </c>
      <c r="P26" s="167">
        <v>3.3333333333333335</v>
      </c>
      <c r="Q26" s="160">
        <v>2.8333333333333335</v>
      </c>
      <c r="R26" s="160">
        <v>0.4</v>
      </c>
      <c r="S26" s="160">
        <v>9.0909090909090912E-2</v>
      </c>
      <c r="T26" s="160">
        <v>0</v>
      </c>
      <c r="U26" s="160">
        <v>0.25</v>
      </c>
      <c r="V26" s="168">
        <v>0.5</v>
      </c>
      <c r="W26" s="169">
        <v>0.89189189189189189</v>
      </c>
      <c r="X26" s="160">
        <v>0.10810810810810811</v>
      </c>
      <c r="Y26" s="161">
        <v>0</v>
      </c>
      <c r="Z26" s="474">
        <v>0.94</v>
      </c>
      <c r="AA26" s="216">
        <v>0.3</v>
      </c>
      <c r="AB26" s="199">
        <v>0.1</v>
      </c>
      <c r="AC26" s="315"/>
    </row>
    <row r="27" spans="1:32" s="130" customFormat="1" ht="13.7" customHeight="1" x14ac:dyDescent="0.2">
      <c r="A27" s="749">
        <v>11</v>
      </c>
      <c r="B27" s="454">
        <v>44</v>
      </c>
      <c r="C27" s="569">
        <v>4</v>
      </c>
      <c r="D27" s="507">
        <v>13</v>
      </c>
      <c r="E27" s="507">
        <v>0</v>
      </c>
      <c r="F27" s="507">
        <v>0</v>
      </c>
      <c r="G27" s="507">
        <v>0</v>
      </c>
      <c r="H27" s="507">
        <v>0</v>
      </c>
      <c r="I27" s="508">
        <v>5</v>
      </c>
      <c r="J27" s="416">
        <v>22</v>
      </c>
      <c r="K27" s="149">
        <v>1</v>
      </c>
      <c r="L27" s="150">
        <v>0</v>
      </c>
      <c r="M27" s="151">
        <v>2708</v>
      </c>
      <c r="N27" s="152">
        <v>795</v>
      </c>
      <c r="O27" s="153">
        <v>383</v>
      </c>
      <c r="P27" s="170">
        <v>1.3333333333333333</v>
      </c>
      <c r="Q27" s="171">
        <v>2.1666666666666665</v>
      </c>
      <c r="R27" s="171">
        <v>0</v>
      </c>
      <c r="S27" s="171">
        <v>0</v>
      </c>
      <c r="T27" s="171">
        <v>0</v>
      </c>
      <c r="U27" s="171">
        <v>0</v>
      </c>
      <c r="V27" s="177">
        <v>1.25</v>
      </c>
      <c r="W27" s="176">
        <v>0.59459459459459463</v>
      </c>
      <c r="X27" s="171">
        <v>2.7027027027027029E-2</v>
      </c>
      <c r="Y27" s="177">
        <v>0</v>
      </c>
      <c r="Z27" s="475">
        <v>0.86</v>
      </c>
      <c r="AA27" s="155">
        <v>0.25</v>
      </c>
      <c r="AB27" s="235">
        <v>0.12</v>
      </c>
      <c r="AC27" s="315"/>
    </row>
    <row r="28" spans="1:32" s="3" customFormat="1" ht="13.7" customHeight="1" x14ac:dyDescent="0.2">
      <c r="A28" s="749"/>
      <c r="B28" s="453">
        <v>45</v>
      </c>
      <c r="C28" s="511">
        <v>6</v>
      </c>
      <c r="D28" s="501">
        <v>19</v>
      </c>
      <c r="E28" s="501">
        <v>0</v>
      </c>
      <c r="F28" s="501">
        <v>0</v>
      </c>
      <c r="G28" s="501">
        <v>0</v>
      </c>
      <c r="H28" s="501">
        <v>0</v>
      </c>
      <c r="I28" s="502">
        <v>2</v>
      </c>
      <c r="J28" s="408">
        <v>27</v>
      </c>
      <c r="K28" s="156">
        <v>1</v>
      </c>
      <c r="L28" s="123">
        <v>1</v>
      </c>
      <c r="M28" s="121">
        <v>2467</v>
      </c>
      <c r="N28" s="122">
        <v>798</v>
      </c>
      <c r="O28" s="123">
        <v>346</v>
      </c>
      <c r="P28" s="163">
        <v>2</v>
      </c>
      <c r="Q28" s="157">
        <v>3.1666666666666665</v>
      </c>
      <c r="R28" s="157">
        <v>0</v>
      </c>
      <c r="S28" s="157">
        <v>0</v>
      </c>
      <c r="T28" s="157">
        <v>0</v>
      </c>
      <c r="U28" s="157">
        <v>0</v>
      </c>
      <c r="V28" s="158">
        <v>0.5</v>
      </c>
      <c r="W28" s="165">
        <v>0.72972972972972971</v>
      </c>
      <c r="X28" s="157">
        <v>2.7027027027027029E-2</v>
      </c>
      <c r="Y28" s="158">
        <v>2.7027027027027029E-2</v>
      </c>
      <c r="Z28" s="473">
        <v>0.78</v>
      </c>
      <c r="AA28" s="127">
        <v>0.25</v>
      </c>
      <c r="AB28" s="197">
        <v>0.11</v>
      </c>
      <c r="AC28" s="315"/>
      <c r="AF28" s="130"/>
    </row>
    <row r="29" spans="1:32" s="3" customFormat="1" ht="13.7" customHeight="1" x14ac:dyDescent="0.2">
      <c r="A29" s="749"/>
      <c r="B29" s="453">
        <v>46</v>
      </c>
      <c r="C29" s="511">
        <v>2</v>
      </c>
      <c r="D29" s="501">
        <v>9</v>
      </c>
      <c r="E29" s="501">
        <v>0</v>
      </c>
      <c r="F29" s="501">
        <v>0</v>
      </c>
      <c r="G29" s="501">
        <v>0</v>
      </c>
      <c r="H29" s="501">
        <v>0</v>
      </c>
      <c r="I29" s="502">
        <v>7</v>
      </c>
      <c r="J29" s="408">
        <v>18</v>
      </c>
      <c r="K29" s="156">
        <v>0</v>
      </c>
      <c r="L29" s="123">
        <v>0</v>
      </c>
      <c r="M29" s="121">
        <v>2345</v>
      </c>
      <c r="N29" s="122">
        <v>798</v>
      </c>
      <c r="O29" s="123">
        <v>325</v>
      </c>
      <c r="P29" s="163">
        <v>0.66666666666666663</v>
      </c>
      <c r="Q29" s="157">
        <v>1.5</v>
      </c>
      <c r="R29" s="157">
        <v>0</v>
      </c>
      <c r="S29" s="157">
        <v>0</v>
      </c>
      <c r="T29" s="157">
        <v>0</v>
      </c>
      <c r="U29" s="157">
        <v>0</v>
      </c>
      <c r="V29" s="158">
        <v>1.75</v>
      </c>
      <c r="W29" s="165">
        <v>0.48648648648648651</v>
      </c>
      <c r="X29" s="157">
        <v>0</v>
      </c>
      <c r="Y29" s="158">
        <v>0</v>
      </c>
      <c r="Z29" s="473">
        <v>0.75</v>
      </c>
      <c r="AA29" s="127">
        <v>0.25</v>
      </c>
      <c r="AB29" s="197">
        <v>0.1</v>
      </c>
      <c r="AC29" s="315"/>
      <c r="AF29" s="130"/>
    </row>
    <row r="30" spans="1:32" s="3" customFormat="1" ht="13.7" customHeight="1" x14ac:dyDescent="0.2">
      <c r="A30" s="750"/>
      <c r="B30" s="452">
        <v>47</v>
      </c>
      <c r="C30" s="511">
        <v>0</v>
      </c>
      <c r="D30" s="501">
        <v>7</v>
      </c>
      <c r="E30" s="501">
        <v>0</v>
      </c>
      <c r="F30" s="501">
        <v>1</v>
      </c>
      <c r="G30" s="501">
        <v>1</v>
      </c>
      <c r="H30" s="501">
        <v>0</v>
      </c>
      <c r="I30" s="502">
        <v>0</v>
      </c>
      <c r="J30" s="411">
        <v>9</v>
      </c>
      <c r="K30" s="159">
        <v>3</v>
      </c>
      <c r="L30" s="137">
        <v>0</v>
      </c>
      <c r="M30" s="135">
        <v>1842</v>
      </c>
      <c r="N30" s="136">
        <v>790</v>
      </c>
      <c r="O30" s="137">
        <v>326</v>
      </c>
      <c r="P30" s="167">
        <v>0</v>
      </c>
      <c r="Q30" s="160">
        <v>1.1666666666666667</v>
      </c>
      <c r="R30" s="160">
        <v>0</v>
      </c>
      <c r="S30" s="160">
        <v>9.0909090909090912E-2</v>
      </c>
      <c r="T30" s="160">
        <v>0.25</v>
      </c>
      <c r="U30" s="160">
        <v>0</v>
      </c>
      <c r="V30" s="161">
        <v>0</v>
      </c>
      <c r="W30" s="169">
        <v>0.24324324324324326</v>
      </c>
      <c r="X30" s="160">
        <v>8.1081081081081086E-2</v>
      </c>
      <c r="Y30" s="161">
        <v>0</v>
      </c>
      <c r="Z30" s="474">
        <v>0.57999999999999996</v>
      </c>
      <c r="AA30" s="140">
        <v>0.25</v>
      </c>
      <c r="AB30" s="199">
        <v>0.1</v>
      </c>
      <c r="AC30" s="315"/>
      <c r="AF30" s="130"/>
    </row>
    <row r="31" spans="1:32" s="3" customFormat="1" ht="13.7" customHeight="1" x14ac:dyDescent="0.2">
      <c r="A31" s="749">
        <v>12</v>
      </c>
      <c r="B31" s="454">
        <v>48</v>
      </c>
      <c r="C31" s="569">
        <v>2</v>
      </c>
      <c r="D31" s="507">
        <v>14</v>
      </c>
      <c r="E31" s="507">
        <v>0</v>
      </c>
      <c r="F31" s="507">
        <v>2</v>
      </c>
      <c r="G31" s="507">
        <v>2</v>
      </c>
      <c r="H31" s="507">
        <v>1</v>
      </c>
      <c r="I31" s="508">
        <v>3</v>
      </c>
      <c r="J31" s="416">
        <v>24</v>
      </c>
      <c r="K31" s="217">
        <v>2</v>
      </c>
      <c r="L31" s="153">
        <v>0</v>
      </c>
      <c r="M31" s="151">
        <v>1584</v>
      </c>
      <c r="N31" s="152">
        <v>785</v>
      </c>
      <c r="O31" s="153">
        <v>309</v>
      </c>
      <c r="P31" s="170">
        <v>0.66666666666666663</v>
      </c>
      <c r="Q31" s="171">
        <v>2.3333333333333335</v>
      </c>
      <c r="R31" s="171">
        <v>0</v>
      </c>
      <c r="S31" s="171">
        <v>0.18181818181818182</v>
      </c>
      <c r="T31" s="171">
        <v>0.5</v>
      </c>
      <c r="U31" s="171">
        <v>0.25</v>
      </c>
      <c r="V31" s="177">
        <v>0.75</v>
      </c>
      <c r="W31" s="176">
        <v>0.64864864864864868</v>
      </c>
      <c r="X31" s="171">
        <v>5.4054054054054057E-2</v>
      </c>
      <c r="Y31" s="177">
        <v>0</v>
      </c>
      <c r="Z31" s="475">
        <v>0.5</v>
      </c>
      <c r="AA31" s="155">
        <v>0.25</v>
      </c>
      <c r="AB31" s="235">
        <v>0.1</v>
      </c>
      <c r="AC31" s="315"/>
      <c r="AF31" s="130"/>
    </row>
    <row r="32" spans="1:32" s="3" customFormat="1" ht="13.7" customHeight="1" x14ac:dyDescent="0.2">
      <c r="A32" s="749"/>
      <c r="B32" s="453">
        <v>49</v>
      </c>
      <c r="C32" s="511">
        <v>0</v>
      </c>
      <c r="D32" s="511">
        <v>24</v>
      </c>
      <c r="E32" s="501">
        <v>0</v>
      </c>
      <c r="F32" s="501">
        <v>1</v>
      </c>
      <c r="G32" s="501">
        <v>3</v>
      </c>
      <c r="H32" s="501">
        <v>4</v>
      </c>
      <c r="I32" s="502">
        <v>0</v>
      </c>
      <c r="J32" s="408">
        <v>32</v>
      </c>
      <c r="K32" s="156">
        <v>0</v>
      </c>
      <c r="L32" s="123">
        <v>0</v>
      </c>
      <c r="M32" s="121">
        <v>1713</v>
      </c>
      <c r="N32" s="122">
        <v>945</v>
      </c>
      <c r="O32" s="123">
        <v>328</v>
      </c>
      <c r="P32" s="163">
        <v>0</v>
      </c>
      <c r="Q32" s="157">
        <v>4</v>
      </c>
      <c r="R32" s="157">
        <v>0</v>
      </c>
      <c r="S32" s="157">
        <v>9.0909090909090912E-2</v>
      </c>
      <c r="T32" s="157">
        <v>0.75</v>
      </c>
      <c r="U32" s="157">
        <v>1</v>
      </c>
      <c r="V32" s="166">
        <v>0</v>
      </c>
      <c r="W32" s="165">
        <v>0.86486486486486491</v>
      </c>
      <c r="X32" s="157">
        <v>0</v>
      </c>
      <c r="Y32" s="158">
        <v>0</v>
      </c>
      <c r="Z32" s="473">
        <v>0.54</v>
      </c>
      <c r="AA32" s="127">
        <v>0.3</v>
      </c>
      <c r="AB32" s="197">
        <v>0.1</v>
      </c>
      <c r="AC32" s="315"/>
      <c r="AF32" s="130"/>
    </row>
    <row r="33" spans="1:32" s="3" customFormat="1" ht="13.5" customHeight="1" x14ac:dyDescent="0.2">
      <c r="A33" s="749"/>
      <c r="B33" s="453">
        <v>50</v>
      </c>
      <c r="C33" s="511">
        <v>1</v>
      </c>
      <c r="D33" s="501">
        <v>12</v>
      </c>
      <c r="E33" s="501">
        <v>0</v>
      </c>
      <c r="F33" s="501">
        <v>0</v>
      </c>
      <c r="G33" s="501">
        <v>2</v>
      </c>
      <c r="H33" s="501">
        <v>2</v>
      </c>
      <c r="I33" s="502">
        <v>2</v>
      </c>
      <c r="J33" s="408">
        <v>19</v>
      </c>
      <c r="K33" s="156">
        <v>2</v>
      </c>
      <c r="L33" s="123">
        <v>0</v>
      </c>
      <c r="M33" s="121">
        <v>1507</v>
      </c>
      <c r="N33" s="122">
        <v>1159</v>
      </c>
      <c r="O33" s="123">
        <v>383</v>
      </c>
      <c r="P33" s="163">
        <v>0.33333333333333331</v>
      </c>
      <c r="Q33" s="157">
        <v>2</v>
      </c>
      <c r="R33" s="157">
        <v>0</v>
      </c>
      <c r="S33" s="157">
        <v>0</v>
      </c>
      <c r="T33" s="157">
        <v>0.5</v>
      </c>
      <c r="U33" s="157">
        <v>0.5</v>
      </c>
      <c r="V33" s="158">
        <v>0.5</v>
      </c>
      <c r="W33" s="165">
        <v>0.51351351351351349</v>
      </c>
      <c r="X33" s="157">
        <v>5.4054054054054057E-2</v>
      </c>
      <c r="Y33" s="158">
        <v>0</v>
      </c>
      <c r="Z33" s="473">
        <v>0.48</v>
      </c>
      <c r="AA33" s="127">
        <v>0.37</v>
      </c>
      <c r="AB33" s="197">
        <v>0.12</v>
      </c>
      <c r="AC33" s="315"/>
      <c r="AF33" s="130"/>
    </row>
    <row r="34" spans="1:32" s="3" customFormat="1" ht="13.7" customHeight="1" x14ac:dyDescent="0.2">
      <c r="A34" s="749"/>
      <c r="B34" s="453">
        <v>51</v>
      </c>
      <c r="C34" s="511">
        <v>0</v>
      </c>
      <c r="D34" s="501">
        <v>10</v>
      </c>
      <c r="E34" s="501">
        <v>0</v>
      </c>
      <c r="F34" s="501">
        <v>0</v>
      </c>
      <c r="G34" s="501">
        <v>5</v>
      </c>
      <c r="H34" s="501">
        <v>0</v>
      </c>
      <c r="I34" s="502">
        <v>0</v>
      </c>
      <c r="J34" s="408">
        <v>15</v>
      </c>
      <c r="K34" s="156">
        <v>4</v>
      </c>
      <c r="L34" s="123">
        <v>0</v>
      </c>
      <c r="M34" s="121">
        <v>1257</v>
      </c>
      <c r="N34" s="122">
        <v>1289</v>
      </c>
      <c r="O34" s="123">
        <v>396</v>
      </c>
      <c r="P34" s="163">
        <v>0</v>
      </c>
      <c r="Q34" s="157">
        <v>1.6666666666666667</v>
      </c>
      <c r="R34" s="157">
        <v>0</v>
      </c>
      <c r="S34" s="157">
        <v>0</v>
      </c>
      <c r="T34" s="157">
        <v>1.25</v>
      </c>
      <c r="U34" s="157">
        <v>0</v>
      </c>
      <c r="V34" s="166">
        <v>0</v>
      </c>
      <c r="W34" s="165">
        <v>0.40540540540540543</v>
      </c>
      <c r="X34" s="157">
        <v>0.10810810810810811</v>
      </c>
      <c r="Y34" s="158">
        <v>0</v>
      </c>
      <c r="Z34" s="473">
        <v>0.4</v>
      </c>
      <c r="AA34" s="127">
        <v>0.41</v>
      </c>
      <c r="AB34" s="197">
        <v>0.13</v>
      </c>
      <c r="AC34" s="315"/>
      <c r="AF34" s="130"/>
    </row>
    <row r="35" spans="1:32" s="3" customFormat="1" ht="13.7" customHeight="1" x14ac:dyDescent="0.2">
      <c r="A35" s="749"/>
      <c r="B35" s="453">
        <v>52</v>
      </c>
      <c r="C35" s="511">
        <v>0</v>
      </c>
      <c r="D35" s="501">
        <v>16</v>
      </c>
      <c r="E35" s="501">
        <v>1</v>
      </c>
      <c r="F35" s="501">
        <v>1</v>
      </c>
      <c r="G35" s="501">
        <v>5</v>
      </c>
      <c r="H35" s="501">
        <v>0</v>
      </c>
      <c r="I35" s="502">
        <v>0</v>
      </c>
      <c r="J35" s="408">
        <v>23</v>
      </c>
      <c r="K35" s="156">
        <v>2</v>
      </c>
      <c r="L35" s="123">
        <v>0</v>
      </c>
      <c r="M35" s="121">
        <v>885</v>
      </c>
      <c r="N35" s="122">
        <v>1002</v>
      </c>
      <c r="O35" s="123">
        <v>433</v>
      </c>
      <c r="P35" s="163">
        <v>0</v>
      </c>
      <c r="Q35" s="157">
        <v>2.6666666666666665</v>
      </c>
      <c r="R35" s="157">
        <v>0.2</v>
      </c>
      <c r="S35" s="157">
        <v>9.0909090909090912E-2</v>
      </c>
      <c r="T35" s="157">
        <v>1.25</v>
      </c>
      <c r="U35" s="157">
        <v>0</v>
      </c>
      <c r="V35" s="166">
        <v>0</v>
      </c>
      <c r="W35" s="165">
        <v>0.6216216216216216</v>
      </c>
      <c r="X35" s="157">
        <v>5.4054054054054057E-2</v>
      </c>
      <c r="Y35" s="158">
        <v>0</v>
      </c>
      <c r="Z35" s="473">
        <v>0.28999999999999998</v>
      </c>
      <c r="AA35" s="127">
        <v>0.32</v>
      </c>
      <c r="AB35" s="197">
        <v>0.14000000000000001</v>
      </c>
      <c r="AC35" s="315"/>
      <c r="AF35" s="130"/>
    </row>
    <row r="36" spans="1:32" s="3" customFormat="1" ht="13.7" customHeight="1" x14ac:dyDescent="0.2">
      <c r="A36" s="780"/>
      <c r="B36" s="574">
        <v>53</v>
      </c>
      <c r="C36" s="570" t="s">
        <v>56</v>
      </c>
      <c r="D36" s="544" t="s">
        <v>56</v>
      </c>
      <c r="E36" s="544" t="s">
        <v>56</v>
      </c>
      <c r="F36" s="544" t="s">
        <v>56</v>
      </c>
      <c r="G36" s="544" t="s">
        <v>56</v>
      </c>
      <c r="H36" s="544" t="s">
        <v>56</v>
      </c>
      <c r="I36" s="545" t="s">
        <v>56</v>
      </c>
      <c r="J36" s="540" t="s">
        <v>56</v>
      </c>
      <c r="K36" s="458" t="s">
        <v>56</v>
      </c>
      <c r="L36" s="459">
        <v>0</v>
      </c>
      <c r="M36" s="549" t="s">
        <v>56</v>
      </c>
      <c r="N36" s="458" t="s">
        <v>56</v>
      </c>
      <c r="O36" s="271">
        <v>276</v>
      </c>
      <c r="P36" s="541" t="s">
        <v>56</v>
      </c>
      <c r="Q36" s="460" t="s">
        <v>56</v>
      </c>
      <c r="R36" s="460" t="s">
        <v>56</v>
      </c>
      <c r="S36" s="460" t="s">
        <v>56</v>
      </c>
      <c r="T36" s="460" t="s">
        <v>56</v>
      </c>
      <c r="U36" s="460" t="s">
        <v>56</v>
      </c>
      <c r="V36" s="576" t="s">
        <v>56</v>
      </c>
      <c r="W36" s="543" t="s">
        <v>56</v>
      </c>
      <c r="X36" s="458" t="s">
        <v>56</v>
      </c>
      <c r="Y36" s="459">
        <v>0</v>
      </c>
      <c r="Z36" s="550" t="s">
        <v>56</v>
      </c>
      <c r="AA36" s="860" t="s">
        <v>56</v>
      </c>
      <c r="AB36" s="275">
        <v>0.09</v>
      </c>
      <c r="AC36" s="315"/>
      <c r="AF36" s="130"/>
    </row>
    <row r="37" spans="1:32" s="130" customFormat="1" ht="13.7" customHeight="1" x14ac:dyDescent="0.2">
      <c r="A37" s="748">
        <v>1</v>
      </c>
      <c r="B37" s="467">
        <v>1</v>
      </c>
      <c r="C37" s="162">
        <v>0</v>
      </c>
      <c r="D37" s="188">
        <v>3</v>
      </c>
      <c r="E37" s="188">
        <v>0</v>
      </c>
      <c r="F37" s="188">
        <v>1</v>
      </c>
      <c r="G37" s="188">
        <v>2</v>
      </c>
      <c r="H37" s="188">
        <v>0</v>
      </c>
      <c r="I37" s="189">
        <v>0</v>
      </c>
      <c r="J37" s="64">
        <v>6</v>
      </c>
      <c r="K37" s="188">
        <v>1</v>
      </c>
      <c r="L37" s="188">
        <v>0</v>
      </c>
      <c r="M37" s="471">
        <v>579</v>
      </c>
      <c r="N37" s="403">
        <v>886</v>
      </c>
      <c r="O37" s="404">
        <v>258</v>
      </c>
      <c r="P37" s="405">
        <v>0</v>
      </c>
      <c r="Q37" s="406">
        <v>0.5</v>
      </c>
      <c r="R37" s="406">
        <v>0</v>
      </c>
      <c r="S37" s="406">
        <v>9.0909090909090912E-2</v>
      </c>
      <c r="T37" s="406">
        <v>0.5</v>
      </c>
      <c r="U37" s="406">
        <v>0</v>
      </c>
      <c r="V37" s="472">
        <v>0</v>
      </c>
      <c r="W37" s="418">
        <v>0.16216216216216217</v>
      </c>
      <c r="X37" s="406">
        <v>2.7027027027027029E-2</v>
      </c>
      <c r="Y37" s="164">
        <v>0</v>
      </c>
      <c r="Z37" s="2">
        <v>0.18</v>
      </c>
      <c r="AA37" s="190">
        <v>0.28000000000000003</v>
      </c>
      <c r="AB37" s="191">
        <v>0.08</v>
      </c>
      <c r="AC37" s="315"/>
    </row>
    <row r="38" spans="1:32" s="130" customFormat="1" ht="14.25" customHeight="1" x14ac:dyDescent="0.2">
      <c r="A38" s="749"/>
      <c r="B38" s="445">
        <v>2</v>
      </c>
      <c r="C38" s="120">
        <v>0</v>
      </c>
      <c r="D38" s="142">
        <v>7</v>
      </c>
      <c r="E38" s="142">
        <v>0</v>
      </c>
      <c r="F38" s="142">
        <v>0</v>
      </c>
      <c r="G38" s="142">
        <v>0</v>
      </c>
      <c r="H38" s="142">
        <v>0</v>
      </c>
      <c r="I38" s="143">
        <v>0</v>
      </c>
      <c r="J38" s="408">
        <v>7</v>
      </c>
      <c r="K38" s="142">
        <v>0</v>
      </c>
      <c r="L38" s="142">
        <v>0</v>
      </c>
      <c r="M38" s="121">
        <v>562</v>
      </c>
      <c r="N38" s="122">
        <v>974</v>
      </c>
      <c r="O38" s="123">
        <v>324</v>
      </c>
      <c r="P38" s="163">
        <v>0</v>
      </c>
      <c r="Q38" s="157">
        <v>1.1666666666666667</v>
      </c>
      <c r="R38" s="157">
        <v>0</v>
      </c>
      <c r="S38" s="157">
        <v>0</v>
      </c>
      <c r="T38" s="157">
        <v>0</v>
      </c>
      <c r="U38" s="157">
        <v>0</v>
      </c>
      <c r="V38" s="166">
        <v>0</v>
      </c>
      <c r="W38" s="165">
        <v>0.1891891891891892</v>
      </c>
      <c r="X38" s="157">
        <v>0</v>
      </c>
      <c r="Y38" s="158">
        <v>0</v>
      </c>
      <c r="Z38" s="473">
        <v>0.18</v>
      </c>
      <c r="AA38" s="193">
        <v>0.31</v>
      </c>
      <c r="AB38" s="194">
        <v>0.1</v>
      </c>
      <c r="AC38" s="315"/>
    </row>
    <row r="39" spans="1:32" s="130" customFormat="1" ht="13.7" customHeight="1" x14ac:dyDescent="0.2">
      <c r="A39" s="749"/>
      <c r="B39" s="445">
        <v>3</v>
      </c>
      <c r="C39" s="120">
        <v>2</v>
      </c>
      <c r="D39" s="142">
        <v>4</v>
      </c>
      <c r="E39" s="142">
        <v>0</v>
      </c>
      <c r="F39" s="142">
        <v>0</v>
      </c>
      <c r="G39" s="142">
        <v>0</v>
      </c>
      <c r="H39" s="142">
        <v>0</v>
      </c>
      <c r="I39" s="143">
        <v>0</v>
      </c>
      <c r="J39" s="408">
        <v>6</v>
      </c>
      <c r="K39" s="142">
        <v>4</v>
      </c>
      <c r="L39" s="142">
        <v>0</v>
      </c>
      <c r="M39" s="121">
        <v>896</v>
      </c>
      <c r="N39" s="122">
        <v>1581</v>
      </c>
      <c r="O39" s="123">
        <v>652</v>
      </c>
      <c r="P39" s="163">
        <v>0.66666666666666663</v>
      </c>
      <c r="Q39" s="157">
        <v>0.66666666666666663</v>
      </c>
      <c r="R39" s="157">
        <v>0</v>
      </c>
      <c r="S39" s="157">
        <v>0</v>
      </c>
      <c r="T39" s="157">
        <v>0</v>
      </c>
      <c r="U39" s="157">
        <v>0</v>
      </c>
      <c r="V39" s="166">
        <v>0</v>
      </c>
      <c r="W39" s="165">
        <v>0.16216216216216217</v>
      </c>
      <c r="X39" s="157">
        <v>0.10810810810810811</v>
      </c>
      <c r="Y39" s="158">
        <v>0</v>
      </c>
      <c r="Z39" s="473">
        <v>0.28000000000000003</v>
      </c>
      <c r="AA39" s="193">
        <v>0.5</v>
      </c>
      <c r="AB39" s="194">
        <v>0.21</v>
      </c>
      <c r="AC39" s="315"/>
    </row>
    <row r="40" spans="1:32" s="130" customFormat="1" ht="13.7" customHeight="1" x14ac:dyDescent="0.2">
      <c r="A40" s="749"/>
      <c r="B40" s="445">
        <v>4</v>
      </c>
      <c r="C40" s="535">
        <v>0</v>
      </c>
      <c r="D40" s="414">
        <v>1</v>
      </c>
      <c r="E40" s="414">
        <v>5</v>
      </c>
      <c r="F40" s="414">
        <v>0</v>
      </c>
      <c r="G40" s="414">
        <v>0</v>
      </c>
      <c r="H40" s="414">
        <v>0</v>
      </c>
      <c r="I40" s="415">
        <v>0</v>
      </c>
      <c r="J40" s="411">
        <v>6</v>
      </c>
      <c r="K40" s="414">
        <v>4</v>
      </c>
      <c r="L40" s="414">
        <v>0</v>
      </c>
      <c r="M40" s="135">
        <v>954</v>
      </c>
      <c r="N40" s="136">
        <v>1542</v>
      </c>
      <c r="O40" s="137">
        <v>750</v>
      </c>
      <c r="P40" s="167">
        <v>0</v>
      </c>
      <c r="Q40" s="160">
        <v>0.16666666666666666</v>
      </c>
      <c r="R40" s="160">
        <v>1</v>
      </c>
      <c r="S40" s="160">
        <v>0</v>
      </c>
      <c r="T40" s="160">
        <v>0</v>
      </c>
      <c r="U40" s="160">
        <v>0</v>
      </c>
      <c r="V40" s="168">
        <v>0</v>
      </c>
      <c r="W40" s="169">
        <v>0.16216216216216217</v>
      </c>
      <c r="X40" s="160">
        <v>0.10810810810810811</v>
      </c>
      <c r="Y40" s="161">
        <v>0</v>
      </c>
      <c r="Z40" s="474">
        <v>0.3</v>
      </c>
      <c r="AA40" s="195">
        <v>0.49</v>
      </c>
      <c r="AB40" s="196">
        <v>0.24</v>
      </c>
      <c r="AC40" s="315"/>
    </row>
    <row r="41" spans="1:32" s="129" customFormat="1" ht="13.7" customHeight="1" x14ac:dyDescent="0.2">
      <c r="A41" s="759">
        <v>2</v>
      </c>
      <c r="B41" s="455">
        <v>5</v>
      </c>
      <c r="C41" s="117">
        <v>0</v>
      </c>
      <c r="D41" s="118">
        <v>3</v>
      </c>
      <c r="E41" s="118">
        <v>15</v>
      </c>
      <c r="F41" s="118">
        <v>0</v>
      </c>
      <c r="G41" s="118">
        <v>0</v>
      </c>
      <c r="H41" s="118">
        <v>0</v>
      </c>
      <c r="I41" s="119">
        <v>0</v>
      </c>
      <c r="J41" s="408">
        <v>18</v>
      </c>
      <c r="K41" s="118">
        <v>7</v>
      </c>
      <c r="L41" s="119">
        <v>0</v>
      </c>
      <c r="M41" s="121">
        <v>960</v>
      </c>
      <c r="N41" s="122">
        <v>1067</v>
      </c>
      <c r="O41" s="276">
        <v>784</v>
      </c>
      <c r="P41" s="163">
        <v>0</v>
      </c>
      <c r="Q41" s="157">
        <v>0.5</v>
      </c>
      <c r="R41" s="157">
        <v>3</v>
      </c>
      <c r="S41" s="157">
        <v>0</v>
      </c>
      <c r="T41" s="157">
        <v>0</v>
      </c>
      <c r="U41" s="157">
        <v>0</v>
      </c>
      <c r="V41" s="166">
        <v>0</v>
      </c>
      <c r="W41" s="165">
        <v>0.48648648648648651</v>
      </c>
      <c r="X41" s="157">
        <v>0.1891891891891892</v>
      </c>
      <c r="Y41" s="158">
        <v>0</v>
      </c>
      <c r="Z41" s="473">
        <v>0.3</v>
      </c>
      <c r="AA41" s="127">
        <v>0.34</v>
      </c>
      <c r="AB41" s="197">
        <v>0.25</v>
      </c>
      <c r="AC41" s="315"/>
      <c r="AF41" s="130"/>
    </row>
    <row r="42" spans="1:32" s="129" customFormat="1" ht="13.7" customHeight="1" x14ac:dyDescent="0.2">
      <c r="A42" s="749"/>
      <c r="B42" s="445">
        <v>6</v>
      </c>
      <c r="C42" s="117">
        <v>9</v>
      </c>
      <c r="D42" s="118">
        <v>10</v>
      </c>
      <c r="E42" s="118">
        <v>2</v>
      </c>
      <c r="F42" s="118">
        <v>0</v>
      </c>
      <c r="G42" s="118">
        <v>0</v>
      </c>
      <c r="H42" s="118">
        <v>0</v>
      </c>
      <c r="I42" s="119">
        <v>0</v>
      </c>
      <c r="J42" s="408">
        <v>21</v>
      </c>
      <c r="K42" s="118">
        <v>17</v>
      </c>
      <c r="L42" s="119">
        <v>0</v>
      </c>
      <c r="M42" s="121">
        <v>952</v>
      </c>
      <c r="N42" s="122">
        <v>837</v>
      </c>
      <c r="O42" s="123">
        <v>854</v>
      </c>
      <c r="P42" s="163">
        <v>3</v>
      </c>
      <c r="Q42" s="157">
        <v>1.6666666666666667</v>
      </c>
      <c r="R42" s="157">
        <v>0.4</v>
      </c>
      <c r="S42" s="157">
        <v>0</v>
      </c>
      <c r="T42" s="157">
        <v>0</v>
      </c>
      <c r="U42" s="157">
        <v>0</v>
      </c>
      <c r="V42" s="166">
        <v>0</v>
      </c>
      <c r="W42" s="165">
        <v>0.56756756756756754</v>
      </c>
      <c r="X42" s="157">
        <v>0.45945945945945948</v>
      </c>
      <c r="Y42" s="166">
        <v>0</v>
      </c>
      <c r="Z42" s="473">
        <v>0.3</v>
      </c>
      <c r="AA42" s="210">
        <v>0.27</v>
      </c>
      <c r="AB42" s="197">
        <v>0.27</v>
      </c>
      <c r="AC42" s="315"/>
      <c r="AF42" s="130"/>
    </row>
    <row r="43" spans="1:32" s="129" customFormat="1" ht="13.7" customHeight="1" x14ac:dyDescent="0.2">
      <c r="A43" s="749"/>
      <c r="B43" s="445">
        <v>7</v>
      </c>
      <c r="C43" s="117">
        <v>0</v>
      </c>
      <c r="D43" s="118">
        <v>12</v>
      </c>
      <c r="E43" s="118">
        <v>13</v>
      </c>
      <c r="F43" s="118">
        <v>1</v>
      </c>
      <c r="G43" s="118">
        <v>0</v>
      </c>
      <c r="H43" s="118">
        <v>0</v>
      </c>
      <c r="I43" s="119">
        <v>0</v>
      </c>
      <c r="J43" s="408">
        <v>26</v>
      </c>
      <c r="K43" s="118">
        <v>30</v>
      </c>
      <c r="L43" s="119">
        <v>1</v>
      </c>
      <c r="M43" s="121">
        <v>1012</v>
      </c>
      <c r="N43" s="122">
        <v>733</v>
      </c>
      <c r="O43" s="123">
        <v>1049</v>
      </c>
      <c r="P43" s="163">
        <v>0</v>
      </c>
      <c r="Q43" s="157">
        <v>2</v>
      </c>
      <c r="R43" s="157">
        <v>2.6</v>
      </c>
      <c r="S43" s="157">
        <v>9.0909090909090912E-2</v>
      </c>
      <c r="T43" s="157">
        <v>0</v>
      </c>
      <c r="U43" s="157">
        <v>0</v>
      </c>
      <c r="V43" s="166">
        <v>0</v>
      </c>
      <c r="W43" s="165">
        <v>0.70270270270270274</v>
      </c>
      <c r="X43" s="157">
        <v>0.81081081081081086</v>
      </c>
      <c r="Y43" s="158">
        <v>2.7027027027027029E-2</v>
      </c>
      <c r="Z43" s="473">
        <v>0.32</v>
      </c>
      <c r="AA43" s="127">
        <v>0.23</v>
      </c>
      <c r="AB43" s="197">
        <v>0.33</v>
      </c>
      <c r="AC43" s="315"/>
      <c r="AF43" s="130"/>
    </row>
    <row r="44" spans="1:32" s="129" customFormat="1" ht="13.7" customHeight="1" x14ac:dyDescent="0.2">
      <c r="A44" s="750"/>
      <c r="B44" s="441">
        <v>8</v>
      </c>
      <c r="C44" s="132">
        <v>0</v>
      </c>
      <c r="D44" s="133">
        <v>1</v>
      </c>
      <c r="E44" s="133">
        <v>13</v>
      </c>
      <c r="F44" s="133">
        <v>0</v>
      </c>
      <c r="G44" s="133">
        <v>0</v>
      </c>
      <c r="H44" s="133">
        <v>0</v>
      </c>
      <c r="I44" s="134">
        <v>0</v>
      </c>
      <c r="J44" s="411">
        <v>14</v>
      </c>
      <c r="K44" s="133">
        <v>13</v>
      </c>
      <c r="L44" s="134">
        <v>0</v>
      </c>
      <c r="M44" s="135">
        <v>965</v>
      </c>
      <c r="N44" s="136">
        <v>540</v>
      </c>
      <c r="O44" s="137">
        <v>1298</v>
      </c>
      <c r="P44" s="167">
        <v>0</v>
      </c>
      <c r="Q44" s="160">
        <v>0.16666666666666666</v>
      </c>
      <c r="R44" s="160">
        <v>2.6</v>
      </c>
      <c r="S44" s="160">
        <v>0</v>
      </c>
      <c r="T44" s="160">
        <v>0</v>
      </c>
      <c r="U44" s="160">
        <v>0</v>
      </c>
      <c r="V44" s="168">
        <v>0</v>
      </c>
      <c r="W44" s="169">
        <v>0.3783783783783784</v>
      </c>
      <c r="X44" s="160">
        <v>0.35135135135135137</v>
      </c>
      <c r="Y44" s="161">
        <v>0</v>
      </c>
      <c r="Z44" s="474">
        <v>0.31</v>
      </c>
      <c r="AA44" s="140">
        <v>0.17</v>
      </c>
      <c r="AB44" s="199">
        <v>0.41</v>
      </c>
      <c r="AC44" s="315"/>
      <c r="AF44" s="130"/>
    </row>
    <row r="45" spans="1:32" s="129" customFormat="1" ht="13.7" customHeight="1" x14ac:dyDescent="0.2">
      <c r="A45" s="759">
        <v>3</v>
      </c>
      <c r="B45" s="445">
        <v>9</v>
      </c>
      <c r="C45" s="173">
        <v>0</v>
      </c>
      <c r="D45" s="174">
        <v>5</v>
      </c>
      <c r="E45" s="174">
        <v>12</v>
      </c>
      <c r="F45" s="174">
        <v>0</v>
      </c>
      <c r="G45" s="174">
        <v>0</v>
      </c>
      <c r="H45" s="174">
        <v>0</v>
      </c>
      <c r="I45" s="557">
        <v>0</v>
      </c>
      <c r="J45" s="416">
        <v>17</v>
      </c>
      <c r="K45" s="174">
        <v>15</v>
      </c>
      <c r="L45" s="175">
        <v>0</v>
      </c>
      <c r="M45" s="151">
        <v>1062</v>
      </c>
      <c r="N45" s="152">
        <v>639</v>
      </c>
      <c r="O45" s="526">
        <v>1397</v>
      </c>
      <c r="P45" s="170">
        <v>0</v>
      </c>
      <c r="Q45" s="171">
        <v>0.83333333333333337</v>
      </c>
      <c r="R45" s="171">
        <v>2.4</v>
      </c>
      <c r="S45" s="171">
        <v>0</v>
      </c>
      <c r="T45" s="171">
        <v>0</v>
      </c>
      <c r="U45" s="171">
        <v>0</v>
      </c>
      <c r="V45" s="177">
        <v>0</v>
      </c>
      <c r="W45" s="176">
        <v>0.45945945945945948</v>
      </c>
      <c r="X45" s="171">
        <v>0.40540540540540543</v>
      </c>
      <c r="Y45" s="172">
        <v>0</v>
      </c>
      <c r="Z45" s="475">
        <v>0.34</v>
      </c>
      <c r="AA45" s="155">
        <v>0.2</v>
      </c>
      <c r="AB45" s="235">
        <v>0.44</v>
      </c>
      <c r="AC45" s="315"/>
      <c r="AF45" s="130"/>
    </row>
    <row r="46" spans="1:32" s="129" customFormat="1" ht="13.7" customHeight="1" x14ac:dyDescent="0.2">
      <c r="A46" s="749"/>
      <c r="B46" s="445">
        <v>10</v>
      </c>
      <c r="C46" s="117">
        <v>0</v>
      </c>
      <c r="D46" s="118">
        <v>0</v>
      </c>
      <c r="E46" s="118">
        <v>9</v>
      </c>
      <c r="F46" s="118">
        <v>0</v>
      </c>
      <c r="G46" s="118">
        <v>0</v>
      </c>
      <c r="H46" s="118">
        <v>0</v>
      </c>
      <c r="I46" s="119">
        <v>0</v>
      </c>
      <c r="J46" s="408">
        <v>9</v>
      </c>
      <c r="K46" s="118">
        <v>50</v>
      </c>
      <c r="L46" s="398">
        <v>0</v>
      </c>
      <c r="M46" s="121">
        <v>1120</v>
      </c>
      <c r="N46" s="156">
        <v>601</v>
      </c>
      <c r="O46" s="123">
        <v>1859</v>
      </c>
      <c r="P46" s="163">
        <v>0</v>
      </c>
      <c r="Q46" s="157">
        <v>0</v>
      </c>
      <c r="R46" s="157">
        <v>1.8</v>
      </c>
      <c r="S46" s="157">
        <v>0</v>
      </c>
      <c r="T46" s="157">
        <v>0</v>
      </c>
      <c r="U46" s="157">
        <v>0</v>
      </c>
      <c r="V46" s="166">
        <v>0</v>
      </c>
      <c r="W46" s="165">
        <v>0.24324324324324326</v>
      </c>
      <c r="X46" s="157">
        <v>1.3513513513513513</v>
      </c>
      <c r="Y46" s="158">
        <v>0</v>
      </c>
      <c r="Z46" s="473">
        <v>0.36</v>
      </c>
      <c r="AA46" s="210">
        <v>0.19</v>
      </c>
      <c r="AB46" s="197">
        <v>0.59</v>
      </c>
      <c r="AC46" s="315"/>
      <c r="AF46" s="130"/>
    </row>
    <row r="47" spans="1:32" s="129" customFormat="1" ht="13.7" customHeight="1" x14ac:dyDescent="0.2">
      <c r="A47" s="749"/>
      <c r="B47" s="445">
        <v>11</v>
      </c>
      <c r="C47" s="117">
        <v>0</v>
      </c>
      <c r="D47" s="118">
        <v>2</v>
      </c>
      <c r="E47" s="118">
        <v>8</v>
      </c>
      <c r="F47" s="118">
        <v>0</v>
      </c>
      <c r="G47" s="118">
        <v>0</v>
      </c>
      <c r="H47" s="118">
        <v>0</v>
      </c>
      <c r="I47" s="119">
        <v>0</v>
      </c>
      <c r="J47" s="408">
        <v>10</v>
      </c>
      <c r="K47" s="118">
        <v>34</v>
      </c>
      <c r="L47" s="119">
        <v>0</v>
      </c>
      <c r="M47" s="121">
        <v>1233</v>
      </c>
      <c r="N47" s="122">
        <v>574</v>
      </c>
      <c r="O47" s="123">
        <v>1836</v>
      </c>
      <c r="P47" s="163">
        <v>0</v>
      </c>
      <c r="Q47" s="157">
        <v>0.33333333333333331</v>
      </c>
      <c r="R47" s="157">
        <v>1.6</v>
      </c>
      <c r="S47" s="157">
        <v>0</v>
      </c>
      <c r="T47" s="157">
        <v>0</v>
      </c>
      <c r="U47" s="157">
        <v>0</v>
      </c>
      <c r="V47" s="158">
        <v>0</v>
      </c>
      <c r="W47" s="165">
        <v>0.27027027027027029</v>
      </c>
      <c r="X47" s="157">
        <v>0.91891891891891897</v>
      </c>
      <c r="Y47" s="158">
        <v>0</v>
      </c>
      <c r="Z47" s="473">
        <v>0.39</v>
      </c>
      <c r="AA47" s="127">
        <v>0.18</v>
      </c>
      <c r="AB47" s="197">
        <v>0.57999999999999996</v>
      </c>
      <c r="AC47" s="315"/>
      <c r="AF47" s="130"/>
    </row>
    <row r="48" spans="1:32" s="129" customFormat="1" ht="13.7" customHeight="1" x14ac:dyDescent="0.2">
      <c r="A48" s="749"/>
      <c r="B48" s="445">
        <v>12</v>
      </c>
      <c r="C48" s="117">
        <v>0</v>
      </c>
      <c r="D48" s="118">
        <v>1</v>
      </c>
      <c r="E48" s="118">
        <v>5</v>
      </c>
      <c r="F48" s="118">
        <v>0</v>
      </c>
      <c r="G48" s="118">
        <v>1</v>
      </c>
      <c r="H48" s="118">
        <v>0</v>
      </c>
      <c r="I48" s="119">
        <v>0</v>
      </c>
      <c r="J48" s="408">
        <v>7</v>
      </c>
      <c r="K48" s="118">
        <v>44</v>
      </c>
      <c r="L48" s="119">
        <v>0</v>
      </c>
      <c r="M48" s="121">
        <v>1316</v>
      </c>
      <c r="N48" s="122">
        <v>433</v>
      </c>
      <c r="O48" s="123">
        <v>2184</v>
      </c>
      <c r="P48" s="163">
        <v>0</v>
      </c>
      <c r="Q48" s="157">
        <v>0.16666666666666666</v>
      </c>
      <c r="R48" s="157">
        <v>1</v>
      </c>
      <c r="S48" s="157">
        <v>0</v>
      </c>
      <c r="T48" s="157">
        <v>0.25</v>
      </c>
      <c r="U48" s="157">
        <v>0</v>
      </c>
      <c r="V48" s="158">
        <v>0</v>
      </c>
      <c r="W48" s="165">
        <v>0.1891891891891892</v>
      </c>
      <c r="X48" s="157">
        <v>1.1891891891891893</v>
      </c>
      <c r="Y48" s="158">
        <v>0</v>
      </c>
      <c r="Z48" s="473">
        <v>0.42</v>
      </c>
      <c r="AA48" s="127">
        <v>0.14000000000000001</v>
      </c>
      <c r="AB48" s="197">
        <v>0.69</v>
      </c>
      <c r="AC48" s="315"/>
      <c r="AF48" s="130"/>
    </row>
    <row r="49" spans="1:32" s="129" customFormat="1" ht="13.7" customHeight="1" x14ac:dyDescent="0.2">
      <c r="A49" s="750"/>
      <c r="B49" s="441">
        <v>13</v>
      </c>
      <c r="C49" s="132">
        <v>0</v>
      </c>
      <c r="D49" s="133">
        <v>2</v>
      </c>
      <c r="E49" s="133">
        <v>16</v>
      </c>
      <c r="F49" s="133">
        <v>5</v>
      </c>
      <c r="G49" s="133">
        <v>1</v>
      </c>
      <c r="H49" s="133">
        <v>0</v>
      </c>
      <c r="I49" s="134">
        <v>0</v>
      </c>
      <c r="J49" s="411">
        <v>24</v>
      </c>
      <c r="K49" s="133">
        <v>22</v>
      </c>
      <c r="L49" s="134">
        <v>0</v>
      </c>
      <c r="M49" s="135">
        <v>1516</v>
      </c>
      <c r="N49" s="136">
        <v>391</v>
      </c>
      <c r="O49" s="137">
        <v>2352</v>
      </c>
      <c r="P49" s="167">
        <v>0</v>
      </c>
      <c r="Q49" s="160">
        <v>0.33333333333333331</v>
      </c>
      <c r="R49" s="160">
        <v>3.2</v>
      </c>
      <c r="S49" s="160">
        <v>0.5</v>
      </c>
      <c r="T49" s="160">
        <v>0.25</v>
      </c>
      <c r="U49" s="160">
        <v>0</v>
      </c>
      <c r="V49" s="168">
        <v>0</v>
      </c>
      <c r="W49" s="169">
        <v>0.66666666666666663</v>
      </c>
      <c r="X49" s="160">
        <v>0.61111111111111116</v>
      </c>
      <c r="Y49" s="161">
        <v>0</v>
      </c>
      <c r="Z49" s="474">
        <v>0.48</v>
      </c>
      <c r="AA49" s="140">
        <v>0.12</v>
      </c>
      <c r="AB49" s="199">
        <v>0.74</v>
      </c>
      <c r="AC49" s="315"/>
      <c r="AF49" s="130"/>
    </row>
    <row r="50" spans="1:32" s="129" customFormat="1" ht="13.7" customHeight="1" x14ac:dyDescent="0.2">
      <c r="A50" s="749">
        <v>4</v>
      </c>
      <c r="B50" s="445">
        <v>14</v>
      </c>
      <c r="C50" s="117">
        <v>0</v>
      </c>
      <c r="D50" s="118">
        <v>2</v>
      </c>
      <c r="E50" s="118">
        <v>5</v>
      </c>
      <c r="F50" s="118">
        <v>2</v>
      </c>
      <c r="G50" s="118">
        <v>0</v>
      </c>
      <c r="H50" s="118">
        <v>0</v>
      </c>
      <c r="I50" s="119">
        <v>0</v>
      </c>
      <c r="J50" s="408">
        <v>9</v>
      </c>
      <c r="K50" s="118">
        <v>16</v>
      </c>
      <c r="L50" s="119">
        <v>1</v>
      </c>
      <c r="M50" s="121">
        <v>1695</v>
      </c>
      <c r="N50" s="122">
        <v>315</v>
      </c>
      <c r="O50" s="123">
        <v>2583</v>
      </c>
      <c r="P50" s="163">
        <v>0</v>
      </c>
      <c r="Q50" s="157">
        <v>0.33333333333333331</v>
      </c>
      <c r="R50" s="157">
        <v>1</v>
      </c>
      <c r="S50" s="157">
        <v>0.18181818181818182</v>
      </c>
      <c r="T50" s="157">
        <v>0</v>
      </c>
      <c r="U50" s="157">
        <v>0</v>
      </c>
      <c r="V50" s="166">
        <v>0</v>
      </c>
      <c r="W50" s="165">
        <v>0.24324324324324326</v>
      </c>
      <c r="X50" s="157">
        <v>0.44444444444444442</v>
      </c>
      <c r="Y50" s="158">
        <v>2.7027027027027029E-2</v>
      </c>
      <c r="Z50" s="473">
        <v>0.54</v>
      </c>
      <c r="AA50" s="127">
        <v>0.1</v>
      </c>
      <c r="AB50" s="197">
        <v>0.82</v>
      </c>
      <c r="AC50" s="315"/>
      <c r="AF50" s="130"/>
    </row>
    <row r="51" spans="1:32" s="129" customFormat="1" ht="13.7" customHeight="1" x14ac:dyDescent="0.2">
      <c r="A51" s="749"/>
      <c r="B51" s="445">
        <v>15</v>
      </c>
      <c r="C51" s="117">
        <v>1</v>
      </c>
      <c r="D51" s="118">
        <v>1</v>
      </c>
      <c r="E51" s="118">
        <v>17</v>
      </c>
      <c r="F51" s="118">
        <v>2</v>
      </c>
      <c r="G51" s="118">
        <v>2</v>
      </c>
      <c r="H51" s="118">
        <v>0</v>
      </c>
      <c r="I51" s="119">
        <v>0</v>
      </c>
      <c r="J51" s="408">
        <v>23</v>
      </c>
      <c r="K51" s="118">
        <v>13</v>
      </c>
      <c r="L51" s="119">
        <v>0</v>
      </c>
      <c r="M51" s="121">
        <v>2720</v>
      </c>
      <c r="N51" s="122">
        <v>410</v>
      </c>
      <c r="O51" s="123">
        <v>3602</v>
      </c>
      <c r="P51" s="163">
        <v>0.33333333333333331</v>
      </c>
      <c r="Q51" s="157">
        <v>0.16666666666666666</v>
      </c>
      <c r="R51" s="157">
        <v>3.4</v>
      </c>
      <c r="S51" s="157">
        <v>0.18181818181818182</v>
      </c>
      <c r="T51" s="157">
        <v>0.5</v>
      </c>
      <c r="U51" s="157">
        <v>0</v>
      </c>
      <c r="V51" s="166">
        <v>0</v>
      </c>
      <c r="W51" s="165">
        <v>0.6216216216216216</v>
      </c>
      <c r="X51" s="157">
        <v>0.3611111111111111</v>
      </c>
      <c r="Y51" s="158">
        <v>0</v>
      </c>
      <c r="Z51" s="473">
        <v>0.87</v>
      </c>
      <c r="AA51" s="127">
        <v>0.13</v>
      </c>
      <c r="AB51" s="197">
        <v>1.1399999999999999</v>
      </c>
      <c r="AC51" s="315"/>
      <c r="AF51" s="130"/>
    </row>
    <row r="52" spans="1:32" s="129" customFormat="1" ht="13.7" customHeight="1" x14ac:dyDescent="0.2">
      <c r="A52" s="749"/>
      <c r="B52" s="445">
        <v>16</v>
      </c>
      <c r="C52" s="117">
        <v>0</v>
      </c>
      <c r="D52" s="118">
        <v>4</v>
      </c>
      <c r="E52" s="118">
        <v>32</v>
      </c>
      <c r="F52" s="118">
        <v>3</v>
      </c>
      <c r="G52" s="118">
        <v>2</v>
      </c>
      <c r="H52" s="118">
        <v>0</v>
      </c>
      <c r="I52" s="119">
        <v>0</v>
      </c>
      <c r="J52" s="408">
        <v>41</v>
      </c>
      <c r="K52" s="118">
        <v>11</v>
      </c>
      <c r="L52" s="119">
        <v>0</v>
      </c>
      <c r="M52" s="121">
        <v>3523</v>
      </c>
      <c r="N52" s="122">
        <v>420</v>
      </c>
      <c r="O52" s="123">
        <v>4422</v>
      </c>
      <c r="P52" s="163">
        <v>0</v>
      </c>
      <c r="Q52" s="157">
        <v>0.66666666666666663</v>
      </c>
      <c r="R52" s="157">
        <v>6.4</v>
      </c>
      <c r="S52" s="157">
        <v>0.27272727272727271</v>
      </c>
      <c r="T52" s="157">
        <v>0.5</v>
      </c>
      <c r="U52" s="157">
        <v>0</v>
      </c>
      <c r="V52" s="166">
        <v>0</v>
      </c>
      <c r="W52" s="165">
        <v>1.1081081081081081</v>
      </c>
      <c r="X52" s="157">
        <v>0.30555555555555558</v>
      </c>
      <c r="Y52" s="158">
        <v>0</v>
      </c>
      <c r="Z52" s="473">
        <v>1.1200000000000001</v>
      </c>
      <c r="AA52" s="127">
        <v>0.13</v>
      </c>
      <c r="AB52" s="197">
        <v>1.4</v>
      </c>
      <c r="AC52" s="315"/>
      <c r="AF52" s="130"/>
    </row>
    <row r="53" spans="1:32" s="129" customFormat="1" ht="13.7" customHeight="1" x14ac:dyDescent="0.2">
      <c r="A53" s="750"/>
      <c r="B53" s="441">
        <v>17</v>
      </c>
      <c r="C53" s="132">
        <v>0</v>
      </c>
      <c r="D53" s="133">
        <v>2</v>
      </c>
      <c r="E53" s="133">
        <v>23</v>
      </c>
      <c r="F53" s="133">
        <v>10</v>
      </c>
      <c r="G53" s="133">
        <v>3</v>
      </c>
      <c r="H53" s="133">
        <v>0</v>
      </c>
      <c r="I53" s="134">
        <v>1</v>
      </c>
      <c r="J53" s="411">
        <v>39</v>
      </c>
      <c r="K53" s="133">
        <v>3</v>
      </c>
      <c r="L53" s="134">
        <v>1</v>
      </c>
      <c r="M53" s="135">
        <v>3390</v>
      </c>
      <c r="N53" s="136">
        <v>446</v>
      </c>
      <c r="O53" s="137">
        <v>3868</v>
      </c>
      <c r="P53" s="167">
        <v>0</v>
      </c>
      <c r="Q53" s="160">
        <v>0.33333333333333331</v>
      </c>
      <c r="R53" s="160">
        <v>4.5999999999999996</v>
      </c>
      <c r="S53" s="160">
        <v>0.90909090909090906</v>
      </c>
      <c r="T53" s="160">
        <v>0.75</v>
      </c>
      <c r="U53" s="160">
        <v>0</v>
      </c>
      <c r="V53" s="168">
        <v>0.25</v>
      </c>
      <c r="W53" s="169">
        <v>1.0540540540540539</v>
      </c>
      <c r="X53" s="160">
        <v>8.3333333333333329E-2</v>
      </c>
      <c r="Y53" s="168">
        <v>2.7027027027027029E-2</v>
      </c>
      <c r="Z53" s="474">
        <v>1.08</v>
      </c>
      <c r="AA53" s="140">
        <v>0.14000000000000001</v>
      </c>
      <c r="AB53" s="199">
        <v>1.24</v>
      </c>
      <c r="AC53" s="315"/>
      <c r="AF53" s="130"/>
    </row>
    <row r="54" spans="1:32" s="129" customFormat="1" ht="13.7" customHeight="1" x14ac:dyDescent="0.15">
      <c r="A54" s="749">
        <v>5</v>
      </c>
      <c r="B54" s="445">
        <v>18</v>
      </c>
      <c r="C54" s="117">
        <v>8</v>
      </c>
      <c r="D54" s="118">
        <v>15</v>
      </c>
      <c r="E54" s="118">
        <v>27</v>
      </c>
      <c r="F54" s="118">
        <v>9</v>
      </c>
      <c r="G54" s="118">
        <v>2</v>
      </c>
      <c r="H54" s="118">
        <v>0</v>
      </c>
      <c r="I54" s="119">
        <v>0</v>
      </c>
      <c r="J54" s="408">
        <v>61</v>
      </c>
      <c r="K54" s="156">
        <v>3</v>
      </c>
      <c r="L54" s="123">
        <v>2</v>
      </c>
      <c r="M54" s="121">
        <v>3101</v>
      </c>
      <c r="N54" s="122">
        <v>306</v>
      </c>
      <c r="O54" s="123">
        <v>2756</v>
      </c>
      <c r="P54" s="209">
        <v>2.6666666666666665</v>
      </c>
      <c r="Q54" s="210">
        <v>2.5</v>
      </c>
      <c r="R54" s="210">
        <v>5.4</v>
      </c>
      <c r="S54" s="210">
        <v>0.81818181818181823</v>
      </c>
      <c r="T54" s="210">
        <v>0.5</v>
      </c>
      <c r="U54" s="210">
        <v>0</v>
      </c>
      <c r="V54" s="128">
        <v>0</v>
      </c>
      <c r="W54" s="165">
        <v>1.6486486486486487</v>
      </c>
      <c r="X54" s="157">
        <v>8.3333333333333329E-2</v>
      </c>
      <c r="Y54" s="158">
        <v>5.4054054054054057E-2</v>
      </c>
      <c r="Z54" s="473">
        <v>0.99</v>
      </c>
      <c r="AA54" s="127">
        <v>0.1</v>
      </c>
      <c r="AB54" s="197">
        <v>0.87</v>
      </c>
      <c r="AC54" s="316"/>
    </row>
    <row r="55" spans="1:32" s="129" customFormat="1" ht="13.7" customHeight="1" x14ac:dyDescent="0.15">
      <c r="A55" s="749"/>
      <c r="B55" s="445">
        <v>19</v>
      </c>
      <c r="C55" s="117">
        <v>8</v>
      </c>
      <c r="D55" s="118">
        <v>13</v>
      </c>
      <c r="E55" s="118">
        <v>21</v>
      </c>
      <c r="F55" s="118">
        <v>6</v>
      </c>
      <c r="G55" s="118">
        <v>2</v>
      </c>
      <c r="H55" s="118">
        <v>0</v>
      </c>
      <c r="I55" s="119">
        <v>0</v>
      </c>
      <c r="J55" s="408">
        <v>50</v>
      </c>
      <c r="K55" s="156">
        <v>7</v>
      </c>
      <c r="L55" s="123">
        <v>2</v>
      </c>
      <c r="M55" s="121">
        <v>3258</v>
      </c>
      <c r="N55" s="122">
        <v>298</v>
      </c>
      <c r="O55" s="123">
        <v>3174</v>
      </c>
      <c r="P55" s="209">
        <v>2.6666666666666665</v>
      </c>
      <c r="Q55" s="210">
        <v>2.1666666666666665</v>
      </c>
      <c r="R55" s="210">
        <v>4.2</v>
      </c>
      <c r="S55" s="210">
        <v>0.54545454545454541</v>
      </c>
      <c r="T55" s="210">
        <v>0.5</v>
      </c>
      <c r="U55" s="210">
        <v>0</v>
      </c>
      <c r="V55" s="128">
        <v>0</v>
      </c>
      <c r="W55" s="165">
        <v>1.3513513513513513</v>
      </c>
      <c r="X55" s="157">
        <v>0.1891891891891892</v>
      </c>
      <c r="Y55" s="158">
        <v>5.4054054054054057E-2</v>
      </c>
      <c r="Z55" s="473">
        <v>1.04</v>
      </c>
      <c r="AA55" s="127">
        <v>0.09</v>
      </c>
      <c r="AB55" s="197">
        <v>1.01</v>
      </c>
      <c r="AC55" s="316"/>
    </row>
    <row r="56" spans="1:32" s="129" customFormat="1" ht="13.7" customHeight="1" x14ac:dyDescent="0.15">
      <c r="A56" s="749"/>
      <c r="B56" s="445">
        <v>20</v>
      </c>
      <c r="C56" s="117">
        <v>7</v>
      </c>
      <c r="D56" s="118">
        <v>10</v>
      </c>
      <c r="E56" s="118">
        <v>13</v>
      </c>
      <c r="F56" s="118">
        <v>14</v>
      </c>
      <c r="G56" s="118">
        <v>3</v>
      </c>
      <c r="H56" s="118">
        <v>3</v>
      </c>
      <c r="I56" s="119">
        <v>0</v>
      </c>
      <c r="J56" s="408">
        <v>50</v>
      </c>
      <c r="K56" s="156">
        <v>10</v>
      </c>
      <c r="L56" s="123">
        <v>16</v>
      </c>
      <c r="M56" s="121">
        <v>4896</v>
      </c>
      <c r="N56" s="122">
        <v>548</v>
      </c>
      <c r="O56" s="123">
        <v>5786</v>
      </c>
      <c r="P56" s="209">
        <v>2.3333333333333335</v>
      </c>
      <c r="Q56" s="210">
        <v>1.6666666666666667</v>
      </c>
      <c r="R56" s="210">
        <v>2.6</v>
      </c>
      <c r="S56" s="210">
        <v>1.2727272727272727</v>
      </c>
      <c r="T56" s="210">
        <v>0.75</v>
      </c>
      <c r="U56" s="210">
        <v>0.75</v>
      </c>
      <c r="V56" s="128">
        <v>0</v>
      </c>
      <c r="W56" s="165">
        <v>1.3513513513513513</v>
      </c>
      <c r="X56" s="157">
        <v>0.27027027027027029</v>
      </c>
      <c r="Y56" s="158">
        <v>0.43243243243243246</v>
      </c>
      <c r="Z56" s="473">
        <v>1.56</v>
      </c>
      <c r="AA56" s="127">
        <v>0.17</v>
      </c>
      <c r="AB56" s="197">
        <v>1.83</v>
      </c>
      <c r="AC56" s="316"/>
    </row>
    <row r="57" spans="1:32" s="129" customFormat="1" ht="13.7" customHeight="1" x14ac:dyDescent="0.15">
      <c r="A57" s="749"/>
      <c r="B57" s="445">
        <v>21</v>
      </c>
      <c r="C57" s="117">
        <v>11</v>
      </c>
      <c r="D57" s="118">
        <v>11</v>
      </c>
      <c r="E57" s="118">
        <v>21</v>
      </c>
      <c r="F57" s="118">
        <v>11</v>
      </c>
      <c r="G57" s="118">
        <v>19</v>
      </c>
      <c r="H57" s="118">
        <v>6</v>
      </c>
      <c r="I57" s="119">
        <v>2</v>
      </c>
      <c r="J57" s="408">
        <v>81</v>
      </c>
      <c r="K57" s="156">
        <v>13</v>
      </c>
      <c r="L57" s="123">
        <v>21</v>
      </c>
      <c r="M57" s="121">
        <v>6125</v>
      </c>
      <c r="N57" s="122">
        <v>643</v>
      </c>
      <c r="O57" s="123">
        <v>7885</v>
      </c>
      <c r="P57" s="209">
        <v>3.6666666666666665</v>
      </c>
      <c r="Q57" s="210">
        <v>1.8333333333333333</v>
      </c>
      <c r="R57" s="210">
        <v>4.2</v>
      </c>
      <c r="S57" s="210">
        <v>1</v>
      </c>
      <c r="T57" s="210">
        <v>4.75</v>
      </c>
      <c r="U57" s="210">
        <v>1.5</v>
      </c>
      <c r="V57" s="128">
        <v>0.5</v>
      </c>
      <c r="W57" s="165">
        <v>2.189189189189189</v>
      </c>
      <c r="X57" s="157">
        <v>0.35135135135135137</v>
      </c>
      <c r="Y57" s="158">
        <v>0.56756756756756754</v>
      </c>
      <c r="Z57" s="473">
        <v>1.95</v>
      </c>
      <c r="AA57" s="127">
        <v>0.2</v>
      </c>
      <c r="AB57" s="197">
        <v>2.5</v>
      </c>
      <c r="AC57" s="316"/>
    </row>
    <row r="58" spans="1:32" s="3" customFormat="1" ht="13.5" customHeight="1" x14ac:dyDescent="0.15">
      <c r="A58" s="780"/>
      <c r="B58" s="712">
        <v>22</v>
      </c>
      <c r="C58" s="135">
        <v>8</v>
      </c>
      <c r="D58" s="159">
        <v>10</v>
      </c>
      <c r="E58" s="159">
        <v>33</v>
      </c>
      <c r="F58" s="159">
        <v>31</v>
      </c>
      <c r="G58" s="159">
        <v>16</v>
      </c>
      <c r="H58" s="159">
        <v>7</v>
      </c>
      <c r="I58" s="137">
        <v>6</v>
      </c>
      <c r="J58" s="408">
        <v>111</v>
      </c>
      <c r="K58" s="159">
        <v>3</v>
      </c>
      <c r="L58" s="137">
        <v>31</v>
      </c>
      <c r="M58" s="135">
        <v>6657</v>
      </c>
      <c r="N58" s="136">
        <v>698</v>
      </c>
      <c r="O58" s="137">
        <v>8078</v>
      </c>
      <c r="P58" s="215">
        <v>2.6666666666666665</v>
      </c>
      <c r="Q58" s="216">
        <v>1.6666666666666667</v>
      </c>
      <c r="R58" s="216">
        <v>6.6</v>
      </c>
      <c r="S58" s="216">
        <v>2.8181818181818183</v>
      </c>
      <c r="T58" s="216">
        <v>4</v>
      </c>
      <c r="U58" s="216">
        <v>1.75</v>
      </c>
      <c r="V58" s="141">
        <v>1.5</v>
      </c>
      <c r="W58" s="169">
        <v>3</v>
      </c>
      <c r="X58" s="160">
        <v>8.1081081081081086E-2</v>
      </c>
      <c r="Y58" s="161">
        <v>0.83783783783783783</v>
      </c>
      <c r="Z58" s="474">
        <v>2.12</v>
      </c>
      <c r="AA58" s="140">
        <v>0.22</v>
      </c>
      <c r="AB58" s="199">
        <v>2.56</v>
      </c>
      <c r="AC58" s="79"/>
    </row>
    <row r="59" spans="1:32" s="3" customFormat="1" ht="15.95" customHeight="1" x14ac:dyDescent="0.15">
      <c r="A59" s="782" t="s">
        <v>20</v>
      </c>
      <c r="B59" s="783"/>
      <c r="C59" s="7">
        <v>197</v>
      </c>
      <c r="D59" s="8">
        <v>612</v>
      </c>
      <c r="E59" s="8">
        <v>760</v>
      </c>
      <c r="F59" s="8">
        <v>530</v>
      </c>
      <c r="G59" s="8">
        <v>234</v>
      </c>
      <c r="H59" s="8">
        <v>196</v>
      </c>
      <c r="I59" s="46">
        <v>75</v>
      </c>
      <c r="J59" s="423">
        <v>2604</v>
      </c>
      <c r="K59" s="95">
        <v>3413</v>
      </c>
      <c r="L59" s="218">
        <v>79</v>
      </c>
      <c r="M59" s="423">
        <v>153962</v>
      </c>
      <c r="N59" s="219">
        <v>184083</v>
      </c>
      <c r="O59" s="218">
        <v>63838</v>
      </c>
      <c r="P59" s="220">
        <v>65.666666666666671</v>
      </c>
      <c r="Q59" s="10">
        <v>102.00000000000004</v>
      </c>
      <c r="R59" s="10">
        <v>151.99999999999997</v>
      </c>
      <c r="S59" s="10">
        <v>48.227272727272741</v>
      </c>
      <c r="T59" s="10">
        <v>58.5</v>
      </c>
      <c r="U59" s="10">
        <v>49</v>
      </c>
      <c r="V59" s="10">
        <v>18.75</v>
      </c>
      <c r="W59" s="422">
        <v>70.396396396396369</v>
      </c>
      <c r="X59" s="10">
        <v>92.294294294294318</v>
      </c>
      <c r="Y59" s="44">
        <v>2.1351351351351351</v>
      </c>
      <c r="Z59" s="422">
        <v>49.029999999999994</v>
      </c>
      <c r="AA59" s="83">
        <v>58.370000000000005</v>
      </c>
      <c r="AB59" s="11">
        <v>20.23</v>
      </c>
      <c r="AC59" s="79"/>
    </row>
    <row r="60" spans="1:32" s="58" customFormat="1" ht="13.5" customHeight="1" x14ac:dyDescent="0.15">
      <c r="B60" s="56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4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32" s="221" customFormat="1" ht="17.25" x14ac:dyDescent="0.2">
      <c r="B61" s="222"/>
    </row>
    <row r="62" spans="1:32" s="221" customFormat="1" ht="17.25" x14ac:dyDescent="0.2">
      <c r="B62" s="222"/>
      <c r="M62" s="223"/>
      <c r="N62" s="223"/>
    </row>
    <row r="63" spans="1:32" s="221" customFormat="1" ht="17.25" x14ac:dyDescent="0.2">
      <c r="B63" s="222"/>
    </row>
    <row r="64" spans="1:32" s="224" customFormat="1" ht="17.25" x14ac:dyDescent="0.2">
      <c r="B64" s="222"/>
      <c r="J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</row>
    <row r="65" spans="2:28" s="224" customFormat="1" ht="17.25" x14ac:dyDescent="0.2">
      <c r="B65" s="222"/>
      <c r="J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</row>
    <row r="66" spans="2:28" s="224" customFormat="1" ht="17.25" x14ac:dyDescent="0.2">
      <c r="B66" s="222"/>
      <c r="J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</row>
    <row r="67" spans="2:28" s="224" customFormat="1" ht="17.25" x14ac:dyDescent="0.2">
      <c r="B67" s="222"/>
      <c r="J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</row>
  </sheetData>
  <mergeCells count="33">
    <mergeCell ref="A10:A13"/>
    <mergeCell ref="A59:B59"/>
    <mergeCell ref="A23:A26"/>
    <mergeCell ref="A27:A30"/>
    <mergeCell ref="A31:A36"/>
    <mergeCell ref="A18:A22"/>
    <mergeCell ref="A14:A17"/>
    <mergeCell ref="J4:J5"/>
    <mergeCell ref="K4:K5"/>
    <mergeCell ref="Y4:Y5"/>
    <mergeCell ref="X4:X5"/>
    <mergeCell ref="A54:A58"/>
    <mergeCell ref="A41:A44"/>
    <mergeCell ref="A37:A40"/>
    <mergeCell ref="A45:A49"/>
    <mergeCell ref="A50:A53"/>
    <mergeCell ref="A6:A9"/>
    <mergeCell ref="C2:O2"/>
    <mergeCell ref="P2:AB2"/>
    <mergeCell ref="C3:I3"/>
    <mergeCell ref="J3:L3"/>
    <mergeCell ref="M3:O3"/>
    <mergeCell ref="Z3:AB3"/>
    <mergeCell ref="P3:V3"/>
    <mergeCell ref="W3:Y3"/>
    <mergeCell ref="Z4:Z5"/>
    <mergeCell ref="AB4:AB5"/>
    <mergeCell ref="AA4:AA5"/>
    <mergeCell ref="L4:L5"/>
    <mergeCell ref="M4:M5"/>
    <mergeCell ref="O4:O5"/>
    <mergeCell ref="N4:N5"/>
    <mergeCell ref="W4:W5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66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C9CBC-804B-4D85-89FA-2E2A05010C88}">
  <sheetPr codeName="Sheet3">
    <pageSetUpPr fitToPage="1"/>
  </sheetPr>
  <dimension ref="A1:AF59"/>
  <sheetViews>
    <sheetView showGridLines="0" showZeros="0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.625" style="185" customWidth="1"/>
    <col min="2" max="2" width="4.625" style="56" customWidth="1"/>
    <col min="3" max="9" width="6.75" style="186" customWidth="1"/>
    <col min="10" max="10" width="7.375" style="5" customWidth="1"/>
    <col min="11" max="12" width="7.375" style="186" customWidth="1"/>
    <col min="13" max="15" width="8.875" style="5" customWidth="1"/>
    <col min="16" max="22" width="7.75" style="5" customWidth="1"/>
    <col min="23" max="26" width="7.875" style="5" customWidth="1"/>
    <col min="27" max="28" width="7.875" style="186" customWidth="1"/>
    <col min="29" max="16384" width="9" style="185"/>
  </cols>
  <sheetData>
    <row r="1" spans="1:32" s="102" customFormat="1" ht="24.95" customHeight="1" x14ac:dyDescent="0.15">
      <c r="A1" s="100" t="s">
        <v>25</v>
      </c>
      <c r="B1" s="236"/>
      <c r="C1" s="101"/>
      <c r="D1" s="101"/>
      <c r="E1" s="101"/>
      <c r="F1" s="101"/>
      <c r="G1" s="101"/>
      <c r="H1" s="101"/>
      <c r="I1" s="101"/>
      <c r="J1" s="1"/>
      <c r="K1" s="101"/>
      <c r="L1" s="10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01"/>
      <c r="AB1" s="101"/>
    </row>
    <row r="2" spans="1:32" s="104" customFormat="1" ht="18" customHeight="1" x14ac:dyDescent="0.15">
      <c r="A2" s="103"/>
      <c r="B2" s="238"/>
      <c r="C2" s="723" t="s">
        <v>16</v>
      </c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5"/>
      <c r="P2" s="726" t="s">
        <v>46</v>
      </c>
      <c r="Q2" s="724"/>
      <c r="R2" s="724"/>
      <c r="S2" s="724"/>
      <c r="T2" s="724"/>
      <c r="U2" s="724"/>
      <c r="V2" s="724"/>
      <c r="W2" s="724"/>
      <c r="X2" s="724"/>
      <c r="Y2" s="724"/>
      <c r="Z2" s="784"/>
      <c r="AA2" s="784"/>
      <c r="AB2" s="785"/>
    </row>
    <row r="3" spans="1:32" s="104" customFormat="1" ht="18" customHeight="1" x14ac:dyDescent="0.15">
      <c r="A3" s="105"/>
      <c r="B3" s="240"/>
      <c r="C3" s="760" t="str">
        <f>'（参考）インフルエンザ【2023年】 '!C3:I3</f>
        <v>2023年　保健所別</v>
      </c>
      <c r="D3" s="761"/>
      <c r="E3" s="761"/>
      <c r="F3" s="761"/>
      <c r="G3" s="761"/>
      <c r="H3" s="761"/>
      <c r="I3" s="781"/>
      <c r="J3" s="728" t="s">
        <v>13</v>
      </c>
      <c r="K3" s="729"/>
      <c r="L3" s="730"/>
      <c r="M3" s="731" t="s">
        <v>19</v>
      </c>
      <c r="N3" s="732"/>
      <c r="O3" s="733"/>
      <c r="P3" s="772" t="str">
        <f>'（参考）インフルエンザ【2023年】 '!P3:V3</f>
        <v>2023年　保健所別</v>
      </c>
      <c r="Q3" s="735"/>
      <c r="R3" s="735"/>
      <c r="S3" s="735"/>
      <c r="T3" s="735"/>
      <c r="U3" s="735"/>
      <c r="V3" s="736"/>
      <c r="W3" s="734" t="s">
        <v>17</v>
      </c>
      <c r="X3" s="735"/>
      <c r="Y3" s="735"/>
      <c r="Z3" s="734" t="s">
        <v>18</v>
      </c>
      <c r="AA3" s="735"/>
      <c r="AB3" s="736"/>
    </row>
    <row r="4" spans="1:32" s="104" customFormat="1" ht="6.95" customHeight="1" x14ac:dyDescent="0.15">
      <c r="A4" s="239"/>
      <c r="B4" s="240"/>
      <c r="C4" s="106"/>
      <c r="D4" s="107"/>
      <c r="E4" s="107"/>
      <c r="F4" s="107"/>
      <c r="G4" s="107"/>
      <c r="H4" s="107"/>
      <c r="I4" s="108"/>
      <c r="J4" s="755">
        <f>'（参考）インフルエンザ【2023年】 '!J4:J5</f>
        <v>2023</v>
      </c>
      <c r="K4" s="768">
        <f>'（参考）インフルエンザ【2023年】 '!K4:K5</f>
        <v>2022</v>
      </c>
      <c r="L4" s="751">
        <f>'（参考）インフルエンザ【2023年】 '!L4:L5</f>
        <v>2021</v>
      </c>
      <c r="M4" s="755">
        <f>'（参考）インフルエンザ【2023年】 '!M4:M5</f>
        <v>2023</v>
      </c>
      <c r="N4" s="757">
        <f>'（参考）インフルエンザ【2023年】 '!N4:N5</f>
        <v>2022</v>
      </c>
      <c r="O4" s="770">
        <f>'（参考）インフルエンザ【2023年】 '!O4:O5</f>
        <v>2021</v>
      </c>
      <c r="P4" s="245"/>
      <c r="Q4" s="72"/>
      <c r="R4" s="72"/>
      <c r="S4" s="72"/>
      <c r="T4" s="72"/>
      <c r="U4" s="72"/>
      <c r="V4" s="71"/>
      <c r="W4" s="753">
        <f>'（参考）インフルエンザ【2023年】 '!W4:W5</f>
        <v>2023</v>
      </c>
      <c r="X4" s="757">
        <f>'（参考）インフルエンザ【2023年】 '!X4:X5</f>
        <v>2022</v>
      </c>
      <c r="Y4" s="796">
        <f>'（参考）インフルエンザ【2023年】 '!Y4:Y5</f>
        <v>2021</v>
      </c>
      <c r="Z4" s="755">
        <f>'（参考）インフルエンザ【2023年】 '!Z4:Z5</f>
        <v>2023</v>
      </c>
      <c r="AA4" s="768">
        <f>'（参考）インフルエンザ【2023年】 '!AA4:AA5</f>
        <v>2022</v>
      </c>
      <c r="AB4" s="751">
        <f>'（参考）インフルエンザ【2023年】 '!AB4:AB5</f>
        <v>2021</v>
      </c>
    </row>
    <row r="5" spans="1:32" s="116" customFormat="1" ht="62.1" customHeight="1" x14ac:dyDescent="0.2">
      <c r="A5" s="246" t="s">
        <v>14</v>
      </c>
      <c r="B5" s="247" t="s">
        <v>15</v>
      </c>
      <c r="C5" s="111" t="s">
        <v>40</v>
      </c>
      <c r="D5" s="112" t="s">
        <v>41</v>
      </c>
      <c r="E5" s="112" t="s">
        <v>42</v>
      </c>
      <c r="F5" s="112" t="s">
        <v>12</v>
      </c>
      <c r="G5" s="112" t="s">
        <v>51</v>
      </c>
      <c r="H5" s="112" t="s">
        <v>43</v>
      </c>
      <c r="I5" s="113" t="s">
        <v>44</v>
      </c>
      <c r="J5" s="756"/>
      <c r="K5" s="769"/>
      <c r="L5" s="752"/>
      <c r="M5" s="756"/>
      <c r="N5" s="758"/>
      <c r="O5" s="771"/>
      <c r="P5" s="250" t="s">
        <v>40</v>
      </c>
      <c r="Q5" s="57" t="s">
        <v>41</v>
      </c>
      <c r="R5" s="57" t="s">
        <v>42</v>
      </c>
      <c r="S5" s="57" t="s">
        <v>12</v>
      </c>
      <c r="T5" s="57" t="s">
        <v>51</v>
      </c>
      <c r="U5" s="57" t="s">
        <v>43</v>
      </c>
      <c r="V5" s="249" t="s">
        <v>44</v>
      </c>
      <c r="W5" s="754"/>
      <c r="X5" s="758"/>
      <c r="Y5" s="797"/>
      <c r="Z5" s="756"/>
      <c r="AA5" s="769"/>
      <c r="AB5" s="752"/>
    </row>
    <row r="6" spans="1:32" s="130" customFormat="1" ht="13.7" customHeight="1" x14ac:dyDescent="0.2">
      <c r="A6" s="748">
        <v>1</v>
      </c>
      <c r="B6" s="467">
        <v>1</v>
      </c>
      <c r="C6" s="497">
        <v>0</v>
      </c>
      <c r="D6" s="498">
        <v>0</v>
      </c>
      <c r="E6" s="498">
        <v>0</v>
      </c>
      <c r="F6" s="498">
        <v>1</v>
      </c>
      <c r="G6" s="498">
        <v>0</v>
      </c>
      <c r="H6" s="498">
        <v>0</v>
      </c>
      <c r="I6" s="499">
        <v>0</v>
      </c>
      <c r="J6" s="612">
        <v>1</v>
      </c>
      <c r="K6" s="401">
        <v>12</v>
      </c>
      <c r="L6" s="188">
        <v>12</v>
      </c>
      <c r="M6" s="595">
        <v>364</v>
      </c>
      <c r="N6" s="596">
        <v>777</v>
      </c>
      <c r="O6" s="403">
        <v>835</v>
      </c>
      <c r="P6" s="405">
        <v>0</v>
      </c>
      <c r="Q6" s="406">
        <v>0</v>
      </c>
      <c r="R6" s="406">
        <v>0</v>
      </c>
      <c r="S6" s="406">
        <v>9.0909090909090912E-2</v>
      </c>
      <c r="T6" s="406">
        <v>0</v>
      </c>
      <c r="U6" s="406">
        <v>0</v>
      </c>
      <c r="V6" s="472">
        <v>0</v>
      </c>
      <c r="W6" s="446">
        <v>2.7027027027027029E-2</v>
      </c>
      <c r="X6" s="406">
        <v>0.32432432432432434</v>
      </c>
      <c r="Y6" s="164">
        <v>0.32432432432432434</v>
      </c>
      <c r="Z6" s="601">
        <v>0.12</v>
      </c>
      <c r="AA6" s="602">
        <v>0.25</v>
      </c>
      <c r="AB6" s="191">
        <v>0.27</v>
      </c>
      <c r="AC6" s="315"/>
    </row>
    <row r="7" spans="1:32" s="130" customFormat="1" ht="13.7" customHeight="1" x14ac:dyDescent="0.2">
      <c r="A7" s="749"/>
      <c r="B7" s="445">
        <v>2</v>
      </c>
      <c r="C7" s="500">
        <v>0</v>
      </c>
      <c r="D7" s="501">
        <v>0</v>
      </c>
      <c r="E7" s="501">
        <v>1</v>
      </c>
      <c r="F7" s="501">
        <v>6</v>
      </c>
      <c r="G7" s="501">
        <v>0</v>
      </c>
      <c r="H7" s="501">
        <v>0</v>
      </c>
      <c r="I7" s="502">
        <v>0</v>
      </c>
      <c r="J7" s="613">
        <v>7</v>
      </c>
      <c r="K7" s="409">
        <v>6</v>
      </c>
      <c r="L7" s="142">
        <v>10</v>
      </c>
      <c r="M7" s="587">
        <v>362</v>
      </c>
      <c r="N7" s="156">
        <v>587</v>
      </c>
      <c r="O7" s="122">
        <v>497</v>
      </c>
      <c r="P7" s="163">
        <v>0</v>
      </c>
      <c r="Q7" s="157">
        <v>0</v>
      </c>
      <c r="R7" s="157">
        <v>0.2</v>
      </c>
      <c r="S7" s="157">
        <v>0.54545454545454541</v>
      </c>
      <c r="T7" s="157">
        <v>0</v>
      </c>
      <c r="U7" s="157">
        <v>0</v>
      </c>
      <c r="V7" s="166">
        <v>0</v>
      </c>
      <c r="W7" s="447">
        <v>0.1891891891891892</v>
      </c>
      <c r="X7" s="157">
        <v>0.16216216216216217</v>
      </c>
      <c r="Y7" s="158">
        <v>0.27027027027027029</v>
      </c>
      <c r="Z7" s="597">
        <v>0.11</v>
      </c>
      <c r="AA7" s="210">
        <v>0.19</v>
      </c>
      <c r="AB7" s="194">
        <v>0.16</v>
      </c>
      <c r="AC7" s="315"/>
    </row>
    <row r="8" spans="1:32" s="130" customFormat="1" ht="13.7" customHeight="1" x14ac:dyDescent="0.2">
      <c r="A8" s="749"/>
      <c r="B8" s="445">
        <v>3</v>
      </c>
      <c r="C8" s="500">
        <v>1</v>
      </c>
      <c r="D8" s="501">
        <v>0</v>
      </c>
      <c r="E8" s="501">
        <v>1</v>
      </c>
      <c r="F8" s="501">
        <v>0</v>
      </c>
      <c r="G8" s="501">
        <v>0</v>
      </c>
      <c r="H8" s="501">
        <v>0</v>
      </c>
      <c r="I8" s="502">
        <v>0</v>
      </c>
      <c r="J8" s="613">
        <v>2</v>
      </c>
      <c r="K8" s="409">
        <v>3</v>
      </c>
      <c r="L8" s="142">
        <v>8</v>
      </c>
      <c r="M8" s="587">
        <v>386</v>
      </c>
      <c r="N8" s="156">
        <v>628</v>
      </c>
      <c r="O8" s="122">
        <v>733</v>
      </c>
      <c r="P8" s="163">
        <v>0.33333333333333331</v>
      </c>
      <c r="Q8" s="157">
        <v>0</v>
      </c>
      <c r="R8" s="157">
        <v>0.2</v>
      </c>
      <c r="S8" s="157">
        <v>0</v>
      </c>
      <c r="T8" s="157">
        <v>0</v>
      </c>
      <c r="U8" s="157">
        <v>0</v>
      </c>
      <c r="V8" s="166">
        <v>0</v>
      </c>
      <c r="W8" s="447">
        <v>5.4054054054054057E-2</v>
      </c>
      <c r="X8" s="157">
        <v>8.1081081081081086E-2</v>
      </c>
      <c r="Y8" s="158">
        <v>0.21621621621621623</v>
      </c>
      <c r="Z8" s="597">
        <v>0.12</v>
      </c>
      <c r="AA8" s="210">
        <v>0.2</v>
      </c>
      <c r="AB8" s="194">
        <v>0.23</v>
      </c>
      <c r="AC8" s="315"/>
    </row>
    <row r="9" spans="1:32" s="130" customFormat="1" ht="13.7" customHeight="1" x14ac:dyDescent="0.2">
      <c r="A9" s="749"/>
      <c r="B9" s="445">
        <v>4</v>
      </c>
      <c r="C9" s="500">
        <v>0</v>
      </c>
      <c r="D9" s="501">
        <v>0</v>
      </c>
      <c r="E9" s="501">
        <v>0</v>
      </c>
      <c r="F9" s="501">
        <v>2</v>
      </c>
      <c r="G9" s="501">
        <v>0</v>
      </c>
      <c r="H9" s="501">
        <v>0</v>
      </c>
      <c r="I9" s="510">
        <v>0</v>
      </c>
      <c r="J9" s="616">
        <v>2</v>
      </c>
      <c r="K9" s="412">
        <v>3</v>
      </c>
      <c r="L9" s="142">
        <v>8</v>
      </c>
      <c r="M9" s="587">
        <v>375</v>
      </c>
      <c r="N9" s="156">
        <v>454</v>
      </c>
      <c r="O9" s="122">
        <v>686</v>
      </c>
      <c r="P9" s="163">
        <v>0</v>
      </c>
      <c r="Q9" s="157">
        <v>0</v>
      </c>
      <c r="R9" s="157">
        <v>0</v>
      </c>
      <c r="S9" s="157">
        <v>0.18181818181818182</v>
      </c>
      <c r="T9" s="157">
        <v>0</v>
      </c>
      <c r="U9" s="157">
        <v>0</v>
      </c>
      <c r="V9" s="166">
        <v>0</v>
      </c>
      <c r="W9" s="447">
        <v>5.4054054054054057E-2</v>
      </c>
      <c r="X9" s="157">
        <v>8.1081081081081086E-2</v>
      </c>
      <c r="Y9" s="158">
        <v>0.21621621621621623</v>
      </c>
      <c r="Z9" s="597">
        <v>0.12</v>
      </c>
      <c r="AA9" s="210">
        <v>0.14000000000000001</v>
      </c>
      <c r="AB9" s="194">
        <v>0.22</v>
      </c>
      <c r="AC9" s="315"/>
    </row>
    <row r="10" spans="1:32" s="129" customFormat="1" ht="13.7" customHeight="1" x14ac:dyDescent="0.2">
      <c r="A10" s="759">
        <v>2</v>
      </c>
      <c r="B10" s="455">
        <v>5</v>
      </c>
      <c r="C10" s="506">
        <v>0</v>
      </c>
      <c r="D10" s="507">
        <v>0</v>
      </c>
      <c r="E10" s="507">
        <v>0</v>
      </c>
      <c r="F10" s="507">
        <v>1</v>
      </c>
      <c r="G10" s="507">
        <v>0</v>
      </c>
      <c r="H10" s="507">
        <v>0</v>
      </c>
      <c r="I10" s="583">
        <v>0</v>
      </c>
      <c r="J10" s="213">
        <v>1</v>
      </c>
      <c r="K10" s="409">
        <v>7</v>
      </c>
      <c r="L10" s="566">
        <v>13</v>
      </c>
      <c r="M10" s="593">
        <v>406</v>
      </c>
      <c r="N10" s="217">
        <v>534</v>
      </c>
      <c r="O10" s="152">
        <v>754</v>
      </c>
      <c r="P10" s="170">
        <v>0</v>
      </c>
      <c r="Q10" s="171">
        <v>0</v>
      </c>
      <c r="R10" s="171">
        <v>0</v>
      </c>
      <c r="S10" s="171">
        <v>9.0909090909090912E-2</v>
      </c>
      <c r="T10" s="171">
        <v>0</v>
      </c>
      <c r="U10" s="171">
        <v>0</v>
      </c>
      <c r="V10" s="172">
        <v>0</v>
      </c>
      <c r="W10" s="449">
        <v>2.7027027027027029E-2</v>
      </c>
      <c r="X10" s="171">
        <v>0.1891891891891892</v>
      </c>
      <c r="Y10" s="177">
        <v>0.35135135135135137</v>
      </c>
      <c r="Z10" s="599">
        <v>0.13</v>
      </c>
      <c r="AA10" s="208">
        <v>0.17</v>
      </c>
      <c r="AB10" s="235">
        <v>0.24</v>
      </c>
      <c r="AC10" s="315"/>
      <c r="AF10" s="130"/>
    </row>
    <row r="11" spans="1:32" s="129" customFormat="1" ht="13.7" customHeight="1" x14ac:dyDescent="0.2">
      <c r="A11" s="749"/>
      <c r="B11" s="445">
        <v>6</v>
      </c>
      <c r="C11" s="500">
        <v>0</v>
      </c>
      <c r="D11" s="501">
        <v>0</v>
      </c>
      <c r="E11" s="501">
        <v>1</v>
      </c>
      <c r="F11" s="501">
        <v>2</v>
      </c>
      <c r="G11" s="501">
        <v>0</v>
      </c>
      <c r="H11" s="501">
        <v>0</v>
      </c>
      <c r="I11" s="510">
        <v>0</v>
      </c>
      <c r="J11" s="213">
        <v>3</v>
      </c>
      <c r="K11" s="409">
        <v>6</v>
      </c>
      <c r="L11" s="192">
        <v>8</v>
      </c>
      <c r="M11" s="587">
        <v>389</v>
      </c>
      <c r="N11" s="156">
        <v>410</v>
      </c>
      <c r="O11" s="122">
        <v>638</v>
      </c>
      <c r="P11" s="163">
        <v>0</v>
      </c>
      <c r="Q11" s="157">
        <v>0</v>
      </c>
      <c r="R11" s="157">
        <v>0.2</v>
      </c>
      <c r="S11" s="157">
        <v>0.18181818181818182</v>
      </c>
      <c r="T11" s="157">
        <v>0</v>
      </c>
      <c r="U11" s="157">
        <v>0</v>
      </c>
      <c r="V11" s="166">
        <v>0</v>
      </c>
      <c r="W11" s="447">
        <v>8.1081081081081086E-2</v>
      </c>
      <c r="X11" s="157">
        <v>0.16216216216216217</v>
      </c>
      <c r="Y11" s="158">
        <v>0.22222222222222221</v>
      </c>
      <c r="Z11" s="597">
        <v>0.12</v>
      </c>
      <c r="AA11" s="210">
        <v>0.13</v>
      </c>
      <c r="AB11" s="197">
        <v>0.2</v>
      </c>
      <c r="AC11" s="315"/>
      <c r="AD11" s="316"/>
      <c r="AF11" s="130"/>
    </row>
    <row r="12" spans="1:32" s="129" customFormat="1" ht="13.7" customHeight="1" x14ac:dyDescent="0.2">
      <c r="A12" s="749"/>
      <c r="B12" s="445">
        <v>7</v>
      </c>
      <c r="C12" s="500">
        <v>0</v>
      </c>
      <c r="D12" s="501">
        <v>0</v>
      </c>
      <c r="E12" s="501">
        <v>2</v>
      </c>
      <c r="F12" s="501">
        <v>0</v>
      </c>
      <c r="G12" s="501">
        <v>0</v>
      </c>
      <c r="H12" s="501">
        <v>0</v>
      </c>
      <c r="I12" s="510">
        <v>0</v>
      </c>
      <c r="J12" s="213">
        <v>2</v>
      </c>
      <c r="K12" s="409">
        <v>5</v>
      </c>
      <c r="L12" s="192">
        <v>9</v>
      </c>
      <c r="M12" s="587">
        <v>529</v>
      </c>
      <c r="N12" s="156">
        <v>416</v>
      </c>
      <c r="O12" s="122">
        <v>627</v>
      </c>
      <c r="P12" s="163">
        <v>0</v>
      </c>
      <c r="Q12" s="157">
        <v>0</v>
      </c>
      <c r="R12" s="157">
        <v>0.4</v>
      </c>
      <c r="S12" s="157">
        <v>0</v>
      </c>
      <c r="T12" s="157">
        <v>0</v>
      </c>
      <c r="U12" s="157">
        <v>0</v>
      </c>
      <c r="V12" s="166">
        <v>0</v>
      </c>
      <c r="W12" s="447">
        <v>5.4054054054054057E-2</v>
      </c>
      <c r="X12" s="157">
        <v>0.13513513513513514</v>
      </c>
      <c r="Y12" s="158">
        <v>0.24324324324324326</v>
      </c>
      <c r="Z12" s="597">
        <v>0.17</v>
      </c>
      <c r="AA12" s="210">
        <v>0.13</v>
      </c>
      <c r="AB12" s="197">
        <v>0.2</v>
      </c>
      <c r="AC12" s="315"/>
      <c r="AD12" s="536"/>
      <c r="AF12" s="130"/>
    </row>
    <row r="13" spans="1:32" s="129" customFormat="1" ht="13.7" customHeight="1" x14ac:dyDescent="0.2">
      <c r="A13" s="750"/>
      <c r="B13" s="441">
        <v>8</v>
      </c>
      <c r="C13" s="503">
        <v>0</v>
      </c>
      <c r="D13" s="504">
        <v>0</v>
      </c>
      <c r="E13" s="504">
        <v>1</v>
      </c>
      <c r="F13" s="504">
        <v>3</v>
      </c>
      <c r="G13" s="504">
        <v>0</v>
      </c>
      <c r="H13" s="504">
        <v>0</v>
      </c>
      <c r="I13" s="509">
        <v>0</v>
      </c>
      <c r="J13" s="616">
        <v>4</v>
      </c>
      <c r="K13" s="412">
        <v>1</v>
      </c>
      <c r="L13" s="578">
        <v>4</v>
      </c>
      <c r="M13" s="592">
        <v>494</v>
      </c>
      <c r="N13" s="159">
        <v>322</v>
      </c>
      <c r="O13" s="136">
        <v>508</v>
      </c>
      <c r="P13" s="167">
        <v>0</v>
      </c>
      <c r="Q13" s="160">
        <v>0</v>
      </c>
      <c r="R13" s="160">
        <v>0.2</v>
      </c>
      <c r="S13" s="160">
        <v>0.27272727272727271</v>
      </c>
      <c r="T13" s="160">
        <v>0</v>
      </c>
      <c r="U13" s="160">
        <v>0</v>
      </c>
      <c r="V13" s="168">
        <v>0</v>
      </c>
      <c r="W13" s="448">
        <v>0.10810810810810811</v>
      </c>
      <c r="X13" s="160">
        <v>2.7027027027027029E-2</v>
      </c>
      <c r="Y13" s="161">
        <v>0.10810810810810811</v>
      </c>
      <c r="Z13" s="598">
        <v>0.16</v>
      </c>
      <c r="AA13" s="216">
        <v>0.1</v>
      </c>
      <c r="AB13" s="199">
        <v>0.16</v>
      </c>
      <c r="AC13" s="315"/>
      <c r="AF13" s="130"/>
    </row>
    <row r="14" spans="1:32" s="129" customFormat="1" ht="13.7" customHeight="1" x14ac:dyDescent="0.2">
      <c r="A14" s="759">
        <v>3</v>
      </c>
      <c r="B14" s="445">
        <v>9</v>
      </c>
      <c r="C14" s="500">
        <v>0</v>
      </c>
      <c r="D14" s="501">
        <v>1</v>
      </c>
      <c r="E14" s="501">
        <v>2</v>
      </c>
      <c r="F14" s="501">
        <v>4</v>
      </c>
      <c r="G14" s="501">
        <v>0</v>
      </c>
      <c r="H14" s="501">
        <v>0</v>
      </c>
      <c r="I14" s="510">
        <v>0</v>
      </c>
      <c r="J14" s="213">
        <v>7</v>
      </c>
      <c r="K14" s="409">
        <v>5</v>
      </c>
      <c r="L14" s="192">
        <v>5</v>
      </c>
      <c r="M14" s="587">
        <v>487</v>
      </c>
      <c r="N14" s="156">
        <v>331</v>
      </c>
      <c r="O14" s="122">
        <v>531</v>
      </c>
      <c r="P14" s="163">
        <v>0</v>
      </c>
      <c r="Q14" s="157">
        <v>0.16666666666666666</v>
      </c>
      <c r="R14" s="157">
        <v>0.4</v>
      </c>
      <c r="S14" s="157">
        <v>0.36363636363636365</v>
      </c>
      <c r="T14" s="157">
        <v>0</v>
      </c>
      <c r="U14" s="157">
        <v>0</v>
      </c>
      <c r="V14" s="158">
        <v>0</v>
      </c>
      <c r="W14" s="447">
        <v>0.1891891891891892</v>
      </c>
      <c r="X14" s="157">
        <v>0.13513513513513514</v>
      </c>
      <c r="Y14" s="158">
        <v>0.13513513513513514</v>
      </c>
      <c r="Z14" s="597">
        <v>0.15</v>
      </c>
      <c r="AA14" s="210">
        <v>0.11</v>
      </c>
      <c r="AB14" s="197">
        <v>0.17</v>
      </c>
      <c r="AC14" s="315"/>
      <c r="AD14" s="559"/>
      <c r="AF14" s="130"/>
    </row>
    <row r="15" spans="1:32" s="129" customFormat="1" ht="13.7" customHeight="1" x14ac:dyDescent="0.2">
      <c r="A15" s="749"/>
      <c r="B15" s="445">
        <v>10</v>
      </c>
      <c r="C15" s="500">
        <v>0</v>
      </c>
      <c r="D15" s="501">
        <v>1</v>
      </c>
      <c r="E15" s="501">
        <v>3</v>
      </c>
      <c r="F15" s="501">
        <v>1</v>
      </c>
      <c r="G15" s="501">
        <v>0</v>
      </c>
      <c r="H15" s="501">
        <v>0</v>
      </c>
      <c r="I15" s="510">
        <v>0</v>
      </c>
      <c r="J15" s="213">
        <v>5</v>
      </c>
      <c r="K15" s="409">
        <v>2</v>
      </c>
      <c r="L15" s="192">
        <v>10</v>
      </c>
      <c r="M15" s="587">
        <v>528</v>
      </c>
      <c r="N15" s="156">
        <v>306</v>
      </c>
      <c r="O15" s="156">
        <v>475</v>
      </c>
      <c r="P15" s="163">
        <v>0</v>
      </c>
      <c r="Q15" s="157">
        <v>0.16666666666666666</v>
      </c>
      <c r="R15" s="157">
        <v>0.6</v>
      </c>
      <c r="S15" s="157">
        <v>9.0909090909090912E-2</v>
      </c>
      <c r="T15" s="157">
        <v>0</v>
      </c>
      <c r="U15" s="157">
        <v>0</v>
      </c>
      <c r="V15" s="166">
        <v>0</v>
      </c>
      <c r="W15" s="447">
        <v>0.13513513513513514</v>
      </c>
      <c r="X15" s="157">
        <v>5.4054054054054057E-2</v>
      </c>
      <c r="Y15" s="158">
        <v>0.27027027027027029</v>
      </c>
      <c r="Z15" s="597">
        <v>0.17</v>
      </c>
      <c r="AA15" s="210">
        <v>0.1</v>
      </c>
      <c r="AB15" s="197">
        <v>0.15</v>
      </c>
      <c r="AC15" s="315"/>
      <c r="AF15" s="130"/>
    </row>
    <row r="16" spans="1:32" s="129" customFormat="1" ht="13.7" customHeight="1" x14ac:dyDescent="0.2">
      <c r="A16" s="749"/>
      <c r="B16" s="445">
        <v>11</v>
      </c>
      <c r="C16" s="500">
        <v>0</v>
      </c>
      <c r="D16" s="501">
        <v>1</v>
      </c>
      <c r="E16" s="501">
        <v>1</v>
      </c>
      <c r="F16" s="501">
        <v>2</v>
      </c>
      <c r="G16" s="501">
        <v>0</v>
      </c>
      <c r="H16" s="501">
        <v>0</v>
      </c>
      <c r="I16" s="510">
        <v>0</v>
      </c>
      <c r="J16" s="213">
        <v>4</v>
      </c>
      <c r="K16" s="409">
        <v>1</v>
      </c>
      <c r="L16" s="192">
        <v>5</v>
      </c>
      <c r="M16" s="587">
        <v>530</v>
      </c>
      <c r="N16" s="156">
        <v>302</v>
      </c>
      <c r="O16" s="122">
        <v>486</v>
      </c>
      <c r="P16" s="163">
        <v>0</v>
      </c>
      <c r="Q16" s="157">
        <v>0.16666666666666666</v>
      </c>
      <c r="R16" s="157">
        <v>0.2</v>
      </c>
      <c r="S16" s="157">
        <v>0.18181818181818182</v>
      </c>
      <c r="T16" s="157">
        <v>0</v>
      </c>
      <c r="U16" s="157">
        <v>0</v>
      </c>
      <c r="V16" s="158">
        <v>0</v>
      </c>
      <c r="W16" s="447">
        <v>0.10810810810810811</v>
      </c>
      <c r="X16" s="157">
        <v>2.7027027027027029E-2</v>
      </c>
      <c r="Y16" s="158">
        <v>0.13513513513513514</v>
      </c>
      <c r="Z16" s="597">
        <v>0.17</v>
      </c>
      <c r="AA16" s="210">
        <v>0.1</v>
      </c>
      <c r="AB16" s="197">
        <v>0.15</v>
      </c>
      <c r="AC16" s="315"/>
      <c r="AF16" s="130"/>
    </row>
    <row r="17" spans="1:32" s="129" customFormat="1" ht="13.7" customHeight="1" x14ac:dyDescent="0.2">
      <c r="A17" s="749"/>
      <c r="B17" s="445">
        <v>12</v>
      </c>
      <c r="C17" s="500">
        <v>0</v>
      </c>
      <c r="D17" s="501">
        <v>0</v>
      </c>
      <c r="E17" s="501">
        <v>1</v>
      </c>
      <c r="F17" s="501">
        <v>6</v>
      </c>
      <c r="G17" s="501">
        <v>0</v>
      </c>
      <c r="H17" s="501">
        <v>0</v>
      </c>
      <c r="I17" s="510">
        <v>0</v>
      </c>
      <c r="J17" s="213">
        <v>7</v>
      </c>
      <c r="K17" s="409">
        <v>2</v>
      </c>
      <c r="L17" s="192">
        <v>7</v>
      </c>
      <c r="M17" s="587">
        <v>505</v>
      </c>
      <c r="N17" s="156">
        <v>230</v>
      </c>
      <c r="O17" s="122">
        <v>504</v>
      </c>
      <c r="P17" s="163">
        <v>0</v>
      </c>
      <c r="Q17" s="157">
        <v>0</v>
      </c>
      <c r="R17" s="157">
        <v>0.2</v>
      </c>
      <c r="S17" s="157">
        <v>0.54545454545454541</v>
      </c>
      <c r="T17" s="157">
        <v>0</v>
      </c>
      <c r="U17" s="157">
        <v>0</v>
      </c>
      <c r="V17" s="158">
        <v>0</v>
      </c>
      <c r="W17" s="447">
        <v>0.1891891891891892</v>
      </c>
      <c r="X17" s="157">
        <v>5.4054054054054057E-2</v>
      </c>
      <c r="Y17" s="158">
        <v>0.1891891891891892</v>
      </c>
      <c r="Z17" s="597">
        <v>0.16</v>
      </c>
      <c r="AA17" s="210">
        <v>7.0000000000000007E-2</v>
      </c>
      <c r="AB17" s="197">
        <v>0.16</v>
      </c>
      <c r="AC17" s="315"/>
      <c r="AF17" s="130"/>
    </row>
    <row r="18" spans="1:32" s="129" customFormat="1" ht="13.7" customHeight="1" x14ac:dyDescent="0.2">
      <c r="A18" s="750"/>
      <c r="B18" s="441">
        <v>13</v>
      </c>
      <c r="C18" s="503">
        <v>1</v>
      </c>
      <c r="D18" s="504">
        <v>2</v>
      </c>
      <c r="E18" s="504">
        <v>3</v>
      </c>
      <c r="F18" s="504">
        <v>7</v>
      </c>
      <c r="G18" s="504">
        <v>0</v>
      </c>
      <c r="H18" s="504">
        <v>0</v>
      </c>
      <c r="I18" s="509">
        <v>0</v>
      </c>
      <c r="J18" s="213">
        <v>13</v>
      </c>
      <c r="K18" s="409">
        <v>1</v>
      </c>
      <c r="L18" s="578">
        <v>7</v>
      </c>
      <c r="M18" s="592">
        <v>578</v>
      </c>
      <c r="N18" s="159">
        <v>214</v>
      </c>
      <c r="O18" s="136">
        <v>524</v>
      </c>
      <c r="P18" s="167">
        <v>0.33333333333333331</v>
      </c>
      <c r="Q18" s="160">
        <v>0.33333333333333331</v>
      </c>
      <c r="R18" s="160">
        <v>0.6</v>
      </c>
      <c r="S18" s="160">
        <v>0.7</v>
      </c>
      <c r="T18" s="160">
        <v>0</v>
      </c>
      <c r="U18" s="160">
        <v>0</v>
      </c>
      <c r="V18" s="168">
        <v>0</v>
      </c>
      <c r="W18" s="448">
        <v>0.3611111111111111</v>
      </c>
      <c r="X18" s="160">
        <v>2.7777777777777776E-2</v>
      </c>
      <c r="Y18" s="161">
        <v>0.1891891891891892</v>
      </c>
      <c r="Z18" s="598">
        <v>0.18</v>
      </c>
      <c r="AA18" s="216">
        <v>7.0000000000000007E-2</v>
      </c>
      <c r="AB18" s="199">
        <v>0.17</v>
      </c>
      <c r="AC18" s="315"/>
      <c r="AF18" s="130"/>
    </row>
    <row r="19" spans="1:32" s="129" customFormat="1" ht="13.7" customHeight="1" x14ac:dyDescent="0.2">
      <c r="A19" s="749">
        <v>4</v>
      </c>
      <c r="B19" s="445">
        <v>14</v>
      </c>
      <c r="C19" s="500">
        <v>0</v>
      </c>
      <c r="D19" s="501">
        <v>0</v>
      </c>
      <c r="E19" s="501">
        <v>1</v>
      </c>
      <c r="F19" s="501">
        <v>3</v>
      </c>
      <c r="G19" s="501">
        <v>0</v>
      </c>
      <c r="H19" s="501">
        <v>0</v>
      </c>
      <c r="I19" s="510">
        <v>0</v>
      </c>
      <c r="J19" s="617">
        <v>4</v>
      </c>
      <c r="K19" s="618">
        <v>3</v>
      </c>
      <c r="L19" s="192">
        <v>5</v>
      </c>
      <c r="M19" s="587">
        <v>541</v>
      </c>
      <c r="N19" s="156">
        <v>233</v>
      </c>
      <c r="O19" s="122">
        <v>489</v>
      </c>
      <c r="P19" s="163">
        <v>0</v>
      </c>
      <c r="Q19" s="157">
        <v>0</v>
      </c>
      <c r="R19" s="157">
        <v>0.2</v>
      </c>
      <c r="S19" s="157">
        <v>0.27272727272727271</v>
      </c>
      <c r="T19" s="157">
        <v>0</v>
      </c>
      <c r="U19" s="157">
        <v>0</v>
      </c>
      <c r="V19" s="166">
        <v>0</v>
      </c>
      <c r="W19" s="447">
        <v>0.10810810810810811</v>
      </c>
      <c r="X19" s="157">
        <v>8.3333333333333329E-2</v>
      </c>
      <c r="Y19" s="158">
        <v>0.13513513513513514</v>
      </c>
      <c r="Z19" s="597">
        <v>0.17</v>
      </c>
      <c r="AA19" s="210">
        <v>7.0000000000000007E-2</v>
      </c>
      <c r="AB19" s="197">
        <v>0.15</v>
      </c>
      <c r="AC19" s="315"/>
      <c r="AF19" s="130"/>
    </row>
    <row r="20" spans="1:32" s="129" customFormat="1" ht="13.7" customHeight="1" x14ac:dyDescent="0.2">
      <c r="A20" s="749"/>
      <c r="B20" s="445">
        <v>15</v>
      </c>
      <c r="C20" s="500">
        <v>0</v>
      </c>
      <c r="D20" s="501">
        <v>2</v>
      </c>
      <c r="E20" s="501">
        <v>1</v>
      </c>
      <c r="F20" s="501">
        <v>1</v>
      </c>
      <c r="G20" s="501">
        <v>0</v>
      </c>
      <c r="H20" s="501">
        <v>0</v>
      </c>
      <c r="I20" s="510">
        <v>0</v>
      </c>
      <c r="J20" s="213">
        <v>4</v>
      </c>
      <c r="K20" s="409">
        <v>2</v>
      </c>
      <c r="L20" s="192">
        <v>12</v>
      </c>
      <c r="M20" s="587">
        <v>615</v>
      </c>
      <c r="N20" s="156">
        <v>223</v>
      </c>
      <c r="O20" s="122">
        <v>438</v>
      </c>
      <c r="P20" s="163">
        <v>0</v>
      </c>
      <c r="Q20" s="157">
        <v>0.33333333333333331</v>
      </c>
      <c r="R20" s="157">
        <v>0.2</v>
      </c>
      <c r="S20" s="157">
        <v>9.0909090909090912E-2</v>
      </c>
      <c r="T20" s="157">
        <v>0</v>
      </c>
      <c r="U20" s="157">
        <v>0</v>
      </c>
      <c r="V20" s="166">
        <v>0</v>
      </c>
      <c r="W20" s="447">
        <v>0.10810810810810811</v>
      </c>
      <c r="X20" s="157">
        <v>5.5555555555555552E-2</v>
      </c>
      <c r="Y20" s="158">
        <v>0.32432432432432434</v>
      </c>
      <c r="Z20" s="597">
        <v>0.2</v>
      </c>
      <c r="AA20" s="210">
        <v>7.0000000000000007E-2</v>
      </c>
      <c r="AB20" s="197">
        <v>0.14000000000000001</v>
      </c>
      <c r="AC20" s="315"/>
      <c r="AF20" s="130"/>
    </row>
    <row r="21" spans="1:32" s="129" customFormat="1" ht="13.7" customHeight="1" x14ac:dyDescent="0.2">
      <c r="A21" s="749"/>
      <c r="B21" s="445">
        <v>16</v>
      </c>
      <c r="C21" s="500">
        <v>0</v>
      </c>
      <c r="D21" s="501">
        <v>4</v>
      </c>
      <c r="E21" s="501">
        <v>4</v>
      </c>
      <c r="F21" s="501">
        <v>4</v>
      </c>
      <c r="G21" s="501">
        <v>0</v>
      </c>
      <c r="H21" s="501">
        <v>0</v>
      </c>
      <c r="I21" s="510">
        <v>1</v>
      </c>
      <c r="J21" s="213">
        <v>13</v>
      </c>
      <c r="K21" s="409">
        <v>3</v>
      </c>
      <c r="L21" s="192">
        <v>13</v>
      </c>
      <c r="M21" s="587">
        <v>828</v>
      </c>
      <c r="N21" s="156">
        <v>308</v>
      </c>
      <c r="O21" s="122">
        <v>632</v>
      </c>
      <c r="P21" s="163">
        <v>0</v>
      </c>
      <c r="Q21" s="157">
        <v>0.66666666666666663</v>
      </c>
      <c r="R21" s="157">
        <v>0.8</v>
      </c>
      <c r="S21" s="157">
        <v>0.36363636363636365</v>
      </c>
      <c r="T21" s="157">
        <v>0</v>
      </c>
      <c r="U21" s="157">
        <v>0</v>
      </c>
      <c r="V21" s="166">
        <v>0.25</v>
      </c>
      <c r="W21" s="447">
        <v>0.35135135135135137</v>
      </c>
      <c r="X21" s="157">
        <v>8.3333333333333329E-2</v>
      </c>
      <c r="Y21" s="158">
        <v>0.35135135135135137</v>
      </c>
      <c r="Z21" s="597">
        <v>0.26</v>
      </c>
      <c r="AA21" s="210">
        <v>0.1</v>
      </c>
      <c r="AB21" s="197">
        <v>0.2</v>
      </c>
      <c r="AC21" s="315"/>
      <c r="AF21" s="130"/>
    </row>
    <row r="22" spans="1:32" s="129" customFormat="1" ht="13.7" customHeight="1" x14ac:dyDescent="0.2">
      <c r="A22" s="750"/>
      <c r="B22" s="441">
        <v>17</v>
      </c>
      <c r="C22" s="503">
        <v>0</v>
      </c>
      <c r="D22" s="504">
        <v>1</v>
      </c>
      <c r="E22" s="504">
        <v>3</v>
      </c>
      <c r="F22" s="504">
        <v>4</v>
      </c>
      <c r="G22" s="504">
        <v>2</v>
      </c>
      <c r="H22" s="504">
        <v>0</v>
      </c>
      <c r="I22" s="509">
        <v>2</v>
      </c>
      <c r="J22" s="616">
        <v>12</v>
      </c>
      <c r="K22" s="412">
        <v>5</v>
      </c>
      <c r="L22" s="578">
        <v>11</v>
      </c>
      <c r="M22" s="592">
        <v>978</v>
      </c>
      <c r="N22" s="159">
        <v>390</v>
      </c>
      <c r="O22" s="136">
        <v>764</v>
      </c>
      <c r="P22" s="167">
        <v>0</v>
      </c>
      <c r="Q22" s="160">
        <v>0.16666666666666666</v>
      </c>
      <c r="R22" s="160">
        <v>0.6</v>
      </c>
      <c r="S22" s="160">
        <v>0.36363636363636365</v>
      </c>
      <c r="T22" s="160">
        <v>0.5</v>
      </c>
      <c r="U22" s="160">
        <v>0</v>
      </c>
      <c r="V22" s="168">
        <v>0.5</v>
      </c>
      <c r="W22" s="448">
        <v>0.32432432432432434</v>
      </c>
      <c r="X22" s="160">
        <v>0.1388888888888889</v>
      </c>
      <c r="Y22" s="161">
        <v>0.29729729729729731</v>
      </c>
      <c r="Z22" s="598">
        <v>0.31</v>
      </c>
      <c r="AA22" s="216">
        <v>0.12</v>
      </c>
      <c r="AB22" s="199">
        <v>0.24</v>
      </c>
      <c r="AC22" s="315"/>
      <c r="AF22" s="130"/>
    </row>
    <row r="23" spans="1:32" s="129" customFormat="1" ht="13.7" customHeight="1" x14ac:dyDescent="0.2">
      <c r="A23" s="749">
        <v>5</v>
      </c>
      <c r="B23" s="445">
        <v>18</v>
      </c>
      <c r="C23" s="511">
        <v>0</v>
      </c>
      <c r="D23" s="501">
        <v>1</v>
      </c>
      <c r="E23" s="501">
        <v>3</v>
      </c>
      <c r="F23" s="501">
        <v>2</v>
      </c>
      <c r="G23" s="501">
        <v>2</v>
      </c>
      <c r="H23" s="501">
        <v>0</v>
      </c>
      <c r="I23" s="510">
        <v>1</v>
      </c>
      <c r="J23" s="213">
        <v>9</v>
      </c>
      <c r="K23" s="409">
        <v>3</v>
      </c>
      <c r="L23" s="192">
        <v>10</v>
      </c>
      <c r="M23" s="587">
        <v>882</v>
      </c>
      <c r="N23" s="156">
        <v>360</v>
      </c>
      <c r="O23" s="122">
        <v>493</v>
      </c>
      <c r="P23" s="163">
        <v>0</v>
      </c>
      <c r="Q23" s="157">
        <v>0.16666666666666666</v>
      </c>
      <c r="R23" s="157">
        <v>0.6</v>
      </c>
      <c r="S23" s="157">
        <v>0.18181818181818182</v>
      </c>
      <c r="T23" s="157">
        <v>0.5</v>
      </c>
      <c r="U23" s="157">
        <v>0</v>
      </c>
      <c r="V23" s="158">
        <v>0.25</v>
      </c>
      <c r="W23" s="447">
        <v>0.24324324324324326</v>
      </c>
      <c r="X23" s="157">
        <v>8.3333333333333329E-2</v>
      </c>
      <c r="Y23" s="158">
        <v>0.27027027027027029</v>
      </c>
      <c r="Z23" s="597">
        <v>0.28000000000000003</v>
      </c>
      <c r="AA23" s="210">
        <v>0.11</v>
      </c>
      <c r="AB23" s="197">
        <v>0.16</v>
      </c>
      <c r="AC23" s="315"/>
      <c r="AF23" s="130"/>
    </row>
    <row r="24" spans="1:32" s="129" customFormat="1" ht="13.7" customHeight="1" x14ac:dyDescent="0.2">
      <c r="A24" s="749"/>
      <c r="B24" s="445">
        <v>19</v>
      </c>
      <c r="C24" s="511">
        <v>0</v>
      </c>
      <c r="D24" s="501">
        <v>1</v>
      </c>
      <c r="E24" s="501">
        <v>9</v>
      </c>
      <c r="F24" s="501">
        <v>6</v>
      </c>
      <c r="G24" s="501">
        <v>2</v>
      </c>
      <c r="H24" s="501">
        <v>0</v>
      </c>
      <c r="I24" s="510">
        <v>6</v>
      </c>
      <c r="J24" s="213">
        <v>24</v>
      </c>
      <c r="K24" s="409">
        <v>3</v>
      </c>
      <c r="L24" s="192">
        <v>11</v>
      </c>
      <c r="M24" s="587">
        <v>1444</v>
      </c>
      <c r="N24" s="156">
        <v>554</v>
      </c>
      <c r="O24" s="156">
        <v>1005</v>
      </c>
      <c r="P24" s="163">
        <v>0</v>
      </c>
      <c r="Q24" s="157">
        <v>0.16666666666666666</v>
      </c>
      <c r="R24" s="157">
        <v>1.8</v>
      </c>
      <c r="S24" s="157">
        <v>0.54545454545454541</v>
      </c>
      <c r="T24" s="157">
        <v>0.5</v>
      </c>
      <c r="U24" s="157">
        <v>0</v>
      </c>
      <c r="V24" s="166">
        <v>1.5</v>
      </c>
      <c r="W24" s="447">
        <v>0.64864864864864868</v>
      </c>
      <c r="X24" s="157">
        <v>8.1081081081081086E-2</v>
      </c>
      <c r="Y24" s="158">
        <v>0.29729729729729731</v>
      </c>
      <c r="Z24" s="597">
        <v>0.46</v>
      </c>
      <c r="AA24" s="210">
        <v>0.18</v>
      </c>
      <c r="AB24" s="197">
        <v>0.32</v>
      </c>
      <c r="AC24" s="315"/>
      <c r="AF24" s="130"/>
    </row>
    <row r="25" spans="1:32" s="129" customFormat="1" ht="13.7" customHeight="1" x14ac:dyDescent="0.2">
      <c r="A25" s="749"/>
      <c r="B25" s="445">
        <v>20</v>
      </c>
      <c r="C25" s="511">
        <v>1</v>
      </c>
      <c r="D25" s="501">
        <v>1</v>
      </c>
      <c r="E25" s="501">
        <v>12</v>
      </c>
      <c r="F25" s="501">
        <v>12</v>
      </c>
      <c r="G25" s="501">
        <v>1</v>
      </c>
      <c r="H25" s="501">
        <v>0</v>
      </c>
      <c r="I25" s="510">
        <v>1</v>
      </c>
      <c r="J25" s="213">
        <v>28</v>
      </c>
      <c r="K25" s="409">
        <v>7</v>
      </c>
      <c r="L25" s="192">
        <v>14</v>
      </c>
      <c r="M25" s="587">
        <v>1414</v>
      </c>
      <c r="N25" s="156">
        <v>571</v>
      </c>
      <c r="O25" s="122">
        <v>927</v>
      </c>
      <c r="P25" s="163">
        <v>0.33333333333333331</v>
      </c>
      <c r="Q25" s="157">
        <v>0.16666666666666666</v>
      </c>
      <c r="R25" s="157">
        <v>2.4</v>
      </c>
      <c r="S25" s="157">
        <v>1.0909090909090908</v>
      </c>
      <c r="T25" s="157">
        <v>0.25</v>
      </c>
      <c r="U25" s="157">
        <v>0</v>
      </c>
      <c r="V25" s="158">
        <v>0.25</v>
      </c>
      <c r="W25" s="447">
        <v>0.7567567567567568</v>
      </c>
      <c r="X25" s="157">
        <v>0.1891891891891892</v>
      </c>
      <c r="Y25" s="158">
        <v>0.3783783783783784</v>
      </c>
      <c r="Z25" s="597">
        <v>0.45</v>
      </c>
      <c r="AA25" s="210">
        <v>0.18</v>
      </c>
      <c r="AB25" s="197">
        <v>0.28999999999999998</v>
      </c>
      <c r="AC25" s="315"/>
      <c r="AF25" s="130"/>
    </row>
    <row r="26" spans="1:32" s="129" customFormat="1" ht="13.7" customHeight="1" x14ac:dyDescent="0.2">
      <c r="A26" s="749"/>
      <c r="B26" s="445">
        <v>21</v>
      </c>
      <c r="C26" s="511">
        <v>0</v>
      </c>
      <c r="D26" s="501">
        <v>1</v>
      </c>
      <c r="E26" s="501">
        <v>13</v>
      </c>
      <c r="F26" s="501">
        <v>9</v>
      </c>
      <c r="G26" s="501">
        <v>3</v>
      </c>
      <c r="H26" s="501">
        <v>0</v>
      </c>
      <c r="I26" s="510">
        <v>3</v>
      </c>
      <c r="J26" s="213">
        <v>29</v>
      </c>
      <c r="K26" s="409">
        <v>13</v>
      </c>
      <c r="L26" s="192">
        <v>12</v>
      </c>
      <c r="M26" s="587">
        <v>2016</v>
      </c>
      <c r="N26" s="156">
        <v>997</v>
      </c>
      <c r="O26" s="122">
        <v>1189</v>
      </c>
      <c r="P26" s="163">
        <v>0</v>
      </c>
      <c r="Q26" s="157">
        <v>0.16666666666666666</v>
      </c>
      <c r="R26" s="157">
        <v>2.6</v>
      </c>
      <c r="S26" s="157">
        <v>0.81818181818181823</v>
      </c>
      <c r="T26" s="157">
        <v>0.75</v>
      </c>
      <c r="U26" s="157">
        <v>0</v>
      </c>
      <c r="V26" s="158">
        <v>0.75</v>
      </c>
      <c r="W26" s="447">
        <v>0.78378378378378377</v>
      </c>
      <c r="X26" s="157">
        <v>0.35135135135135137</v>
      </c>
      <c r="Y26" s="158">
        <v>0.32432432432432434</v>
      </c>
      <c r="Z26" s="597">
        <v>0.64</v>
      </c>
      <c r="AA26" s="210">
        <v>0.32</v>
      </c>
      <c r="AB26" s="197">
        <v>0.38</v>
      </c>
      <c r="AC26" s="315"/>
      <c r="AF26" s="130"/>
    </row>
    <row r="27" spans="1:32" s="129" customFormat="1" ht="13.7" customHeight="1" x14ac:dyDescent="0.2">
      <c r="A27" s="759">
        <v>6</v>
      </c>
      <c r="B27" s="455">
        <v>22</v>
      </c>
      <c r="C27" s="506">
        <v>1</v>
      </c>
      <c r="D27" s="507">
        <v>0</v>
      </c>
      <c r="E27" s="507">
        <v>13</v>
      </c>
      <c r="F27" s="507">
        <v>4</v>
      </c>
      <c r="G27" s="507">
        <v>5</v>
      </c>
      <c r="H27" s="507">
        <v>0</v>
      </c>
      <c r="I27" s="583">
        <v>2</v>
      </c>
      <c r="J27" s="617">
        <v>25</v>
      </c>
      <c r="K27" s="618">
        <v>24</v>
      </c>
      <c r="L27" s="566">
        <v>11</v>
      </c>
      <c r="M27" s="593">
        <v>1931</v>
      </c>
      <c r="N27" s="217">
        <v>1144</v>
      </c>
      <c r="O27" s="152">
        <v>1255</v>
      </c>
      <c r="P27" s="170">
        <v>0.33333333333333331</v>
      </c>
      <c r="Q27" s="171">
        <v>0</v>
      </c>
      <c r="R27" s="171">
        <v>2.6</v>
      </c>
      <c r="S27" s="171">
        <v>0.36363636363636365</v>
      </c>
      <c r="T27" s="171">
        <v>1.25</v>
      </c>
      <c r="U27" s="171">
        <v>0</v>
      </c>
      <c r="V27" s="172">
        <v>0.5</v>
      </c>
      <c r="W27" s="449">
        <v>0.67567567567567566</v>
      </c>
      <c r="X27" s="171">
        <v>0.64864864864864868</v>
      </c>
      <c r="Y27" s="177">
        <v>0.29729729729729731</v>
      </c>
      <c r="Z27" s="599">
        <v>0.62</v>
      </c>
      <c r="AA27" s="208">
        <v>0.36</v>
      </c>
      <c r="AB27" s="235">
        <v>0.4</v>
      </c>
      <c r="AC27" s="315"/>
      <c r="AF27" s="130"/>
    </row>
    <row r="28" spans="1:32" s="129" customFormat="1" ht="13.5" customHeight="1" x14ac:dyDescent="0.2">
      <c r="A28" s="749"/>
      <c r="B28" s="445">
        <v>23</v>
      </c>
      <c r="C28" s="500">
        <v>1</v>
      </c>
      <c r="D28" s="501">
        <v>0</v>
      </c>
      <c r="E28" s="501">
        <v>9</v>
      </c>
      <c r="F28" s="501">
        <v>7</v>
      </c>
      <c r="G28" s="501">
        <v>2</v>
      </c>
      <c r="H28" s="501">
        <v>0</v>
      </c>
      <c r="I28" s="510">
        <v>3</v>
      </c>
      <c r="J28" s="213">
        <v>22</v>
      </c>
      <c r="K28" s="409">
        <v>13</v>
      </c>
      <c r="L28" s="192">
        <v>15</v>
      </c>
      <c r="M28" s="587">
        <v>2166</v>
      </c>
      <c r="N28" s="156">
        <v>1314</v>
      </c>
      <c r="O28" s="122">
        <v>1257</v>
      </c>
      <c r="P28" s="163">
        <v>0.33333333333333331</v>
      </c>
      <c r="Q28" s="157">
        <v>0</v>
      </c>
      <c r="R28" s="157">
        <v>1.8</v>
      </c>
      <c r="S28" s="157">
        <v>0.63636363636363635</v>
      </c>
      <c r="T28" s="157">
        <v>0.5</v>
      </c>
      <c r="U28" s="157">
        <v>0</v>
      </c>
      <c r="V28" s="158">
        <v>0.75</v>
      </c>
      <c r="W28" s="447">
        <v>0.59459459459459463</v>
      </c>
      <c r="X28" s="157">
        <v>0.35135135135135137</v>
      </c>
      <c r="Y28" s="158">
        <v>0.40540540540540543</v>
      </c>
      <c r="Z28" s="597">
        <v>0.69</v>
      </c>
      <c r="AA28" s="210">
        <v>0.42</v>
      </c>
      <c r="AB28" s="197">
        <v>0.4</v>
      </c>
      <c r="AC28" s="315"/>
      <c r="AF28" s="130"/>
    </row>
    <row r="29" spans="1:32" s="129" customFormat="1" ht="13.7" customHeight="1" x14ac:dyDescent="0.2">
      <c r="A29" s="749"/>
      <c r="B29" s="445">
        <v>24</v>
      </c>
      <c r="C29" s="500">
        <v>0</v>
      </c>
      <c r="D29" s="501">
        <v>0</v>
      </c>
      <c r="E29" s="501">
        <v>10</v>
      </c>
      <c r="F29" s="501">
        <v>4</v>
      </c>
      <c r="G29" s="501">
        <v>5</v>
      </c>
      <c r="H29" s="501">
        <v>0</v>
      </c>
      <c r="I29" s="510">
        <v>6</v>
      </c>
      <c r="J29" s="213">
        <v>25</v>
      </c>
      <c r="K29" s="409">
        <v>12</v>
      </c>
      <c r="L29" s="192">
        <v>10</v>
      </c>
      <c r="M29" s="587">
        <v>2093</v>
      </c>
      <c r="N29" s="156">
        <v>1301</v>
      </c>
      <c r="O29" s="122">
        <v>1368</v>
      </c>
      <c r="P29" s="163">
        <v>0</v>
      </c>
      <c r="Q29" s="157">
        <v>0</v>
      </c>
      <c r="R29" s="157">
        <v>2</v>
      </c>
      <c r="S29" s="157">
        <v>0.36363636363636365</v>
      </c>
      <c r="T29" s="157">
        <v>1.25</v>
      </c>
      <c r="U29" s="157">
        <v>0</v>
      </c>
      <c r="V29" s="158">
        <v>1.5</v>
      </c>
      <c r="W29" s="447">
        <v>0.67567567567567566</v>
      </c>
      <c r="X29" s="157">
        <v>0.32432432432432434</v>
      </c>
      <c r="Y29" s="158">
        <v>0.27027027027027029</v>
      </c>
      <c r="Z29" s="597">
        <v>0.67</v>
      </c>
      <c r="AA29" s="210">
        <v>0.41</v>
      </c>
      <c r="AB29" s="197">
        <v>0.43</v>
      </c>
      <c r="AC29" s="315"/>
      <c r="AF29" s="130"/>
    </row>
    <row r="30" spans="1:32" s="129" customFormat="1" ht="13.7" customHeight="1" x14ac:dyDescent="0.2">
      <c r="A30" s="749"/>
      <c r="B30" s="445">
        <v>25</v>
      </c>
      <c r="C30" s="500">
        <v>0</v>
      </c>
      <c r="D30" s="501">
        <v>8</v>
      </c>
      <c r="E30" s="501">
        <v>3</v>
      </c>
      <c r="F30" s="501">
        <v>10</v>
      </c>
      <c r="G30" s="501">
        <v>2</v>
      </c>
      <c r="H30" s="501">
        <v>0</v>
      </c>
      <c r="I30" s="510">
        <v>5</v>
      </c>
      <c r="J30" s="213">
        <v>28</v>
      </c>
      <c r="K30" s="409">
        <v>16</v>
      </c>
      <c r="L30" s="192">
        <v>16</v>
      </c>
      <c r="M30" s="587">
        <v>1924</v>
      </c>
      <c r="N30" s="156">
        <v>1347</v>
      </c>
      <c r="O30" s="122">
        <v>1221</v>
      </c>
      <c r="P30" s="163">
        <v>0</v>
      </c>
      <c r="Q30" s="157">
        <v>1.3333333333333333</v>
      </c>
      <c r="R30" s="157">
        <v>0.6</v>
      </c>
      <c r="S30" s="157">
        <v>0.90909090909090906</v>
      </c>
      <c r="T30" s="157">
        <v>0.5</v>
      </c>
      <c r="U30" s="157">
        <v>0</v>
      </c>
      <c r="V30" s="158">
        <v>1.25</v>
      </c>
      <c r="W30" s="447">
        <v>0.7567567567567568</v>
      </c>
      <c r="X30" s="157">
        <v>0.43243243243243246</v>
      </c>
      <c r="Y30" s="158">
        <v>0.43243243243243246</v>
      </c>
      <c r="Z30" s="597">
        <v>0.61</v>
      </c>
      <c r="AA30" s="210">
        <v>0.43</v>
      </c>
      <c r="AB30" s="197">
        <v>0.39</v>
      </c>
      <c r="AC30" s="315"/>
      <c r="AF30" s="130"/>
    </row>
    <row r="31" spans="1:32" s="129" customFormat="1" ht="13.7" customHeight="1" x14ac:dyDescent="0.2">
      <c r="A31" s="750"/>
      <c r="B31" s="441">
        <v>26</v>
      </c>
      <c r="C31" s="503">
        <v>4</v>
      </c>
      <c r="D31" s="504">
        <v>3</v>
      </c>
      <c r="E31" s="504">
        <v>2</v>
      </c>
      <c r="F31" s="504">
        <v>7</v>
      </c>
      <c r="G31" s="504">
        <v>2</v>
      </c>
      <c r="H31" s="504">
        <v>0</v>
      </c>
      <c r="I31" s="509">
        <v>2</v>
      </c>
      <c r="J31" s="616">
        <v>20</v>
      </c>
      <c r="K31" s="412">
        <v>10</v>
      </c>
      <c r="L31" s="578">
        <v>8</v>
      </c>
      <c r="M31" s="592">
        <v>1775</v>
      </c>
      <c r="N31" s="159">
        <v>1364</v>
      </c>
      <c r="O31" s="136">
        <v>1138</v>
      </c>
      <c r="P31" s="167">
        <v>1.3333333333333333</v>
      </c>
      <c r="Q31" s="160">
        <v>0.5</v>
      </c>
      <c r="R31" s="160">
        <v>0.4</v>
      </c>
      <c r="S31" s="160">
        <v>0.63636363636363635</v>
      </c>
      <c r="T31" s="160">
        <v>0.5</v>
      </c>
      <c r="U31" s="160">
        <v>0</v>
      </c>
      <c r="V31" s="168">
        <v>0.5</v>
      </c>
      <c r="W31" s="448">
        <v>0.54054054054054057</v>
      </c>
      <c r="X31" s="160">
        <v>0.27027027027027029</v>
      </c>
      <c r="Y31" s="161">
        <v>0.21621621621621623</v>
      </c>
      <c r="Z31" s="598">
        <v>0.56000000000000005</v>
      </c>
      <c r="AA31" s="216">
        <v>0.43</v>
      </c>
      <c r="AB31" s="199">
        <v>0.36</v>
      </c>
      <c r="AC31" s="315"/>
      <c r="AF31" s="130"/>
    </row>
    <row r="32" spans="1:32" s="129" customFormat="1" ht="13.7" customHeight="1" x14ac:dyDescent="0.2">
      <c r="A32" s="749">
        <v>7</v>
      </c>
      <c r="B32" s="445">
        <v>27</v>
      </c>
      <c r="C32" s="500">
        <v>0</v>
      </c>
      <c r="D32" s="501">
        <v>0</v>
      </c>
      <c r="E32" s="501">
        <v>10</v>
      </c>
      <c r="F32" s="501">
        <v>5</v>
      </c>
      <c r="G32" s="501">
        <v>1</v>
      </c>
      <c r="H32" s="501">
        <v>0</v>
      </c>
      <c r="I32" s="510">
        <v>2</v>
      </c>
      <c r="J32" s="213">
        <v>18</v>
      </c>
      <c r="K32" s="409">
        <v>14</v>
      </c>
      <c r="L32" s="192">
        <v>9</v>
      </c>
      <c r="M32" s="587">
        <v>1629</v>
      </c>
      <c r="N32" s="156">
        <v>1185</v>
      </c>
      <c r="O32" s="122">
        <v>1030</v>
      </c>
      <c r="P32" s="163">
        <v>0</v>
      </c>
      <c r="Q32" s="157">
        <v>0</v>
      </c>
      <c r="R32" s="157">
        <v>2</v>
      </c>
      <c r="S32" s="157">
        <v>0.45454545454545453</v>
      </c>
      <c r="T32" s="157">
        <v>0.25</v>
      </c>
      <c r="U32" s="157">
        <v>0</v>
      </c>
      <c r="V32" s="166">
        <v>0.5</v>
      </c>
      <c r="W32" s="447">
        <v>0.48648648648648651</v>
      </c>
      <c r="X32" s="157">
        <v>0.3783783783783784</v>
      </c>
      <c r="Y32" s="158">
        <v>0.24324324324324326</v>
      </c>
      <c r="Z32" s="597">
        <v>0.52</v>
      </c>
      <c r="AA32" s="210">
        <v>0.38</v>
      </c>
      <c r="AB32" s="197">
        <v>0.33</v>
      </c>
      <c r="AC32" s="315"/>
      <c r="AF32" s="130"/>
    </row>
    <row r="33" spans="1:32" s="129" customFormat="1" ht="13.7" customHeight="1" x14ac:dyDescent="0.2">
      <c r="A33" s="749"/>
      <c r="B33" s="445">
        <v>28</v>
      </c>
      <c r="C33" s="500">
        <v>0</v>
      </c>
      <c r="D33" s="501">
        <v>1</v>
      </c>
      <c r="E33" s="501">
        <v>3</v>
      </c>
      <c r="F33" s="501">
        <v>2</v>
      </c>
      <c r="G33" s="501">
        <v>2</v>
      </c>
      <c r="H33" s="501">
        <v>0</v>
      </c>
      <c r="I33" s="510">
        <v>5</v>
      </c>
      <c r="J33" s="213">
        <v>13</v>
      </c>
      <c r="K33" s="409">
        <v>7</v>
      </c>
      <c r="L33" s="192">
        <v>11</v>
      </c>
      <c r="M33" s="587">
        <v>1747</v>
      </c>
      <c r="N33" s="156">
        <v>1096</v>
      </c>
      <c r="O33" s="122">
        <v>936</v>
      </c>
      <c r="P33" s="163">
        <v>0</v>
      </c>
      <c r="Q33" s="157">
        <v>0.16666666666666666</v>
      </c>
      <c r="R33" s="157">
        <v>0.6</v>
      </c>
      <c r="S33" s="157">
        <v>0.18181818181818182</v>
      </c>
      <c r="T33" s="157">
        <v>0.5</v>
      </c>
      <c r="U33" s="157">
        <v>0</v>
      </c>
      <c r="V33" s="166">
        <v>1.25</v>
      </c>
      <c r="W33" s="447">
        <v>0.35135135135135137</v>
      </c>
      <c r="X33" s="157">
        <v>0.1891891891891892</v>
      </c>
      <c r="Y33" s="158">
        <v>0.29729729729729731</v>
      </c>
      <c r="Z33" s="597">
        <v>0.56000000000000005</v>
      </c>
      <c r="AA33" s="210">
        <v>0.35</v>
      </c>
      <c r="AB33" s="197">
        <v>0.3</v>
      </c>
      <c r="AC33" s="315"/>
      <c r="AF33" s="130"/>
    </row>
    <row r="34" spans="1:32" s="129" customFormat="1" ht="13.7" customHeight="1" x14ac:dyDescent="0.2">
      <c r="A34" s="749"/>
      <c r="B34" s="445">
        <v>29</v>
      </c>
      <c r="C34" s="500">
        <v>0</v>
      </c>
      <c r="D34" s="501">
        <v>0</v>
      </c>
      <c r="E34" s="501">
        <v>5</v>
      </c>
      <c r="F34" s="501">
        <v>8</v>
      </c>
      <c r="G34" s="501">
        <v>3</v>
      </c>
      <c r="H34" s="501">
        <v>0</v>
      </c>
      <c r="I34" s="510">
        <v>0</v>
      </c>
      <c r="J34" s="213">
        <v>16</v>
      </c>
      <c r="K34" s="409">
        <v>14</v>
      </c>
      <c r="L34" s="192">
        <v>4</v>
      </c>
      <c r="M34" s="587">
        <v>1587</v>
      </c>
      <c r="N34" s="156">
        <v>623</v>
      </c>
      <c r="O34" s="122">
        <v>624</v>
      </c>
      <c r="P34" s="163">
        <v>0</v>
      </c>
      <c r="Q34" s="157">
        <v>0</v>
      </c>
      <c r="R34" s="157">
        <v>1</v>
      </c>
      <c r="S34" s="157">
        <v>0.72727272727272729</v>
      </c>
      <c r="T34" s="157">
        <v>0.75</v>
      </c>
      <c r="U34" s="157">
        <v>0</v>
      </c>
      <c r="V34" s="166">
        <v>0</v>
      </c>
      <c r="W34" s="447">
        <v>0.43243243243243246</v>
      </c>
      <c r="X34" s="157">
        <v>0.3783783783783784</v>
      </c>
      <c r="Y34" s="158">
        <v>0.10810810810810811</v>
      </c>
      <c r="Z34" s="597">
        <v>0.5</v>
      </c>
      <c r="AA34" s="210">
        <v>0.2</v>
      </c>
      <c r="AB34" s="197">
        <v>0.2</v>
      </c>
      <c r="AC34" s="315"/>
      <c r="AF34" s="130"/>
    </row>
    <row r="35" spans="1:32" s="129" customFormat="1" ht="13.7" customHeight="1" x14ac:dyDescent="0.2">
      <c r="A35" s="750"/>
      <c r="B35" s="445">
        <v>30</v>
      </c>
      <c r="C35" s="500">
        <v>1</v>
      </c>
      <c r="D35" s="501">
        <v>2</v>
      </c>
      <c r="E35" s="501">
        <v>0</v>
      </c>
      <c r="F35" s="501">
        <v>5</v>
      </c>
      <c r="G35" s="501">
        <v>6</v>
      </c>
      <c r="H35" s="501">
        <v>0</v>
      </c>
      <c r="I35" s="510">
        <v>1</v>
      </c>
      <c r="J35" s="213">
        <v>15</v>
      </c>
      <c r="K35" s="409">
        <v>7</v>
      </c>
      <c r="L35" s="192">
        <v>1</v>
      </c>
      <c r="M35" s="587">
        <v>1681</v>
      </c>
      <c r="N35" s="156">
        <v>544</v>
      </c>
      <c r="O35" s="122">
        <v>675</v>
      </c>
      <c r="P35" s="163">
        <v>0.33333333333333331</v>
      </c>
      <c r="Q35" s="157">
        <v>0.33333333333333331</v>
      </c>
      <c r="R35" s="157">
        <v>0</v>
      </c>
      <c r="S35" s="157">
        <v>0.45454545454545453</v>
      </c>
      <c r="T35" s="157">
        <v>1.5</v>
      </c>
      <c r="U35" s="157">
        <v>0</v>
      </c>
      <c r="V35" s="166">
        <v>0.25</v>
      </c>
      <c r="W35" s="447">
        <v>0.40540540540540543</v>
      </c>
      <c r="X35" s="157">
        <v>0.1891891891891892</v>
      </c>
      <c r="Y35" s="158">
        <v>2.7027027027027029E-2</v>
      </c>
      <c r="Z35" s="597">
        <v>0.53</v>
      </c>
      <c r="AA35" s="210">
        <v>0.17</v>
      </c>
      <c r="AB35" s="197">
        <v>0.21</v>
      </c>
      <c r="AC35" s="315"/>
      <c r="AF35" s="130"/>
    </row>
    <row r="36" spans="1:32" s="129" customFormat="1" ht="13.7" customHeight="1" x14ac:dyDescent="0.15">
      <c r="A36" s="759">
        <v>8</v>
      </c>
      <c r="B36" s="455">
        <v>31</v>
      </c>
      <c r="C36" s="506">
        <v>2</v>
      </c>
      <c r="D36" s="507">
        <v>2</v>
      </c>
      <c r="E36" s="507">
        <v>7</v>
      </c>
      <c r="F36" s="507">
        <v>7</v>
      </c>
      <c r="G36" s="507">
        <v>4</v>
      </c>
      <c r="H36" s="507">
        <v>0</v>
      </c>
      <c r="I36" s="583">
        <v>2</v>
      </c>
      <c r="J36" s="617">
        <v>24</v>
      </c>
      <c r="K36" s="618">
        <v>6</v>
      </c>
      <c r="L36" s="566">
        <v>0</v>
      </c>
      <c r="M36" s="593">
        <v>1998</v>
      </c>
      <c r="N36" s="217">
        <v>398</v>
      </c>
      <c r="O36" s="152">
        <v>622</v>
      </c>
      <c r="P36" s="170">
        <v>0.66666666666666663</v>
      </c>
      <c r="Q36" s="171">
        <v>0.33333333333333331</v>
      </c>
      <c r="R36" s="171">
        <v>1.4</v>
      </c>
      <c r="S36" s="171">
        <v>0.63636363636363635</v>
      </c>
      <c r="T36" s="171">
        <v>1</v>
      </c>
      <c r="U36" s="171">
        <v>0</v>
      </c>
      <c r="V36" s="177">
        <v>0.5</v>
      </c>
      <c r="W36" s="449">
        <v>0.64864864864864868</v>
      </c>
      <c r="X36" s="171">
        <v>0.16216216216216217</v>
      </c>
      <c r="Y36" s="177">
        <v>0</v>
      </c>
      <c r="Z36" s="599">
        <v>0.64</v>
      </c>
      <c r="AA36" s="208">
        <v>0.13</v>
      </c>
      <c r="AB36" s="200">
        <v>0.2</v>
      </c>
      <c r="AC36" s="316"/>
    </row>
    <row r="37" spans="1:32" s="129" customFormat="1" ht="13.7" customHeight="1" x14ac:dyDescent="0.15">
      <c r="A37" s="749"/>
      <c r="B37" s="445">
        <v>32</v>
      </c>
      <c r="C37" s="500">
        <v>0</v>
      </c>
      <c r="D37" s="501">
        <v>3</v>
      </c>
      <c r="E37" s="501">
        <v>13</v>
      </c>
      <c r="F37" s="501">
        <v>9</v>
      </c>
      <c r="G37" s="501">
        <v>3</v>
      </c>
      <c r="H37" s="501">
        <v>0</v>
      </c>
      <c r="I37" s="510">
        <v>1</v>
      </c>
      <c r="J37" s="213">
        <v>29</v>
      </c>
      <c r="K37" s="409">
        <v>1</v>
      </c>
      <c r="L37" s="192">
        <v>3</v>
      </c>
      <c r="M37" s="587">
        <v>1784</v>
      </c>
      <c r="N37" s="156">
        <v>259</v>
      </c>
      <c r="O37" s="122">
        <v>390</v>
      </c>
      <c r="P37" s="163">
        <v>0</v>
      </c>
      <c r="Q37" s="157">
        <v>0.5</v>
      </c>
      <c r="R37" s="157">
        <v>2.6</v>
      </c>
      <c r="S37" s="157">
        <v>0.81818181818181823</v>
      </c>
      <c r="T37" s="157">
        <v>0.75</v>
      </c>
      <c r="U37" s="157">
        <v>0</v>
      </c>
      <c r="V37" s="158">
        <v>0.25</v>
      </c>
      <c r="W37" s="447">
        <v>0.78378378378378377</v>
      </c>
      <c r="X37" s="157">
        <v>2.7027027027027029E-2</v>
      </c>
      <c r="Y37" s="158">
        <v>8.1081081081081086E-2</v>
      </c>
      <c r="Z37" s="597">
        <v>0.57999999999999996</v>
      </c>
      <c r="AA37" s="210">
        <v>0.08</v>
      </c>
      <c r="AB37" s="194">
        <v>0.13</v>
      </c>
      <c r="AC37" s="316"/>
    </row>
    <row r="38" spans="1:32" s="129" customFormat="1" ht="13.7" customHeight="1" x14ac:dyDescent="0.15">
      <c r="A38" s="749"/>
      <c r="B38" s="445">
        <v>33</v>
      </c>
      <c r="C38" s="500">
        <v>2</v>
      </c>
      <c r="D38" s="501">
        <v>6</v>
      </c>
      <c r="E38" s="501">
        <v>11</v>
      </c>
      <c r="F38" s="501">
        <v>12</v>
      </c>
      <c r="G38" s="501">
        <v>2</v>
      </c>
      <c r="H38" s="501">
        <v>0</v>
      </c>
      <c r="I38" s="510">
        <v>0</v>
      </c>
      <c r="J38" s="213">
        <v>33</v>
      </c>
      <c r="K38" s="409">
        <v>3</v>
      </c>
      <c r="L38" s="192">
        <v>3</v>
      </c>
      <c r="M38" s="587">
        <v>1955</v>
      </c>
      <c r="N38" s="156">
        <v>226</v>
      </c>
      <c r="O38" s="122">
        <v>481</v>
      </c>
      <c r="P38" s="163">
        <v>0.66666666666666663</v>
      </c>
      <c r="Q38" s="157">
        <v>1</v>
      </c>
      <c r="R38" s="157">
        <v>2.2000000000000002</v>
      </c>
      <c r="S38" s="157">
        <v>1.0909090909090908</v>
      </c>
      <c r="T38" s="157">
        <v>0.5</v>
      </c>
      <c r="U38" s="157">
        <v>0</v>
      </c>
      <c r="V38" s="158">
        <v>0</v>
      </c>
      <c r="W38" s="447">
        <v>0.89189189189189189</v>
      </c>
      <c r="X38" s="157">
        <v>8.1081081081081086E-2</v>
      </c>
      <c r="Y38" s="158">
        <v>8.1081081081081086E-2</v>
      </c>
      <c r="Z38" s="597">
        <v>0.63</v>
      </c>
      <c r="AA38" s="210">
        <v>7.0000000000000007E-2</v>
      </c>
      <c r="AB38" s="194">
        <v>0.15</v>
      </c>
      <c r="AC38" s="316"/>
    </row>
    <row r="39" spans="1:32" s="129" customFormat="1" ht="13.7" customHeight="1" x14ac:dyDescent="0.15">
      <c r="A39" s="749"/>
      <c r="B39" s="445">
        <v>34</v>
      </c>
      <c r="C39" s="500">
        <v>4</v>
      </c>
      <c r="D39" s="501">
        <v>1</v>
      </c>
      <c r="E39" s="501">
        <v>6</v>
      </c>
      <c r="F39" s="501">
        <v>16</v>
      </c>
      <c r="G39" s="501">
        <v>3</v>
      </c>
      <c r="H39" s="501">
        <v>0</v>
      </c>
      <c r="I39" s="510">
        <v>0</v>
      </c>
      <c r="J39" s="213">
        <v>30</v>
      </c>
      <c r="K39" s="409">
        <v>2</v>
      </c>
      <c r="L39" s="192">
        <v>1</v>
      </c>
      <c r="M39" s="587">
        <v>2132</v>
      </c>
      <c r="N39" s="156">
        <v>231</v>
      </c>
      <c r="O39" s="122">
        <v>441</v>
      </c>
      <c r="P39" s="163">
        <v>1.3333333333333333</v>
      </c>
      <c r="Q39" s="157">
        <v>0.16666666666666666</v>
      </c>
      <c r="R39" s="157">
        <v>1.2</v>
      </c>
      <c r="S39" s="157">
        <v>1.4545454545454546</v>
      </c>
      <c r="T39" s="157">
        <v>0.75</v>
      </c>
      <c r="U39" s="157">
        <v>0</v>
      </c>
      <c r="V39" s="166">
        <v>0</v>
      </c>
      <c r="W39" s="447">
        <v>0.81081081081081086</v>
      </c>
      <c r="X39" s="157">
        <v>5.4054054054054057E-2</v>
      </c>
      <c r="Y39" s="158">
        <v>2.7027027027027029E-2</v>
      </c>
      <c r="Z39" s="597">
        <v>0.68</v>
      </c>
      <c r="AA39" s="210">
        <v>7.0000000000000007E-2</v>
      </c>
      <c r="AB39" s="194">
        <v>0.14000000000000001</v>
      </c>
      <c r="AC39" s="316"/>
    </row>
    <row r="40" spans="1:32" s="129" customFormat="1" ht="13.7" customHeight="1" x14ac:dyDescent="0.15">
      <c r="A40" s="750"/>
      <c r="B40" s="452">
        <v>35</v>
      </c>
      <c r="C40" s="503">
        <v>3</v>
      </c>
      <c r="D40" s="504">
        <v>2</v>
      </c>
      <c r="E40" s="504">
        <v>13</v>
      </c>
      <c r="F40" s="504">
        <v>56</v>
      </c>
      <c r="G40" s="504">
        <v>3</v>
      </c>
      <c r="H40" s="504">
        <v>0</v>
      </c>
      <c r="I40" s="509">
        <v>0</v>
      </c>
      <c r="J40" s="616">
        <v>77</v>
      </c>
      <c r="K40" s="412">
        <v>2</v>
      </c>
      <c r="L40" s="578">
        <v>2</v>
      </c>
      <c r="M40" s="592">
        <v>3077</v>
      </c>
      <c r="N40" s="159">
        <v>219</v>
      </c>
      <c r="O40" s="136">
        <v>404</v>
      </c>
      <c r="P40" s="167">
        <v>1</v>
      </c>
      <c r="Q40" s="160">
        <v>0.33333333333333331</v>
      </c>
      <c r="R40" s="160">
        <v>2.6</v>
      </c>
      <c r="S40" s="160">
        <v>5.0909090909090908</v>
      </c>
      <c r="T40" s="160">
        <v>0.75</v>
      </c>
      <c r="U40" s="160">
        <v>0</v>
      </c>
      <c r="V40" s="161">
        <v>0</v>
      </c>
      <c r="W40" s="448">
        <v>2.0810810810810811</v>
      </c>
      <c r="X40" s="160">
        <v>5.4054054054054057E-2</v>
      </c>
      <c r="Y40" s="161">
        <v>5.4054054054054057E-2</v>
      </c>
      <c r="Z40" s="598">
        <v>0.98</v>
      </c>
      <c r="AA40" s="216">
        <v>7.0000000000000007E-2</v>
      </c>
      <c r="AB40" s="196">
        <v>0.13</v>
      </c>
      <c r="AC40" s="316"/>
    </row>
    <row r="41" spans="1:32" s="129" customFormat="1" ht="13.7" customHeight="1" x14ac:dyDescent="0.15">
      <c r="A41" s="749">
        <v>9</v>
      </c>
      <c r="B41" s="453">
        <v>36</v>
      </c>
      <c r="C41" s="500">
        <v>0</v>
      </c>
      <c r="D41" s="501">
        <v>9</v>
      </c>
      <c r="E41" s="501">
        <v>21</v>
      </c>
      <c r="F41" s="501">
        <v>61</v>
      </c>
      <c r="G41" s="501">
        <v>1</v>
      </c>
      <c r="H41" s="501">
        <v>0</v>
      </c>
      <c r="I41" s="510">
        <v>0</v>
      </c>
      <c r="J41" s="213">
        <v>92</v>
      </c>
      <c r="K41" s="409">
        <v>1</v>
      </c>
      <c r="L41" s="192">
        <v>3</v>
      </c>
      <c r="M41" s="587">
        <v>3972</v>
      </c>
      <c r="N41" s="156">
        <v>190</v>
      </c>
      <c r="O41" s="122">
        <v>355</v>
      </c>
      <c r="P41" s="163">
        <v>0</v>
      </c>
      <c r="Q41" s="157">
        <v>1.5</v>
      </c>
      <c r="R41" s="157">
        <v>4.2</v>
      </c>
      <c r="S41" s="157">
        <v>5.5454545454545459</v>
      </c>
      <c r="T41" s="157">
        <v>0.25</v>
      </c>
      <c r="U41" s="157">
        <v>0</v>
      </c>
      <c r="V41" s="158">
        <v>0</v>
      </c>
      <c r="W41" s="447">
        <v>2.4864864864864864</v>
      </c>
      <c r="X41" s="157">
        <v>2.7027027027027029E-2</v>
      </c>
      <c r="Y41" s="158">
        <v>8.1081081081081086E-2</v>
      </c>
      <c r="Z41" s="597">
        <v>1.26</v>
      </c>
      <c r="AA41" s="210">
        <v>0.06</v>
      </c>
      <c r="AB41" s="194">
        <v>0.11</v>
      </c>
      <c r="AC41" s="316"/>
    </row>
    <row r="42" spans="1:32" s="129" customFormat="1" ht="13.7" customHeight="1" x14ac:dyDescent="0.15">
      <c r="A42" s="749"/>
      <c r="B42" s="453">
        <v>37</v>
      </c>
      <c r="C42" s="500">
        <v>1</v>
      </c>
      <c r="D42" s="501">
        <v>4</v>
      </c>
      <c r="E42" s="501">
        <v>15</v>
      </c>
      <c r="F42" s="501">
        <v>53</v>
      </c>
      <c r="G42" s="501">
        <v>8</v>
      </c>
      <c r="H42" s="501">
        <v>0</v>
      </c>
      <c r="I42" s="510">
        <v>3</v>
      </c>
      <c r="J42" s="213">
        <v>84</v>
      </c>
      <c r="K42" s="409">
        <v>0</v>
      </c>
      <c r="L42" s="192">
        <v>0</v>
      </c>
      <c r="M42" s="587">
        <v>4578</v>
      </c>
      <c r="N42" s="156">
        <v>215</v>
      </c>
      <c r="O42" s="122">
        <v>347</v>
      </c>
      <c r="P42" s="163">
        <v>0.33333333333333331</v>
      </c>
      <c r="Q42" s="157">
        <v>0.66666666666666663</v>
      </c>
      <c r="R42" s="157">
        <v>3</v>
      </c>
      <c r="S42" s="157">
        <v>4.8181818181818183</v>
      </c>
      <c r="T42" s="157">
        <v>2</v>
      </c>
      <c r="U42" s="157">
        <v>0</v>
      </c>
      <c r="V42" s="158">
        <v>0.75</v>
      </c>
      <c r="W42" s="447">
        <v>2.2702702702702702</v>
      </c>
      <c r="X42" s="157">
        <v>0</v>
      </c>
      <c r="Y42" s="158">
        <v>0</v>
      </c>
      <c r="Z42" s="597">
        <v>1.46</v>
      </c>
      <c r="AA42" s="210">
        <v>7.0000000000000007E-2</v>
      </c>
      <c r="AB42" s="194">
        <v>0.11</v>
      </c>
      <c r="AC42" s="316"/>
    </row>
    <row r="43" spans="1:32" s="129" customFormat="1" ht="13.7" customHeight="1" x14ac:dyDescent="0.15">
      <c r="A43" s="749"/>
      <c r="B43" s="453">
        <v>38</v>
      </c>
      <c r="C43" s="500">
        <v>0</v>
      </c>
      <c r="D43" s="501">
        <v>1</v>
      </c>
      <c r="E43" s="501">
        <v>16</v>
      </c>
      <c r="F43" s="501">
        <v>57</v>
      </c>
      <c r="G43" s="501">
        <v>5</v>
      </c>
      <c r="H43" s="501">
        <v>0</v>
      </c>
      <c r="I43" s="510">
        <v>2</v>
      </c>
      <c r="J43" s="213">
        <v>81</v>
      </c>
      <c r="K43" s="409">
        <v>3</v>
      </c>
      <c r="L43" s="192">
        <v>3</v>
      </c>
      <c r="M43" s="587">
        <v>4145</v>
      </c>
      <c r="N43" s="156">
        <v>137</v>
      </c>
      <c r="O43" s="122">
        <v>283</v>
      </c>
      <c r="P43" s="163">
        <v>0</v>
      </c>
      <c r="Q43" s="157">
        <v>0.16666666666666666</v>
      </c>
      <c r="R43" s="157">
        <v>3.2</v>
      </c>
      <c r="S43" s="157">
        <v>5.1818181818181817</v>
      </c>
      <c r="T43" s="157">
        <v>1.25</v>
      </c>
      <c r="U43" s="157">
        <v>0</v>
      </c>
      <c r="V43" s="158">
        <v>0.5</v>
      </c>
      <c r="W43" s="447">
        <v>2.189189189189189</v>
      </c>
      <c r="X43" s="157">
        <v>8.1081081081081086E-2</v>
      </c>
      <c r="Y43" s="158">
        <v>8.1081081081081086E-2</v>
      </c>
      <c r="Z43" s="597">
        <v>1.32</v>
      </c>
      <c r="AA43" s="210">
        <v>0.04</v>
      </c>
      <c r="AB43" s="194">
        <v>0.09</v>
      </c>
      <c r="AC43" s="316"/>
    </row>
    <row r="44" spans="1:32" s="129" customFormat="1" ht="13.7" customHeight="1" x14ac:dyDescent="0.15">
      <c r="A44" s="750"/>
      <c r="B44" s="452">
        <v>39</v>
      </c>
      <c r="C44" s="503">
        <v>0</v>
      </c>
      <c r="D44" s="504">
        <v>7</v>
      </c>
      <c r="E44" s="504">
        <v>19</v>
      </c>
      <c r="F44" s="504">
        <v>51</v>
      </c>
      <c r="G44" s="504">
        <v>18</v>
      </c>
      <c r="H44" s="504">
        <v>0</v>
      </c>
      <c r="I44" s="509">
        <v>2</v>
      </c>
      <c r="J44" s="213">
        <v>97</v>
      </c>
      <c r="K44" s="409">
        <v>2</v>
      </c>
      <c r="L44" s="578">
        <v>1</v>
      </c>
      <c r="M44" s="592">
        <v>5724</v>
      </c>
      <c r="N44" s="159">
        <v>168</v>
      </c>
      <c r="O44" s="136">
        <v>305</v>
      </c>
      <c r="P44" s="167">
        <v>0</v>
      </c>
      <c r="Q44" s="160">
        <v>1.1666666666666667</v>
      </c>
      <c r="R44" s="160">
        <v>3.8</v>
      </c>
      <c r="S44" s="160">
        <v>4.6363636363636367</v>
      </c>
      <c r="T44" s="160">
        <v>4.5</v>
      </c>
      <c r="U44" s="160">
        <v>0</v>
      </c>
      <c r="V44" s="161">
        <v>0.5</v>
      </c>
      <c r="W44" s="448">
        <v>2.6216216216216215</v>
      </c>
      <c r="X44" s="160">
        <v>5.4054054054054057E-2</v>
      </c>
      <c r="Y44" s="161">
        <v>2.7027027027027029E-2</v>
      </c>
      <c r="Z44" s="598">
        <v>1.82</v>
      </c>
      <c r="AA44" s="216">
        <v>0.05</v>
      </c>
      <c r="AB44" s="196">
        <v>0.1</v>
      </c>
      <c r="AC44" s="316"/>
    </row>
    <row r="45" spans="1:32" s="129" customFormat="1" ht="13.7" customHeight="1" x14ac:dyDescent="0.15">
      <c r="A45" s="759">
        <v>10</v>
      </c>
      <c r="B45" s="454">
        <v>40</v>
      </c>
      <c r="C45" s="506">
        <v>0</v>
      </c>
      <c r="D45" s="507">
        <v>2</v>
      </c>
      <c r="E45" s="507">
        <v>21</v>
      </c>
      <c r="F45" s="507">
        <v>39</v>
      </c>
      <c r="G45" s="507">
        <v>13</v>
      </c>
      <c r="H45" s="507">
        <v>0</v>
      </c>
      <c r="I45" s="583">
        <v>1</v>
      </c>
      <c r="J45" s="617">
        <v>76</v>
      </c>
      <c r="K45" s="618">
        <v>1</v>
      </c>
      <c r="L45" s="566">
        <v>3</v>
      </c>
      <c r="M45" s="593">
        <v>5846</v>
      </c>
      <c r="N45" s="217">
        <v>156</v>
      </c>
      <c r="O45" s="152">
        <v>262</v>
      </c>
      <c r="P45" s="170">
        <v>0</v>
      </c>
      <c r="Q45" s="171">
        <v>0.33333333333333331</v>
      </c>
      <c r="R45" s="171">
        <v>4.2</v>
      </c>
      <c r="S45" s="171">
        <v>3.5454545454545454</v>
      </c>
      <c r="T45" s="171">
        <v>3.25</v>
      </c>
      <c r="U45" s="171">
        <v>0</v>
      </c>
      <c r="V45" s="177">
        <v>0.25</v>
      </c>
      <c r="W45" s="449">
        <v>2.0540540540540539</v>
      </c>
      <c r="X45" s="171">
        <v>2.7027027027027029E-2</v>
      </c>
      <c r="Y45" s="177">
        <v>8.1081081081081086E-2</v>
      </c>
      <c r="Z45" s="599">
        <v>1.86</v>
      </c>
      <c r="AA45" s="208">
        <v>0.05</v>
      </c>
      <c r="AB45" s="200">
        <v>0.08</v>
      </c>
      <c r="AC45" s="316"/>
    </row>
    <row r="46" spans="1:32" s="129" customFormat="1" ht="13.7" customHeight="1" x14ac:dyDescent="0.15">
      <c r="A46" s="749"/>
      <c r="B46" s="453">
        <v>41</v>
      </c>
      <c r="C46" s="500">
        <v>1</v>
      </c>
      <c r="D46" s="501">
        <v>5</v>
      </c>
      <c r="E46" s="501">
        <v>23</v>
      </c>
      <c r="F46" s="501">
        <v>36</v>
      </c>
      <c r="G46" s="501">
        <v>11</v>
      </c>
      <c r="H46" s="501">
        <v>0</v>
      </c>
      <c r="I46" s="510">
        <v>0</v>
      </c>
      <c r="J46" s="213">
        <v>76</v>
      </c>
      <c r="K46" s="409">
        <v>1</v>
      </c>
      <c r="L46" s="192">
        <v>3</v>
      </c>
      <c r="M46" s="587">
        <v>5507</v>
      </c>
      <c r="N46" s="156">
        <v>148</v>
      </c>
      <c r="O46" s="122">
        <v>303</v>
      </c>
      <c r="P46" s="163">
        <v>0.33333333333333331</v>
      </c>
      <c r="Q46" s="157">
        <v>0.83333333333333337</v>
      </c>
      <c r="R46" s="157">
        <v>4.5999999999999996</v>
      </c>
      <c r="S46" s="157">
        <v>3.6</v>
      </c>
      <c r="T46" s="157">
        <v>2.75</v>
      </c>
      <c r="U46" s="157">
        <v>0</v>
      </c>
      <c r="V46" s="158">
        <v>0</v>
      </c>
      <c r="W46" s="447">
        <v>2.1111111111111112</v>
      </c>
      <c r="X46" s="157">
        <v>2.7027027027027029E-2</v>
      </c>
      <c r="Y46" s="158">
        <v>8.1081081081081086E-2</v>
      </c>
      <c r="Z46" s="597">
        <v>1.75</v>
      </c>
      <c r="AA46" s="210">
        <v>0.05</v>
      </c>
      <c r="AB46" s="194">
        <v>0.1</v>
      </c>
      <c r="AC46" s="316"/>
    </row>
    <row r="47" spans="1:32" s="129" customFormat="1" ht="13.7" customHeight="1" x14ac:dyDescent="0.15">
      <c r="A47" s="749"/>
      <c r="B47" s="453">
        <v>42</v>
      </c>
      <c r="C47" s="500">
        <v>1</v>
      </c>
      <c r="D47" s="501">
        <v>2</v>
      </c>
      <c r="E47" s="501">
        <v>31</v>
      </c>
      <c r="F47" s="501">
        <v>30</v>
      </c>
      <c r="G47" s="501">
        <v>2</v>
      </c>
      <c r="H47" s="501">
        <v>0</v>
      </c>
      <c r="I47" s="510">
        <v>0</v>
      </c>
      <c r="J47" s="213">
        <v>66</v>
      </c>
      <c r="K47" s="409">
        <v>2</v>
      </c>
      <c r="L47" s="192">
        <v>2</v>
      </c>
      <c r="M47" s="587">
        <v>6811</v>
      </c>
      <c r="N47" s="156">
        <v>201</v>
      </c>
      <c r="O47" s="122">
        <v>285</v>
      </c>
      <c r="P47" s="163">
        <v>0.33333333333333331</v>
      </c>
      <c r="Q47" s="157">
        <v>0.33333333333333331</v>
      </c>
      <c r="R47" s="157">
        <v>6.2</v>
      </c>
      <c r="S47" s="157">
        <v>2.7272727272727271</v>
      </c>
      <c r="T47" s="157">
        <v>0.5</v>
      </c>
      <c r="U47" s="157">
        <v>0</v>
      </c>
      <c r="V47" s="158">
        <v>0</v>
      </c>
      <c r="W47" s="447">
        <v>1.7837837837837838</v>
      </c>
      <c r="X47" s="157">
        <v>5.4054054054054057E-2</v>
      </c>
      <c r="Y47" s="158">
        <v>5.4054054054054057E-2</v>
      </c>
      <c r="Z47" s="597">
        <v>2.16</v>
      </c>
      <c r="AA47" s="210">
        <v>0.06</v>
      </c>
      <c r="AB47" s="194">
        <v>0.09</v>
      </c>
      <c r="AC47" s="316"/>
    </row>
    <row r="48" spans="1:32" s="129" customFormat="1" ht="13.7" customHeight="1" x14ac:dyDescent="0.15">
      <c r="A48" s="749"/>
      <c r="B48" s="453">
        <v>43</v>
      </c>
      <c r="C48" s="500">
        <v>2</v>
      </c>
      <c r="D48" s="501">
        <v>4</v>
      </c>
      <c r="E48" s="501">
        <v>26</v>
      </c>
      <c r="F48" s="501">
        <v>39</v>
      </c>
      <c r="G48" s="501">
        <v>7</v>
      </c>
      <c r="H48" s="501">
        <v>0</v>
      </c>
      <c r="I48" s="510">
        <v>1</v>
      </c>
      <c r="J48" s="213">
        <v>79</v>
      </c>
      <c r="K48" s="409">
        <v>1</v>
      </c>
      <c r="L48" s="192">
        <v>1</v>
      </c>
      <c r="M48" s="587">
        <v>7655</v>
      </c>
      <c r="N48" s="156">
        <v>227</v>
      </c>
      <c r="O48" s="122">
        <v>325</v>
      </c>
      <c r="P48" s="163">
        <v>0.66666666666666663</v>
      </c>
      <c r="Q48" s="157">
        <v>0.66666666666666663</v>
      </c>
      <c r="R48" s="157">
        <v>5.2</v>
      </c>
      <c r="S48" s="157">
        <v>3.5454545454545454</v>
      </c>
      <c r="T48" s="157">
        <v>1.75</v>
      </c>
      <c r="U48" s="157">
        <v>0</v>
      </c>
      <c r="V48" s="158">
        <v>0.25</v>
      </c>
      <c r="W48" s="447">
        <v>2.1351351351351351</v>
      </c>
      <c r="X48" s="157">
        <v>2.7027027027027029E-2</v>
      </c>
      <c r="Y48" s="158">
        <v>2.7027027027027029E-2</v>
      </c>
      <c r="Z48" s="597">
        <v>2.4300000000000002</v>
      </c>
      <c r="AA48" s="210">
        <v>7.0000000000000007E-2</v>
      </c>
      <c r="AB48" s="194">
        <v>0.1</v>
      </c>
      <c r="AC48" s="316"/>
    </row>
    <row r="49" spans="1:30" s="129" customFormat="1" ht="13.7" customHeight="1" x14ac:dyDescent="0.15">
      <c r="A49" s="759">
        <v>11</v>
      </c>
      <c r="B49" s="454">
        <v>44</v>
      </c>
      <c r="C49" s="569">
        <v>3</v>
      </c>
      <c r="D49" s="507">
        <v>1</v>
      </c>
      <c r="E49" s="507">
        <v>26</v>
      </c>
      <c r="F49" s="507">
        <v>35</v>
      </c>
      <c r="G49" s="507">
        <v>11</v>
      </c>
      <c r="H49" s="507">
        <v>0</v>
      </c>
      <c r="I49" s="583">
        <v>4</v>
      </c>
      <c r="J49" s="617">
        <v>80</v>
      </c>
      <c r="K49" s="618">
        <v>2</v>
      </c>
      <c r="L49" s="566">
        <v>1</v>
      </c>
      <c r="M49" s="593">
        <v>7732</v>
      </c>
      <c r="N49" s="217">
        <v>249</v>
      </c>
      <c r="O49" s="152">
        <v>367</v>
      </c>
      <c r="P49" s="170">
        <v>1</v>
      </c>
      <c r="Q49" s="171">
        <v>0.16666666666666666</v>
      </c>
      <c r="R49" s="171">
        <v>5.2</v>
      </c>
      <c r="S49" s="171">
        <v>3.1818181818181817</v>
      </c>
      <c r="T49" s="171">
        <v>2.75</v>
      </c>
      <c r="U49" s="171">
        <v>0</v>
      </c>
      <c r="V49" s="177">
        <v>1</v>
      </c>
      <c r="W49" s="449">
        <v>2.1621621621621623</v>
      </c>
      <c r="X49" s="171">
        <v>5.4054054054054057E-2</v>
      </c>
      <c r="Y49" s="177">
        <v>2.7027027027027029E-2</v>
      </c>
      <c r="Z49" s="599">
        <v>2.46</v>
      </c>
      <c r="AA49" s="208">
        <v>0.08</v>
      </c>
      <c r="AB49" s="200">
        <v>0.12</v>
      </c>
      <c r="AC49" s="316"/>
    </row>
    <row r="50" spans="1:30" s="129" customFormat="1" ht="13.7" customHeight="1" x14ac:dyDescent="0.15">
      <c r="A50" s="749"/>
      <c r="B50" s="527">
        <v>45</v>
      </c>
      <c r="C50" s="511">
        <v>0</v>
      </c>
      <c r="D50" s="501">
        <v>3</v>
      </c>
      <c r="E50" s="501">
        <v>29</v>
      </c>
      <c r="F50" s="501">
        <v>52</v>
      </c>
      <c r="G50" s="501">
        <v>7</v>
      </c>
      <c r="H50" s="501">
        <v>0</v>
      </c>
      <c r="I50" s="510">
        <v>8</v>
      </c>
      <c r="J50" s="213">
        <v>99</v>
      </c>
      <c r="K50" s="409">
        <v>2</v>
      </c>
      <c r="L50" s="192">
        <v>4</v>
      </c>
      <c r="M50" s="587">
        <v>10199</v>
      </c>
      <c r="N50" s="156">
        <v>276</v>
      </c>
      <c r="O50" s="122">
        <v>463</v>
      </c>
      <c r="P50" s="163">
        <v>0</v>
      </c>
      <c r="Q50" s="157">
        <v>0.5</v>
      </c>
      <c r="R50" s="157">
        <v>5.8</v>
      </c>
      <c r="S50" s="157">
        <v>4.7272727272727275</v>
      </c>
      <c r="T50" s="157">
        <v>1.75</v>
      </c>
      <c r="U50" s="157">
        <v>0</v>
      </c>
      <c r="V50" s="158">
        <v>2</v>
      </c>
      <c r="W50" s="447">
        <v>2.6756756756756759</v>
      </c>
      <c r="X50" s="157">
        <v>5.4054054054054057E-2</v>
      </c>
      <c r="Y50" s="158">
        <v>0.10810810810810811</v>
      </c>
      <c r="Z50" s="597">
        <v>3.24</v>
      </c>
      <c r="AA50" s="210">
        <v>0.09</v>
      </c>
      <c r="AB50" s="194">
        <v>0.15</v>
      </c>
      <c r="AC50" s="316"/>
    </row>
    <row r="51" spans="1:30" s="129" customFormat="1" ht="13.7" customHeight="1" x14ac:dyDescent="0.15">
      <c r="A51" s="749"/>
      <c r="B51" s="527">
        <v>46</v>
      </c>
      <c r="C51" s="511">
        <v>6</v>
      </c>
      <c r="D51" s="501">
        <v>6</v>
      </c>
      <c r="E51" s="501">
        <v>27</v>
      </c>
      <c r="F51" s="501">
        <v>51</v>
      </c>
      <c r="G51" s="501">
        <v>7</v>
      </c>
      <c r="H51" s="501">
        <v>0</v>
      </c>
      <c r="I51" s="510">
        <v>19</v>
      </c>
      <c r="J51" s="213">
        <v>116</v>
      </c>
      <c r="K51" s="409">
        <v>0</v>
      </c>
      <c r="L51" s="192">
        <v>4</v>
      </c>
      <c r="M51" s="587">
        <v>10327</v>
      </c>
      <c r="N51" s="156">
        <v>263</v>
      </c>
      <c r="O51" s="122">
        <v>560</v>
      </c>
      <c r="P51" s="163">
        <v>2</v>
      </c>
      <c r="Q51" s="157">
        <v>1</v>
      </c>
      <c r="R51" s="157">
        <v>5.4</v>
      </c>
      <c r="S51" s="157">
        <v>4.6363636363636367</v>
      </c>
      <c r="T51" s="157">
        <v>1.75</v>
      </c>
      <c r="U51" s="157">
        <v>0</v>
      </c>
      <c r="V51" s="158">
        <v>4.75</v>
      </c>
      <c r="W51" s="447">
        <v>3.1351351351351351</v>
      </c>
      <c r="X51" s="157">
        <v>0</v>
      </c>
      <c r="Y51" s="158">
        <v>0.10810810810810811</v>
      </c>
      <c r="Z51" s="597">
        <v>3.29</v>
      </c>
      <c r="AA51" s="210">
        <v>0.08</v>
      </c>
      <c r="AB51" s="194">
        <v>0.18</v>
      </c>
      <c r="AC51" s="316"/>
    </row>
    <row r="52" spans="1:30" s="129" customFormat="1" ht="13.7" customHeight="1" x14ac:dyDescent="0.15">
      <c r="A52" s="749"/>
      <c r="B52" s="453">
        <v>47</v>
      </c>
      <c r="C52" s="511">
        <v>1</v>
      </c>
      <c r="D52" s="501">
        <v>3</v>
      </c>
      <c r="E52" s="501">
        <v>45</v>
      </c>
      <c r="F52" s="501">
        <v>67</v>
      </c>
      <c r="G52" s="501">
        <v>6</v>
      </c>
      <c r="H52" s="501">
        <v>0</v>
      </c>
      <c r="I52" s="510">
        <v>26</v>
      </c>
      <c r="J52" s="213">
        <v>148</v>
      </c>
      <c r="K52" s="409">
        <v>2</v>
      </c>
      <c r="L52" s="192">
        <v>4</v>
      </c>
      <c r="M52" s="587">
        <v>11140</v>
      </c>
      <c r="N52" s="156">
        <v>306</v>
      </c>
      <c r="O52" s="122">
        <v>642</v>
      </c>
      <c r="P52" s="163">
        <v>0.33333333333333331</v>
      </c>
      <c r="Q52" s="157">
        <v>0.5</v>
      </c>
      <c r="R52" s="157">
        <v>9</v>
      </c>
      <c r="S52" s="157">
        <v>6.0909090909090908</v>
      </c>
      <c r="T52" s="157">
        <v>1.5</v>
      </c>
      <c r="U52" s="157">
        <v>0</v>
      </c>
      <c r="V52" s="158">
        <v>6.5</v>
      </c>
      <c r="W52" s="447">
        <v>4</v>
      </c>
      <c r="X52" s="157">
        <v>5.4054054054054057E-2</v>
      </c>
      <c r="Y52" s="158">
        <v>0.10810810810810811</v>
      </c>
      <c r="Z52" s="597">
        <v>3.54</v>
      </c>
      <c r="AA52" s="210">
        <v>0.1</v>
      </c>
      <c r="AB52" s="146">
        <v>0.2</v>
      </c>
      <c r="AC52" s="316"/>
    </row>
    <row r="53" spans="1:30" s="129" customFormat="1" ht="13.7" customHeight="1" x14ac:dyDescent="0.15">
      <c r="A53" s="750"/>
      <c r="B53" s="452">
        <v>48</v>
      </c>
      <c r="C53" s="588">
        <v>8</v>
      </c>
      <c r="D53" s="504">
        <v>3</v>
      </c>
      <c r="E53" s="504">
        <v>57</v>
      </c>
      <c r="F53" s="504">
        <v>45</v>
      </c>
      <c r="G53" s="504">
        <v>10</v>
      </c>
      <c r="H53" s="504">
        <v>0</v>
      </c>
      <c r="I53" s="509">
        <v>34</v>
      </c>
      <c r="J53" s="616">
        <v>157</v>
      </c>
      <c r="K53" s="412">
        <v>0</v>
      </c>
      <c r="L53" s="578">
        <v>3</v>
      </c>
      <c r="M53" s="592">
        <v>11733</v>
      </c>
      <c r="N53" s="159">
        <v>430</v>
      </c>
      <c r="O53" s="136">
        <v>714</v>
      </c>
      <c r="P53" s="167">
        <v>2.6666666666666665</v>
      </c>
      <c r="Q53" s="160">
        <v>0.5</v>
      </c>
      <c r="R53" s="160">
        <v>11.4</v>
      </c>
      <c r="S53" s="160">
        <v>4.0909090909090908</v>
      </c>
      <c r="T53" s="160">
        <v>2.5</v>
      </c>
      <c r="U53" s="160">
        <v>0</v>
      </c>
      <c r="V53" s="161">
        <v>8.5</v>
      </c>
      <c r="W53" s="448">
        <v>4.243243243243243</v>
      </c>
      <c r="X53" s="160">
        <v>0</v>
      </c>
      <c r="Y53" s="161">
        <v>8.1081081081081086E-2</v>
      </c>
      <c r="Z53" s="598">
        <v>3.73</v>
      </c>
      <c r="AA53" s="216">
        <v>0.14000000000000001</v>
      </c>
      <c r="AB53" s="148">
        <v>0.23</v>
      </c>
      <c r="AC53" s="316"/>
    </row>
    <row r="54" spans="1:30" s="129" customFormat="1" ht="13.7" customHeight="1" x14ac:dyDescent="0.15">
      <c r="A54" s="798">
        <v>12</v>
      </c>
      <c r="B54" s="453">
        <v>49</v>
      </c>
      <c r="C54" s="511">
        <v>1</v>
      </c>
      <c r="D54" s="511">
        <v>2</v>
      </c>
      <c r="E54" s="501">
        <v>31</v>
      </c>
      <c r="F54" s="501">
        <v>41</v>
      </c>
      <c r="G54" s="501">
        <v>10</v>
      </c>
      <c r="H54" s="501">
        <v>0</v>
      </c>
      <c r="I54" s="510">
        <v>27</v>
      </c>
      <c r="J54" s="213">
        <v>112</v>
      </c>
      <c r="K54" s="409">
        <v>1</v>
      </c>
      <c r="L54" s="192">
        <v>4</v>
      </c>
      <c r="M54" s="587">
        <v>10950</v>
      </c>
      <c r="N54" s="156">
        <v>421</v>
      </c>
      <c r="O54" s="122">
        <v>801</v>
      </c>
      <c r="P54" s="163">
        <v>0.33333333333333331</v>
      </c>
      <c r="Q54" s="157">
        <v>0.33333333333333331</v>
      </c>
      <c r="R54" s="157">
        <v>6.2</v>
      </c>
      <c r="S54" s="157">
        <v>3.7272727272727271</v>
      </c>
      <c r="T54" s="157">
        <v>2.5</v>
      </c>
      <c r="U54" s="157">
        <v>0</v>
      </c>
      <c r="V54" s="158">
        <v>6.75</v>
      </c>
      <c r="W54" s="447">
        <v>3.0270270270270272</v>
      </c>
      <c r="X54" s="157">
        <v>2.7027027027027029E-2</v>
      </c>
      <c r="Y54" s="158">
        <v>0.10810810810810811</v>
      </c>
      <c r="Z54" s="597">
        <v>3.48</v>
      </c>
      <c r="AA54" s="210">
        <v>0.13</v>
      </c>
      <c r="AB54" s="194">
        <v>0.25</v>
      </c>
      <c r="AC54" s="316"/>
    </row>
    <row r="55" spans="1:30" s="129" customFormat="1" ht="13.7" customHeight="1" x14ac:dyDescent="0.15">
      <c r="A55" s="798"/>
      <c r="B55" s="453">
        <v>50</v>
      </c>
      <c r="C55" s="511">
        <v>5</v>
      </c>
      <c r="D55" s="501">
        <v>1</v>
      </c>
      <c r="E55" s="501">
        <v>39</v>
      </c>
      <c r="F55" s="501">
        <v>52</v>
      </c>
      <c r="G55" s="501">
        <v>8</v>
      </c>
      <c r="H55" s="501">
        <v>2</v>
      </c>
      <c r="I55" s="510">
        <v>44</v>
      </c>
      <c r="J55" s="213">
        <v>151</v>
      </c>
      <c r="K55" s="409">
        <v>2</v>
      </c>
      <c r="L55" s="192">
        <v>2</v>
      </c>
      <c r="M55" s="587">
        <v>10969</v>
      </c>
      <c r="N55" s="156">
        <v>499</v>
      </c>
      <c r="O55" s="122">
        <v>897</v>
      </c>
      <c r="P55" s="163">
        <v>1.6666666666666667</v>
      </c>
      <c r="Q55" s="157">
        <v>0.16666666666666666</v>
      </c>
      <c r="R55" s="157">
        <v>7.8</v>
      </c>
      <c r="S55" s="157">
        <v>4.7272727272727275</v>
      </c>
      <c r="T55" s="157">
        <v>2</v>
      </c>
      <c r="U55" s="157">
        <v>0.5</v>
      </c>
      <c r="V55" s="158">
        <v>11</v>
      </c>
      <c r="W55" s="447">
        <v>4.0810810810810807</v>
      </c>
      <c r="X55" s="157">
        <v>5.4054054054054057E-2</v>
      </c>
      <c r="Y55" s="158">
        <v>5.4054054054054057E-2</v>
      </c>
      <c r="Z55" s="597">
        <v>3.49</v>
      </c>
      <c r="AA55" s="210">
        <v>0.16</v>
      </c>
      <c r="AB55" s="194">
        <v>0.28000000000000003</v>
      </c>
      <c r="AC55" s="316"/>
    </row>
    <row r="56" spans="1:30" s="129" customFormat="1" ht="13.7" customHeight="1" x14ac:dyDescent="0.15">
      <c r="A56" s="798"/>
      <c r="B56" s="453">
        <v>51</v>
      </c>
      <c r="C56" s="511">
        <v>5</v>
      </c>
      <c r="D56" s="501">
        <v>6</v>
      </c>
      <c r="E56" s="501">
        <v>39</v>
      </c>
      <c r="F56" s="501">
        <v>46</v>
      </c>
      <c r="G56" s="501">
        <v>7</v>
      </c>
      <c r="H56" s="501">
        <v>1</v>
      </c>
      <c r="I56" s="510">
        <v>43</v>
      </c>
      <c r="J56" s="213">
        <v>147</v>
      </c>
      <c r="K56" s="409">
        <v>1</v>
      </c>
      <c r="L56" s="192">
        <v>10</v>
      </c>
      <c r="M56" s="587">
        <v>10413</v>
      </c>
      <c r="N56" s="156">
        <v>587</v>
      </c>
      <c r="O56" s="122">
        <v>1001</v>
      </c>
      <c r="P56" s="163">
        <v>1.6666666666666667</v>
      </c>
      <c r="Q56" s="157">
        <v>1</v>
      </c>
      <c r="R56" s="157">
        <v>7.8</v>
      </c>
      <c r="S56" s="157">
        <v>4.1818181818181817</v>
      </c>
      <c r="T56" s="157">
        <v>1.75</v>
      </c>
      <c r="U56" s="157">
        <v>0.25</v>
      </c>
      <c r="V56" s="158">
        <v>10.75</v>
      </c>
      <c r="W56" s="447">
        <v>3.9729729729729728</v>
      </c>
      <c r="X56" s="157">
        <v>2.7027027027027029E-2</v>
      </c>
      <c r="Y56" s="158">
        <v>0.27027027027027029</v>
      </c>
      <c r="Z56" s="597">
        <v>3.31</v>
      </c>
      <c r="AA56" s="210">
        <v>0.19</v>
      </c>
      <c r="AB56" s="194">
        <v>0.32</v>
      </c>
      <c r="AC56" s="316"/>
    </row>
    <row r="57" spans="1:30" s="129" customFormat="1" ht="13.7" customHeight="1" x14ac:dyDescent="0.15">
      <c r="A57" s="799"/>
      <c r="B57" s="453">
        <v>52</v>
      </c>
      <c r="C57" s="511">
        <v>11</v>
      </c>
      <c r="D57" s="501">
        <v>5</v>
      </c>
      <c r="E57" s="501">
        <v>45</v>
      </c>
      <c r="F57" s="501">
        <v>31</v>
      </c>
      <c r="G57" s="501">
        <v>7</v>
      </c>
      <c r="H57" s="501">
        <v>2</v>
      </c>
      <c r="I57" s="510">
        <v>57</v>
      </c>
      <c r="J57" s="213">
        <v>158</v>
      </c>
      <c r="K57" s="409">
        <v>6</v>
      </c>
      <c r="L57" s="579">
        <v>6</v>
      </c>
      <c r="M57" s="587">
        <v>8264</v>
      </c>
      <c r="N57" s="156">
        <v>419</v>
      </c>
      <c r="O57" s="122">
        <v>591</v>
      </c>
      <c r="P57" s="163">
        <v>3.6666666666666665</v>
      </c>
      <c r="Q57" s="157">
        <v>0.83333333333333337</v>
      </c>
      <c r="R57" s="157">
        <v>9</v>
      </c>
      <c r="S57" s="157">
        <v>2.8181818181818183</v>
      </c>
      <c r="T57" s="157">
        <v>1.75</v>
      </c>
      <c r="U57" s="157">
        <v>0.5</v>
      </c>
      <c r="V57" s="158">
        <v>14.25</v>
      </c>
      <c r="W57" s="447">
        <v>4.2702702702702702</v>
      </c>
      <c r="X57" s="157">
        <v>0.16216216216216217</v>
      </c>
      <c r="Y57" s="158">
        <v>0.16216216216216217</v>
      </c>
      <c r="Z57" s="597">
        <v>2.66</v>
      </c>
      <c r="AA57" s="210">
        <v>0.14000000000000001</v>
      </c>
      <c r="AB57" s="708">
        <v>0.19</v>
      </c>
      <c r="AC57" s="316"/>
    </row>
    <row r="58" spans="1:30" s="129" customFormat="1" ht="15.95" customHeight="1" x14ac:dyDescent="0.15">
      <c r="A58" s="721" t="s">
        <v>20</v>
      </c>
      <c r="B58" s="722"/>
      <c r="C58" s="571">
        <v>66</v>
      </c>
      <c r="D58" s="179">
        <v>108</v>
      </c>
      <c r="E58" s="179">
        <v>677</v>
      </c>
      <c r="F58" s="179">
        <v>1014</v>
      </c>
      <c r="G58" s="179">
        <v>191</v>
      </c>
      <c r="H58" s="179">
        <v>5</v>
      </c>
      <c r="I58" s="180">
        <v>314</v>
      </c>
      <c r="J58" s="417">
        <v>2375</v>
      </c>
      <c r="K58" s="95">
        <v>251</v>
      </c>
      <c r="L58" s="228">
        <v>342</v>
      </c>
      <c r="M58" s="417">
        <v>178095</v>
      </c>
      <c r="N58" s="95">
        <v>25290</v>
      </c>
      <c r="O58" s="95">
        <v>34078</v>
      </c>
      <c r="P58" s="220">
        <v>22.000000000000004</v>
      </c>
      <c r="Q58" s="10">
        <v>17.999999999999996</v>
      </c>
      <c r="R58" s="10">
        <v>135.40000000000003</v>
      </c>
      <c r="S58" s="10">
        <v>92.572727272727292</v>
      </c>
      <c r="T58" s="10">
        <v>47.75</v>
      </c>
      <c r="U58" s="10">
        <v>1.25</v>
      </c>
      <c r="V58" s="10">
        <v>78.5</v>
      </c>
      <c r="W58" s="419">
        <v>64.256006006006004</v>
      </c>
      <c r="X58" s="10">
        <v>6.7965465465465495</v>
      </c>
      <c r="Y58" s="44">
        <v>9.2432432432432439</v>
      </c>
      <c r="Z58" s="419">
        <v>56.72</v>
      </c>
      <c r="AA58" s="10">
        <v>8.0500000000000007</v>
      </c>
      <c r="AB58" s="201">
        <v>10.81</v>
      </c>
      <c r="AC58" s="316"/>
      <c r="AD58" s="231"/>
    </row>
    <row r="59" spans="1:30" s="203" customFormat="1" ht="13.7" customHeight="1" x14ac:dyDescent="0.15">
      <c r="B59" s="242"/>
      <c r="C59" s="202"/>
      <c r="D59" s="202"/>
      <c r="E59" s="202"/>
      <c r="F59" s="202"/>
      <c r="G59" s="202"/>
      <c r="H59" s="202"/>
      <c r="I59" s="202"/>
      <c r="J59" s="241"/>
      <c r="K59" s="202"/>
      <c r="M59" s="241"/>
      <c r="N59" s="4"/>
      <c r="O59" s="59"/>
      <c r="P59" s="4"/>
      <c r="Q59" s="241"/>
      <c r="R59" s="241"/>
      <c r="S59" s="59"/>
      <c r="T59" s="59"/>
      <c r="U59" s="59"/>
      <c r="V59" s="59"/>
      <c r="W59" s="59"/>
      <c r="X59" s="59"/>
      <c r="Y59" s="59"/>
      <c r="Z59" s="480"/>
      <c r="AA59" s="202"/>
      <c r="AB59" s="202"/>
    </row>
  </sheetData>
  <mergeCells count="33">
    <mergeCell ref="A32:A35"/>
    <mergeCell ref="W4:W5"/>
    <mergeCell ref="L4:L5"/>
    <mergeCell ref="A10:A13"/>
    <mergeCell ref="A6:A9"/>
    <mergeCell ref="K4:K5"/>
    <mergeCell ref="O4:O5"/>
    <mergeCell ref="P2:AB2"/>
    <mergeCell ref="C2:O2"/>
    <mergeCell ref="C3:I3"/>
    <mergeCell ref="J3:L3"/>
    <mergeCell ref="P3:V3"/>
    <mergeCell ref="W3:Y3"/>
    <mergeCell ref="A58:B58"/>
    <mergeCell ref="J4:J5"/>
    <mergeCell ref="M3:O3"/>
    <mergeCell ref="N4:N5"/>
    <mergeCell ref="M4:M5"/>
    <mergeCell ref="X4:X5"/>
    <mergeCell ref="A45:A48"/>
    <mergeCell ref="A23:A26"/>
    <mergeCell ref="A54:A57"/>
    <mergeCell ref="A49:A53"/>
    <mergeCell ref="A36:A40"/>
    <mergeCell ref="A41:A44"/>
    <mergeCell ref="A19:A22"/>
    <mergeCell ref="AB4:AB5"/>
    <mergeCell ref="Z4:Z5"/>
    <mergeCell ref="Z3:AB3"/>
    <mergeCell ref="Y4:Y5"/>
    <mergeCell ref="A14:A18"/>
    <mergeCell ref="AA4:AA5"/>
    <mergeCell ref="A27:A31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67" orientation="landscape" horizontalDpi="1200" verticalDpi="1200" r:id="rId1"/>
  <headerFooter alignWithMargins="0"/>
  <ignoredErrors>
    <ignoredError sqref="AA4:AB5 N4:O5 Y4:Z5 K4:L4 J5:M5 J4 M4 P5:X5 P4:X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982E4-6C1A-4BE8-B068-4F0E7B01CA29}">
  <sheetPr codeName="Sheet4">
    <pageSetUpPr fitToPage="1"/>
  </sheetPr>
  <dimension ref="A1:AI59"/>
  <sheetViews>
    <sheetView showGridLines="0" showZeros="0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.625" style="185" customWidth="1"/>
    <col min="2" max="2" width="4.625" style="56" customWidth="1"/>
    <col min="3" max="9" width="6.75" style="186" customWidth="1"/>
    <col min="10" max="10" width="7.375" style="5" customWidth="1"/>
    <col min="11" max="12" width="7.375" style="186" customWidth="1"/>
    <col min="13" max="13" width="8.875" style="5" customWidth="1"/>
    <col min="14" max="15" width="8.75" style="5" customWidth="1"/>
    <col min="16" max="22" width="7.75" style="5" customWidth="1"/>
    <col min="23" max="26" width="7.875" style="5" customWidth="1"/>
    <col min="27" max="28" width="7.875" style="186" customWidth="1"/>
    <col min="29" max="16384" width="9" style="185"/>
  </cols>
  <sheetData>
    <row r="1" spans="1:32" s="102" customFormat="1" ht="24.95" customHeight="1" x14ac:dyDescent="0.15">
      <c r="A1" s="100" t="s">
        <v>26</v>
      </c>
      <c r="B1" s="236"/>
      <c r="C1" s="101"/>
      <c r="D1" s="101"/>
      <c r="E1" s="101"/>
      <c r="F1" s="101"/>
      <c r="G1" s="101"/>
      <c r="H1" s="101"/>
      <c r="I1" s="101"/>
      <c r="J1" s="1"/>
      <c r="K1" s="101"/>
      <c r="L1" s="10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01"/>
      <c r="AB1" s="101"/>
    </row>
    <row r="2" spans="1:32" s="104" customFormat="1" ht="18" customHeight="1" x14ac:dyDescent="0.15">
      <c r="A2" s="103"/>
      <c r="B2" s="238"/>
      <c r="C2" s="723" t="s">
        <v>16</v>
      </c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5"/>
      <c r="P2" s="726" t="s">
        <v>46</v>
      </c>
      <c r="Q2" s="724"/>
      <c r="R2" s="724"/>
      <c r="S2" s="724"/>
      <c r="T2" s="724"/>
      <c r="U2" s="724"/>
      <c r="V2" s="724"/>
      <c r="W2" s="724"/>
      <c r="X2" s="724"/>
      <c r="Y2" s="724"/>
      <c r="Z2" s="784"/>
      <c r="AA2" s="784"/>
      <c r="AB2" s="785"/>
    </row>
    <row r="3" spans="1:32" s="104" customFormat="1" ht="18" customHeight="1" x14ac:dyDescent="0.15">
      <c r="A3" s="105"/>
      <c r="B3" s="240"/>
      <c r="C3" s="760" t="str">
        <f>'（参考）インフルエンザ【2023年】 '!C3:I3</f>
        <v>2023年　保健所別</v>
      </c>
      <c r="D3" s="761"/>
      <c r="E3" s="761"/>
      <c r="F3" s="761"/>
      <c r="G3" s="761"/>
      <c r="H3" s="761"/>
      <c r="I3" s="781"/>
      <c r="J3" s="728" t="s">
        <v>13</v>
      </c>
      <c r="K3" s="729"/>
      <c r="L3" s="730"/>
      <c r="M3" s="731" t="s">
        <v>19</v>
      </c>
      <c r="N3" s="732"/>
      <c r="O3" s="733"/>
      <c r="P3" s="772" t="str">
        <f>'（参考）インフルエンザ【2023年】 '!P3:V3</f>
        <v>2023年　保健所別</v>
      </c>
      <c r="Q3" s="735"/>
      <c r="R3" s="735"/>
      <c r="S3" s="735"/>
      <c r="T3" s="735"/>
      <c r="U3" s="735"/>
      <c r="V3" s="736"/>
      <c r="W3" s="734" t="s">
        <v>17</v>
      </c>
      <c r="X3" s="735"/>
      <c r="Y3" s="735"/>
      <c r="Z3" s="734" t="s">
        <v>18</v>
      </c>
      <c r="AA3" s="735"/>
      <c r="AB3" s="736"/>
    </row>
    <row r="4" spans="1:32" s="104" customFormat="1" ht="6.95" customHeight="1" x14ac:dyDescent="0.15">
      <c r="A4" s="239"/>
      <c r="B4" s="240"/>
      <c r="C4" s="106"/>
      <c r="D4" s="107"/>
      <c r="E4" s="107"/>
      <c r="F4" s="107"/>
      <c r="G4" s="107"/>
      <c r="H4" s="107"/>
      <c r="I4" s="108"/>
      <c r="J4" s="755">
        <f>'（参考）インフルエンザ【2023年】 '!J4:J5</f>
        <v>2023</v>
      </c>
      <c r="K4" s="768">
        <f>'（参考）インフルエンザ【2023年】 '!K4:K5</f>
        <v>2022</v>
      </c>
      <c r="L4" s="751">
        <f>'（参考）インフルエンザ【2023年】 '!L4:L5</f>
        <v>2021</v>
      </c>
      <c r="M4" s="755">
        <f>'（参考）インフルエンザ【2023年】 '!M4:M5</f>
        <v>2023</v>
      </c>
      <c r="N4" s="757">
        <f>'（参考）インフルエンザ【2023年】 '!N4:N5</f>
        <v>2022</v>
      </c>
      <c r="O4" s="770">
        <f>'（参考）インフルエンザ【2023年】 '!O4:O5</f>
        <v>2021</v>
      </c>
      <c r="P4" s="245"/>
      <c r="Q4" s="72"/>
      <c r="R4" s="72"/>
      <c r="S4" s="72"/>
      <c r="T4" s="72"/>
      <c r="U4" s="72"/>
      <c r="V4" s="71"/>
      <c r="W4" s="753">
        <f>'（参考）インフルエンザ【2023年】 '!W4:W5</f>
        <v>2023</v>
      </c>
      <c r="X4" s="757">
        <f>'（参考）インフルエンザ【2023年】 '!X4:X5</f>
        <v>2022</v>
      </c>
      <c r="Y4" s="796">
        <f>'（参考）インフルエンザ【2023年】 '!Y4:Y5</f>
        <v>2021</v>
      </c>
      <c r="Z4" s="755">
        <f>'（参考）インフルエンザ【2023年】 '!Z4:Z5</f>
        <v>2023</v>
      </c>
      <c r="AA4" s="768">
        <f>'（参考）インフルエンザ【2023年】 '!AA4:AA5</f>
        <v>2022</v>
      </c>
      <c r="AB4" s="751">
        <f>'（参考）インフルエンザ【2023年】 '!AB4:AB5</f>
        <v>2021</v>
      </c>
    </row>
    <row r="5" spans="1:32" s="116" customFormat="1" ht="62.1" customHeight="1" x14ac:dyDescent="0.2">
      <c r="A5" s="246" t="s">
        <v>14</v>
      </c>
      <c r="B5" s="247" t="s">
        <v>15</v>
      </c>
      <c r="C5" s="111" t="s">
        <v>40</v>
      </c>
      <c r="D5" s="112" t="s">
        <v>41</v>
      </c>
      <c r="E5" s="112" t="s">
        <v>42</v>
      </c>
      <c r="F5" s="112" t="s">
        <v>12</v>
      </c>
      <c r="G5" s="112" t="s">
        <v>51</v>
      </c>
      <c r="H5" s="112" t="s">
        <v>43</v>
      </c>
      <c r="I5" s="113" t="s">
        <v>44</v>
      </c>
      <c r="J5" s="756"/>
      <c r="K5" s="769"/>
      <c r="L5" s="752"/>
      <c r="M5" s="756"/>
      <c r="N5" s="758"/>
      <c r="O5" s="771"/>
      <c r="P5" s="250" t="s">
        <v>40</v>
      </c>
      <c r="Q5" s="57" t="s">
        <v>41</v>
      </c>
      <c r="R5" s="57" t="s">
        <v>42</v>
      </c>
      <c r="S5" s="57" t="s">
        <v>12</v>
      </c>
      <c r="T5" s="57" t="s">
        <v>51</v>
      </c>
      <c r="U5" s="57" t="s">
        <v>43</v>
      </c>
      <c r="V5" s="249" t="s">
        <v>44</v>
      </c>
      <c r="W5" s="754"/>
      <c r="X5" s="758"/>
      <c r="Y5" s="797"/>
      <c r="Z5" s="756"/>
      <c r="AA5" s="769"/>
      <c r="AB5" s="752"/>
    </row>
    <row r="6" spans="1:32" s="130" customFormat="1" ht="13.7" customHeight="1" x14ac:dyDescent="0.2">
      <c r="A6" s="748">
        <v>1</v>
      </c>
      <c r="B6" s="467">
        <v>1</v>
      </c>
      <c r="C6" s="497">
        <v>0</v>
      </c>
      <c r="D6" s="498">
        <v>14</v>
      </c>
      <c r="E6" s="498">
        <v>0</v>
      </c>
      <c r="F6" s="498">
        <v>6</v>
      </c>
      <c r="G6" s="498">
        <v>4</v>
      </c>
      <c r="H6" s="498">
        <v>0</v>
      </c>
      <c r="I6" s="499">
        <v>0</v>
      </c>
      <c r="J6" s="612">
        <v>24</v>
      </c>
      <c r="K6" s="401">
        <v>19</v>
      </c>
      <c r="L6" s="188">
        <v>24</v>
      </c>
      <c r="M6" s="595">
        <v>673</v>
      </c>
      <c r="N6" s="596">
        <v>1223</v>
      </c>
      <c r="O6" s="403">
        <v>1677</v>
      </c>
      <c r="P6" s="405">
        <v>0</v>
      </c>
      <c r="Q6" s="406">
        <v>2.3333333333333335</v>
      </c>
      <c r="R6" s="406">
        <v>0</v>
      </c>
      <c r="S6" s="406">
        <v>0.54545454545454541</v>
      </c>
      <c r="T6" s="406">
        <v>1</v>
      </c>
      <c r="U6" s="406">
        <v>0</v>
      </c>
      <c r="V6" s="472">
        <v>0</v>
      </c>
      <c r="W6" s="446">
        <v>0.64864864864864868</v>
      </c>
      <c r="X6" s="406">
        <v>0.51351351351351349</v>
      </c>
      <c r="Y6" s="164">
        <v>0.64864864864864868</v>
      </c>
      <c r="Z6" s="601">
        <v>0.21</v>
      </c>
      <c r="AA6" s="602">
        <v>0.39</v>
      </c>
      <c r="AB6" s="191">
        <v>0.53</v>
      </c>
      <c r="AC6" s="315"/>
    </row>
    <row r="7" spans="1:32" s="130" customFormat="1" ht="13.7" customHeight="1" x14ac:dyDescent="0.2">
      <c r="A7" s="749"/>
      <c r="B7" s="445">
        <v>2</v>
      </c>
      <c r="C7" s="500">
        <v>0</v>
      </c>
      <c r="D7" s="501">
        <v>0</v>
      </c>
      <c r="E7" s="501">
        <v>1</v>
      </c>
      <c r="F7" s="501">
        <v>11</v>
      </c>
      <c r="G7" s="501">
        <v>1</v>
      </c>
      <c r="H7" s="501">
        <v>0</v>
      </c>
      <c r="I7" s="502">
        <v>0</v>
      </c>
      <c r="J7" s="613">
        <v>13</v>
      </c>
      <c r="K7" s="409">
        <v>15</v>
      </c>
      <c r="L7" s="142">
        <v>30</v>
      </c>
      <c r="M7" s="587">
        <v>867</v>
      </c>
      <c r="N7" s="156">
        <v>1471</v>
      </c>
      <c r="O7" s="122">
        <v>1789</v>
      </c>
      <c r="P7" s="163">
        <v>0</v>
      </c>
      <c r="Q7" s="157">
        <v>0</v>
      </c>
      <c r="R7" s="157">
        <v>0.2</v>
      </c>
      <c r="S7" s="157">
        <v>1</v>
      </c>
      <c r="T7" s="157">
        <v>0.25</v>
      </c>
      <c r="U7" s="157">
        <v>0</v>
      </c>
      <c r="V7" s="166">
        <v>0</v>
      </c>
      <c r="W7" s="447">
        <v>0.35135135135135137</v>
      </c>
      <c r="X7" s="157">
        <v>0.40540540540540543</v>
      </c>
      <c r="Y7" s="158">
        <v>0.81081081081081086</v>
      </c>
      <c r="Z7" s="597">
        <v>0.27</v>
      </c>
      <c r="AA7" s="210">
        <v>0.47</v>
      </c>
      <c r="AB7" s="194">
        <v>0.56999999999999995</v>
      </c>
      <c r="AC7" s="315"/>
    </row>
    <row r="8" spans="1:32" s="130" customFormat="1" ht="13.7" customHeight="1" x14ac:dyDescent="0.2">
      <c r="A8" s="749"/>
      <c r="B8" s="445">
        <v>3</v>
      </c>
      <c r="C8" s="500">
        <v>0</v>
      </c>
      <c r="D8" s="501">
        <v>2</v>
      </c>
      <c r="E8" s="501">
        <v>0</v>
      </c>
      <c r="F8" s="501">
        <v>13</v>
      </c>
      <c r="G8" s="501">
        <v>4</v>
      </c>
      <c r="H8" s="501">
        <v>0</v>
      </c>
      <c r="I8" s="502">
        <v>0</v>
      </c>
      <c r="J8" s="613">
        <v>19</v>
      </c>
      <c r="K8" s="409">
        <v>31</v>
      </c>
      <c r="L8" s="142">
        <v>35</v>
      </c>
      <c r="M8" s="587">
        <v>1264</v>
      </c>
      <c r="N8" s="156">
        <v>1771</v>
      </c>
      <c r="O8" s="122">
        <v>2240</v>
      </c>
      <c r="P8" s="163">
        <v>0</v>
      </c>
      <c r="Q8" s="157">
        <v>0.33333333333333331</v>
      </c>
      <c r="R8" s="157">
        <v>0</v>
      </c>
      <c r="S8" s="157">
        <v>1.1818181818181819</v>
      </c>
      <c r="T8" s="157">
        <v>1</v>
      </c>
      <c r="U8" s="157">
        <v>0</v>
      </c>
      <c r="V8" s="166">
        <v>0</v>
      </c>
      <c r="W8" s="447">
        <v>0.51351351351351349</v>
      </c>
      <c r="X8" s="157">
        <v>0.83783783783783783</v>
      </c>
      <c r="Y8" s="158">
        <v>0.94594594594594594</v>
      </c>
      <c r="Z8" s="597">
        <v>0.4</v>
      </c>
      <c r="AA8" s="210">
        <v>0.56000000000000005</v>
      </c>
      <c r="AB8" s="194">
        <v>0.71</v>
      </c>
      <c r="AC8" s="315"/>
    </row>
    <row r="9" spans="1:32" s="130" customFormat="1" ht="13.7" customHeight="1" x14ac:dyDescent="0.2">
      <c r="A9" s="749"/>
      <c r="B9" s="445">
        <v>4</v>
      </c>
      <c r="C9" s="500">
        <v>0</v>
      </c>
      <c r="D9" s="501">
        <v>1</v>
      </c>
      <c r="E9" s="501">
        <v>0</v>
      </c>
      <c r="F9" s="501">
        <v>11</v>
      </c>
      <c r="G9" s="501">
        <v>1</v>
      </c>
      <c r="H9" s="501">
        <v>0</v>
      </c>
      <c r="I9" s="510">
        <v>0</v>
      </c>
      <c r="J9" s="616">
        <v>13</v>
      </c>
      <c r="K9" s="412">
        <v>28</v>
      </c>
      <c r="L9" s="142">
        <v>35</v>
      </c>
      <c r="M9" s="587">
        <v>1271</v>
      </c>
      <c r="N9" s="156">
        <v>1504</v>
      </c>
      <c r="O9" s="122">
        <v>2360</v>
      </c>
      <c r="P9" s="163">
        <v>0</v>
      </c>
      <c r="Q9" s="157">
        <v>0.16666666666666666</v>
      </c>
      <c r="R9" s="157">
        <v>0</v>
      </c>
      <c r="S9" s="157">
        <v>1</v>
      </c>
      <c r="T9" s="157">
        <v>0.25</v>
      </c>
      <c r="U9" s="157">
        <v>0</v>
      </c>
      <c r="V9" s="166">
        <v>0</v>
      </c>
      <c r="W9" s="447">
        <v>0.35135135135135137</v>
      </c>
      <c r="X9" s="157">
        <v>0.7567567567567568</v>
      </c>
      <c r="Y9" s="158">
        <v>0.94594594594594594</v>
      </c>
      <c r="Z9" s="597">
        <v>0.4</v>
      </c>
      <c r="AA9" s="210">
        <v>0.48</v>
      </c>
      <c r="AB9" s="194">
        <v>0.75</v>
      </c>
      <c r="AC9" s="315"/>
    </row>
    <row r="10" spans="1:32" s="129" customFormat="1" ht="13.7" customHeight="1" x14ac:dyDescent="0.2">
      <c r="A10" s="759">
        <v>2</v>
      </c>
      <c r="B10" s="455">
        <v>5</v>
      </c>
      <c r="C10" s="506">
        <v>0</v>
      </c>
      <c r="D10" s="507">
        <v>1</v>
      </c>
      <c r="E10" s="507">
        <v>0</v>
      </c>
      <c r="F10" s="507">
        <v>11</v>
      </c>
      <c r="G10" s="507">
        <v>0</v>
      </c>
      <c r="H10" s="507">
        <v>0</v>
      </c>
      <c r="I10" s="583">
        <v>0</v>
      </c>
      <c r="J10" s="213">
        <v>12</v>
      </c>
      <c r="K10" s="409">
        <v>26</v>
      </c>
      <c r="L10" s="566">
        <v>22</v>
      </c>
      <c r="M10" s="593">
        <v>1387</v>
      </c>
      <c r="N10" s="217">
        <v>1246</v>
      </c>
      <c r="O10" s="152">
        <v>2503</v>
      </c>
      <c r="P10" s="170">
        <v>0</v>
      </c>
      <c r="Q10" s="171">
        <v>0.16666666666666666</v>
      </c>
      <c r="R10" s="171">
        <v>0</v>
      </c>
      <c r="S10" s="171">
        <v>1</v>
      </c>
      <c r="T10" s="171">
        <v>0</v>
      </c>
      <c r="U10" s="171">
        <v>0</v>
      </c>
      <c r="V10" s="172">
        <v>0</v>
      </c>
      <c r="W10" s="449">
        <v>0.32432432432432434</v>
      </c>
      <c r="X10" s="171">
        <v>0.70270270270270274</v>
      </c>
      <c r="Y10" s="177">
        <v>0.59459459459459463</v>
      </c>
      <c r="Z10" s="599">
        <v>0.44</v>
      </c>
      <c r="AA10" s="208">
        <v>0.4</v>
      </c>
      <c r="AB10" s="235">
        <v>0.79</v>
      </c>
      <c r="AC10" s="315"/>
      <c r="AF10" s="130"/>
    </row>
    <row r="11" spans="1:32" s="129" customFormat="1" ht="13.7" customHeight="1" x14ac:dyDescent="0.2">
      <c r="A11" s="749"/>
      <c r="B11" s="445">
        <v>6</v>
      </c>
      <c r="C11" s="500">
        <v>0</v>
      </c>
      <c r="D11" s="501">
        <v>2</v>
      </c>
      <c r="E11" s="501">
        <v>0</v>
      </c>
      <c r="F11" s="501">
        <v>14</v>
      </c>
      <c r="G11" s="501">
        <v>6</v>
      </c>
      <c r="H11" s="501">
        <v>0</v>
      </c>
      <c r="I11" s="510">
        <v>0</v>
      </c>
      <c r="J11" s="213">
        <v>22</v>
      </c>
      <c r="K11" s="409">
        <v>26</v>
      </c>
      <c r="L11" s="192">
        <v>16</v>
      </c>
      <c r="M11" s="587">
        <v>1312</v>
      </c>
      <c r="N11" s="156">
        <v>987</v>
      </c>
      <c r="O11" s="122">
        <v>2304</v>
      </c>
      <c r="P11" s="163">
        <v>0</v>
      </c>
      <c r="Q11" s="157">
        <v>0.33333333333333331</v>
      </c>
      <c r="R11" s="157">
        <v>0</v>
      </c>
      <c r="S11" s="157">
        <v>1.2727272727272727</v>
      </c>
      <c r="T11" s="157">
        <v>1.5</v>
      </c>
      <c r="U11" s="157">
        <v>0</v>
      </c>
      <c r="V11" s="166">
        <v>0</v>
      </c>
      <c r="W11" s="447">
        <v>0.59459459459459463</v>
      </c>
      <c r="X11" s="157">
        <v>0.70270270270270274</v>
      </c>
      <c r="Y11" s="158">
        <v>0.44444444444444442</v>
      </c>
      <c r="Z11" s="597">
        <v>0.42</v>
      </c>
      <c r="AA11" s="210">
        <v>0.31</v>
      </c>
      <c r="AB11" s="197">
        <v>0.73</v>
      </c>
      <c r="AC11" s="315"/>
      <c r="AD11" s="316"/>
      <c r="AF11" s="130"/>
    </row>
    <row r="12" spans="1:32" s="129" customFormat="1" ht="13.7" customHeight="1" x14ac:dyDescent="0.2">
      <c r="A12" s="749"/>
      <c r="B12" s="445">
        <v>7</v>
      </c>
      <c r="C12" s="500">
        <v>0</v>
      </c>
      <c r="D12" s="501">
        <v>2</v>
      </c>
      <c r="E12" s="501">
        <v>0</v>
      </c>
      <c r="F12" s="501">
        <v>16</v>
      </c>
      <c r="G12" s="501">
        <v>9</v>
      </c>
      <c r="H12" s="501">
        <v>0</v>
      </c>
      <c r="I12" s="510">
        <v>0</v>
      </c>
      <c r="J12" s="213">
        <v>27</v>
      </c>
      <c r="K12" s="409">
        <v>16</v>
      </c>
      <c r="L12" s="192">
        <v>26</v>
      </c>
      <c r="M12" s="587">
        <v>1648</v>
      </c>
      <c r="N12" s="156">
        <v>985</v>
      </c>
      <c r="O12" s="122">
        <v>2305</v>
      </c>
      <c r="P12" s="163">
        <v>0</v>
      </c>
      <c r="Q12" s="157">
        <v>0.33333333333333331</v>
      </c>
      <c r="R12" s="157">
        <v>0</v>
      </c>
      <c r="S12" s="157">
        <v>1.4545454545454546</v>
      </c>
      <c r="T12" s="157">
        <v>2.25</v>
      </c>
      <c r="U12" s="157">
        <v>0</v>
      </c>
      <c r="V12" s="166">
        <v>0</v>
      </c>
      <c r="W12" s="447">
        <v>0.72972972972972971</v>
      </c>
      <c r="X12" s="157">
        <v>0.43243243243243246</v>
      </c>
      <c r="Y12" s="158">
        <v>0.70270270270270274</v>
      </c>
      <c r="Z12" s="597">
        <v>0.52</v>
      </c>
      <c r="AA12" s="210">
        <v>0.31</v>
      </c>
      <c r="AB12" s="197">
        <v>0.73</v>
      </c>
      <c r="AC12" s="315"/>
      <c r="AD12" s="536"/>
      <c r="AF12" s="130"/>
    </row>
    <row r="13" spans="1:32" s="129" customFormat="1" ht="13.7" customHeight="1" x14ac:dyDescent="0.2">
      <c r="A13" s="750"/>
      <c r="B13" s="441">
        <v>8</v>
      </c>
      <c r="C13" s="503">
        <v>1</v>
      </c>
      <c r="D13" s="504">
        <v>2</v>
      </c>
      <c r="E13" s="504">
        <v>0</v>
      </c>
      <c r="F13" s="504">
        <v>9</v>
      </c>
      <c r="G13" s="504">
        <v>5</v>
      </c>
      <c r="H13" s="504">
        <v>0</v>
      </c>
      <c r="I13" s="509">
        <v>0</v>
      </c>
      <c r="J13" s="616">
        <v>17</v>
      </c>
      <c r="K13" s="412">
        <v>10</v>
      </c>
      <c r="L13" s="578">
        <v>20</v>
      </c>
      <c r="M13" s="592">
        <v>1472</v>
      </c>
      <c r="N13" s="159">
        <v>855</v>
      </c>
      <c r="O13" s="136">
        <v>2117</v>
      </c>
      <c r="P13" s="167">
        <v>0.33333333333333331</v>
      </c>
      <c r="Q13" s="160">
        <v>0.33333333333333331</v>
      </c>
      <c r="R13" s="160">
        <v>0</v>
      </c>
      <c r="S13" s="160">
        <v>0.81818181818181823</v>
      </c>
      <c r="T13" s="160">
        <v>1.25</v>
      </c>
      <c r="U13" s="160">
        <v>0</v>
      </c>
      <c r="V13" s="168">
        <v>0</v>
      </c>
      <c r="W13" s="448">
        <v>0.45945945945945948</v>
      </c>
      <c r="X13" s="160">
        <v>0.27027027027027029</v>
      </c>
      <c r="Y13" s="161">
        <v>0.54054054054054057</v>
      </c>
      <c r="Z13" s="598">
        <v>0.47</v>
      </c>
      <c r="AA13" s="216">
        <v>0.27</v>
      </c>
      <c r="AB13" s="199">
        <v>0.67</v>
      </c>
      <c r="AC13" s="315"/>
      <c r="AF13" s="130"/>
    </row>
    <row r="14" spans="1:32" s="129" customFormat="1" ht="13.7" customHeight="1" x14ac:dyDescent="0.2">
      <c r="A14" s="759">
        <v>3</v>
      </c>
      <c r="B14" s="445">
        <v>9</v>
      </c>
      <c r="C14" s="500">
        <v>0</v>
      </c>
      <c r="D14" s="501">
        <v>0</v>
      </c>
      <c r="E14" s="501">
        <v>0</v>
      </c>
      <c r="F14" s="501">
        <v>4</v>
      </c>
      <c r="G14" s="501">
        <v>2</v>
      </c>
      <c r="H14" s="501">
        <v>0</v>
      </c>
      <c r="I14" s="510">
        <v>0</v>
      </c>
      <c r="J14" s="213">
        <v>6</v>
      </c>
      <c r="K14" s="409">
        <v>9</v>
      </c>
      <c r="L14" s="192">
        <v>16</v>
      </c>
      <c r="M14" s="587">
        <v>1510</v>
      </c>
      <c r="N14" s="156">
        <v>802</v>
      </c>
      <c r="O14" s="122">
        <v>2426</v>
      </c>
      <c r="P14" s="163">
        <v>0</v>
      </c>
      <c r="Q14" s="157">
        <v>0</v>
      </c>
      <c r="R14" s="157">
        <v>0</v>
      </c>
      <c r="S14" s="157">
        <v>0.36363636363636365</v>
      </c>
      <c r="T14" s="157">
        <v>0.5</v>
      </c>
      <c r="U14" s="157">
        <v>0</v>
      </c>
      <c r="V14" s="158">
        <v>0</v>
      </c>
      <c r="W14" s="447">
        <v>0.16216216216216217</v>
      </c>
      <c r="X14" s="157">
        <v>0.24324324324324326</v>
      </c>
      <c r="Y14" s="158">
        <v>0.43243243243243246</v>
      </c>
      <c r="Z14" s="597">
        <v>0.48</v>
      </c>
      <c r="AA14" s="210">
        <v>0.25</v>
      </c>
      <c r="AB14" s="197">
        <v>0.77</v>
      </c>
      <c r="AC14" s="315"/>
      <c r="AF14" s="130"/>
    </row>
    <row r="15" spans="1:32" s="129" customFormat="1" ht="13.7" customHeight="1" x14ac:dyDescent="0.2">
      <c r="A15" s="749"/>
      <c r="B15" s="445">
        <v>10</v>
      </c>
      <c r="C15" s="500">
        <v>0</v>
      </c>
      <c r="D15" s="501">
        <v>1</v>
      </c>
      <c r="E15" s="501">
        <v>1</v>
      </c>
      <c r="F15" s="501">
        <v>18</v>
      </c>
      <c r="G15" s="501">
        <v>7</v>
      </c>
      <c r="H15" s="501">
        <v>1</v>
      </c>
      <c r="I15" s="510">
        <v>0</v>
      </c>
      <c r="J15" s="213">
        <v>28</v>
      </c>
      <c r="K15" s="409">
        <v>10</v>
      </c>
      <c r="L15" s="192">
        <v>21</v>
      </c>
      <c r="M15" s="587">
        <v>1607</v>
      </c>
      <c r="N15" s="156">
        <v>824</v>
      </c>
      <c r="O15" s="156">
        <v>2496</v>
      </c>
      <c r="P15" s="163">
        <v>0</v>
      </c>
      <c r="Q15" s="157">
        <v>0.16666666666666666</v>
      </c>
      <c r="R15" s="157">
        <v>0.2</v>
      </c>
      <c r="S15" s="157">
        <v>1.6363636363636365</v>
      </c>
      <c r="T15" s="157">
        <v>1.75</v>
      </c>
      <c r="U15" s="157">
        <v>0.25</v>
      </c>
      <c r="V15" s="166">
        <v>0</v>
      </c>
      <c r="W15" s="447">
        <v>0.7567567567567568</v>
      </c>
      <c r="X15" s="157">
        <v>0.27027027027027029</v>
      </c>
      <c r="Y15" s="158">
        <v>0.56756756756756754</v>
      </c>
      <c r="Z15" s="597">
        <v>0.51</v>
      </c>
      <c r="AA15" s="210">
        <v>0.26</v>
      </c>
      <c r="AB15" s="197">
        <v>0.79</v>
      </c>
      <c r="AC15" s="315"/>
      <c r="AF15" s="130"/>
    </row>
    <row r="16" spans="1:32" s="129" customFormat="1" ht="13.7" customHeight="1" x14ac:dyDescent="0.2">
      <c r="A16" s="749"/>
      <c r="B16" s="445">
        <v>11</v>
      </c>
      <c r="C16" s="500">
        <v>0</v>
      </c>
      <c r="D16" s="501">
        <v>4</v>
      </c>
      <c r="E16" s="501">
        <v>0</v>
      </c>
      <c r="F16" s="501">
        <v>12</v>
      </c>
      <c r="G16" s="501">
        <v>0</v>
      </c>
      <c r="H16" s="501">
        <v>0</v>
      </c>
      <c r="I16" s="510">
        <v>0</v>
      </c>
      <c r="J16" s="213">
        <v>16</v>
      </c>
      <c r="K16" s="409">
        <v>21</v>
      </c>
      <c r="L16" s="192">
        <v>27</v>
      </c>
      <c r="M16" s="587">
        <v>1620</v>
      </c>
      <c r="N16" s="156">
        <v>866</v>
      </c>
      <c r="O16" s="122">
        <v>2352</v>
      </c>
      <c r="P16" s="163">
        <v>0</v>
      </c>
      <c r="Q16" s="157">
        <v>0.66666666666666663</v>
      </c>
      <c r="R16" s="157">
        <v>0</v>
      </c>
      <c r="S16" s="157">
        <v>1.0909090909090908</v>
      </c>
      <c r="T16" s="157">
        <v>0</v>
      </c>
      <c r="U16" s="157">
        <v>0</v>
      </c>
      <c r="V16" s="158">
        <v>0</v>
      </c>
      <c r="W16" s="447">
        <v>0.43243243243243246</v>
      </c>
      <c r="X16" s="157">
        <v>0.56756756756756754</v>
      </c>
      <c r="Y16" s="158">
        <v>0.72972972972972971</v>
      </c>
      <c r="Z16" s="597">
        <v>0.52</v>
      </c>
      <c r="AA16" s="210">
        <v>0.28000000000000003</v>
      </c>
      <c r="AB16" s="197">
        <v>0.74</v>
      </c>
      <c r="AC16" s="315"/>
      <c r="AF16" s="130"/>
    </row>
    <row r="17" spans="1:32" s="129" customFormat="1" ht="13.7" customHeight="1" x14ac:dyDescent="0.2">
      <c r="A17" s="749"/>
      <c r="B17" s="445">
        <v>12</v>
      </c>
      <c r="C17" s="500">
        <v>0</v>
      </c>
      <c r="D17" s="501">
        <v>1</v>
      </c>
      <c r="E17" s="501">
        <v>0</v>
      </c>
      <c r="F17" s="501">
        <v>13</v>
      </c>
      <c r="G17" s="501">
        <v>0</v>
      </c>
      <c r="H17" s="501">
        <v>0</v>
      </c>
      <c r="I17" s="510">
        <v>0</v>
      </c>
      <c r="J17" s="213">
        <v>14</v>
      </c>
      <c r="K17" s="409">
        <v>9</v>
      </c>
      <c r="L17" s="192">
        <v>20</v>
      </c>
      <c r="M17" s="587">
        <v>1503</v>
      </c>
      <c r="N17" s="156">
        <v>635</v>
      </c>
      <c r="O17" s="122">
        <v>2166</v>
      </c>
      <c r="P17" s="163">
        <v>0</v>
      </c>
      <c r="Q17" s="157">
        <v>0.16666666666666666</v>
      </c>
      <c r="R17" s="157">
        <v>0</v>
      </c>
      <c r="S17" s="157">
        <v>1.1818181818181819</v>
      </c>
      <c r="T17" s="157">
        <v>0</v>
      </c>
      <c r="U17" s="157">
        <v>0</v>
      </c>
      <c r="V17" s="158">
        <v>0</v>
      </c>
      <c r="W17" s="447">
        <v>0.3783783783783784</v>
      </c>
      <c r="X17" s="157">
        <v>0.24324324324324326</v>
      </c>
      <c r="Y17" s="158">
        <v>0.54054054054054057</v>
      </c>
      <c r="Z17" s="597">
        <v>0.48</v>
      </c>
      <c r="AA17" s="210">
        <v>0.2</v>
      </c>
      <c r="AB17" s="197">
        <v>0.69</v>
      </c>
      <c r="AC17" s="315"/>
      <c r="AF17" s="130"/>
    </row>
    <row r="18" spans="1:32" s="129" customFormat="1" ht="13.7" customHeight="1" x14ac:dyDescent="0.2">
      <c r="A18" s="750"/>
      <c r="B18" s="441">
        <v>13</v>
      </c>
      <c r="C18" s="503">
        <v>0</v>
      </c>
      <c r="D18" s="504">
        <v>4</v>
      </c>
      <c r="E18" s="504">
        <v>0</v>
      </c>
      <c r="F18" s="504">
        <v>9</v>
      </c>
      <c r="G18" s="504">
        <v>1</v>
      </c>
      <c r="H18" s="504">
        <v>0</v>
      </c>
      <c r="I18" s="509">
        <v>0</v>
      </c>
      <c r="J18" s="213">
        <v>14</v>
      </c>
      <c r="K18" s="409">
        <v>5</v>
      </c>
      <c r="L18" s="578">
        <v>16</v>
      </c>
      <c r="M18" s="592">
        <v>1625</v>
      </c>
      <c r="N18" s="159">
        <v>697</v>
      </c>
      <c r="O18" s="136">
        <v>1787</v>
      </c>
      <c r="P18" s="167">
        <v>0</v>
      </c>
      <c r="Q18" s="160">
        <v>0.66666666666666663</v>
      </c>
      <c r="R18" s="160">
        <v>0</v>
      </c>
      <c r="S18" s="160">
        <v>0.9</v>
      </c>
      <c r="T18" s="160">
        <v>0.25</v>
      </c>
      <c r="U18" s="160">
        <v>0</v>
      </c>
      <c r="V18" s="168">
        <v>0</v>
      </c>
      <c r="W18" s="448">
        <v>0.3888888888888889</v>
      </c>
      <c r="X18" s="160">
        <v>0.1388888888888889</v>
      </c>
      <c r="Y18" s="161">
        <v>0.43243243243243246</v>
      </c>
      <c r="Z18" s="598">
        <v>0.52</v>
      </c>
      <c r="AA18" s="216">
        <v>0.22</v>
      </c>
      <c r="AB18" s="199">
        <v>0.56999999999999995</v>
      </c>
      <c r="AC18" s="315"/>
      <c r="AF18" s="130"/>
    </row>
    <row r="19" spans="1:32" s="129" customFormat="1" ht="13.7" customHeight="1" x14ac:dyDescent="0.2">
      <c r="A19" s="749">
        <v>4</v>
      </c>
      <c r="B19" s="445">
        <v>14</v>
      </c>
      <c r="C19" s="500">
        <v>0</v>
      </c>
      <c r="D19" s="501">
        <v>0</v>
      </c>
      <c r="E19" s="501">
        <v>0</v>
      </c>
      <c r="F19" s="501">
        <v>6</v>
      </c>
      <c r="G19" s="501">
        <v>3</v>
      </c>
      <c r="H19" s="501">
        <v>0</v>
      </c>
      <c r="I19" s="510">
        <v>0</v>
      </c>
      <c r="J19" s="617">
        <v>9</v>
      </c>
      <c r="K19" s="618">
        <v>11</v>
      </c>
      <c r="L19" s="192">
        <v>27</v>
      </c>
      <c r="M19" s="587">
        <v>1541</v>
      </c>
      <c r="N19" s="156">
        <v>664</v>
      </c>
      <c r="O19" s="122">
        <v>1736</v>
      </c>
      <c r="P19" s="163">
        <v>0</v>
      </c>
      <c r="Q19" s="157">
        <v>0</v>
      </c>
      <c r="R19" s="157">
        <v>0</v>
      </c>
      <c r="S19" s="157">
        <v>0.54545454545454541</v>
      </c>
      <c r="T19" s="157">
        <v>0.75</v>
      </c>
      <c r="U19" s="157">
        <v>0</v>
      </c>
      <c r="V19" s="166">
        <v>0</v>
      </c>
      <c r="W19" s="447">
        <v>0.24324324324324326</v>
      </c>
      <c r="X19" s="157">
        <v>0.30555555555555558</v>
      </c>
      <c r="Y19" s="158">
        <v>0.72972972972972971</v>
      </c>
      <c r="Z19" s="597">
        <v>0.49</v>
      </c>
      <c r="AA19" s="210">
        <v>0.21</v>
      </c>
      <c r="AB19" s="197">
        <v>0.55000000000000004</v>
      </c>
      <c r="AC19" s="315"/>
      <c r="AF19" s="130"/>
    </row>
    <row r="20" spans="1:32" s="129" customFormat="1" ht="13.7" customHeight="1" x14ac:dyDescent="0.2">
      <c r="A20" s="749"/>
      <c r="B20" s="445">
        <v>15</v>
      </c>
      <c r="C20" s="500">
        <v>0</v>
      </c>
      <c r="D20" s="501">
        <v>0</v>
      </c>
      <c r="E20" s="501">
        <v>0</v>
      </c>
      <c r="F20" s="501">
        <v>12</v>
      </c>
      <c r="G20" s="501">
        <v>1</v>
      </c>
      <c r="H20" s="501">
        <v>0</v>
      </c>
      <c r="I20" s="510">
        <v>0</v>
      </c>
      <c r="J20" s="213">
        <v>13</v>
      </c>
      <c r="K20" s="409">
        <v>15</v>
      </c>
      <c r="L20" s="192">
        <v>24</v>
      </c>
      <c r="M20" s="587">
        <v>1846</v>
      </c>
      <c r="N20" s="156">
        <v>786</v>
      </c>
      <c r="O20" s="122">
        <v>2154</v>
      </c>
      <c r="P20" s="163">
        <v>0</v>
      </c>
      <c r="Q20" s="157">
        <v>0</v>
      </c>
      <c r="R20" s="157">
        <v>0</v>
      </c>
      <c r="S20" s="157">
        <v>1.0909090909090908</v>
      </c>
      <c r="T20" s="157">
        <v>0.25</v>
      </c>
      <c r="U20" s="157">
        <v>0</v>
      </c>
      <c r="V20" s="166">
        <v>0</v>
      </c>
      <c r="W20" s="447">
        <v>0.35135135135135137</v>
      </c>
      <c r="X20" s="157">
        <v>0.41666666666666669</v>
      </c>
      <c r="Y20" s="158">
        <v>0.64864864864864868</v>
      </c>
      <c r="Z20" s="597">
        <v>0.59</v>
      </c>
      <c r="AA20" s="210">
        <v>0.25</v>
      </c>
      <c r="AB20" s="197">
        <v>0.68</v>
      </c>
      <c r="AC20" s="315"/>
      <c r="AF20" s="130"/>
    </row>
    <row r="21" spans="1:32" s="129" customFormat="1" ht="13.7" customHeight="1" x14ac:dyDescent="0.2">
      <c r="A21" s="749"/>
      <c r="B21" s="445">
        <v>16</v>
      </c>
      <c r="C21" s="500">
        <v>0</v>
      </c>
      <c r="D21" s="501">
        <v>1</v>
      </c>
      <c r="E21" s="501">
        <v>0</v>
      </c>
      <c r="F21" s="501">
        <v>43</v>
      </c>
      <c r="G21" s="501">
        <v>9</v>
      </c>
      <c r="H21" s="501">
        <v>0</v>
      </c>
      <c r="I21" s="510">
        <v>0</v>
      </c>
      <c r="J21" s="213">
        <v>53</v>
      </c>
      <c r="K21" s="409">
        <v>23</v>
      </c>
      <c r="L21" s="192">
        <v>25</v>
      </c>
      <c r="M21" s="587">
        <v>2520</v>
      </c>
      <c r="N21" s="156">
        <v>908</v>
      </c>
      <c r="O21" s="122">
        <v>2441</v>
      </c>
      <c r="P21" s="163">
        <v>0</v>
      </c>
      <c r="Q21" s="157">
        <v>0.16666666666666666</v>
      </c>
      <c r="R21" s="157">
        <v>0</v>
      </c>
      <c r="S21" s="157">
        <v>3.9090909090909092</v>
      </c>
      <c r="T21" s="157">
        <v>2.25</v>
      </c>
      <c r="U21" s="157">
        <v>0</v>
      </c>
      <c r="V21" s="166">
        <v>0</v>
      </c>
      <c r="W21" s="447">
        <v>1.4324324324324325</v>
      </c>
      <c r="X21" s="157">
        <v>0.63888888888888884</v>
      </c>
      <c r="Y21" s="158">
        <v>0.67567567567567566</v>
      </c>
      <c r="Z21" s="597">
        <v>0.8</v>
      </c>
      <c r="AA21" s="210">
        <v>0.28999999999999998</v>
      </c>
      <c r="AB21" s="197">
        <v>0.77</v>
      </c>
      <c r="AC21" s="315"/>
      <c r="AF21" s="130"/>
    </row>
    <row r="22" spans="1:32" s="129" customFormat="1" ht="13.7" customHeight="1" x14ac:dyDescent="0.2">
      <c r="A22" s="750"/>
      <c r="B22" s="441">
        <v>17</v>
      </c>
      <c r="C22" s="503">
        <v>0</v>
      </c>
      <c r="D22" s="504">
        <v>2</v>
      </c>
      <c r="E22" s="504">
        <v>3</v>
      </c>
      <c r="F22" s="504">
        <v>54</v>
      </c>
      <c r="G22" s="504">
        <v>5</v>
      </c>
      <c r="H22" s="504">
        <v>0</v>
      </c>
      <c r="I22" s="509">
        <v>9</v>
      </c>
      <c r="J22" s="616">
        <v>73</v>
      </c>
      <c r="K22" s="412">
        <v>9</v>
      </c>
      <c r="L22" s="578">
        <v>34</v>
      </c>
      <c r="M22" s="592">
        <v>2594</v>
      </c>
      <c r="N22" s="159">
        <v>752</v>
      </c>
      <c r="O22" s="136">
        <v>2328</v>
      </c>
      <c r="P22" s="167">
        <v>0</v>
      </c>
      <c r="Q22" s="160">
        <v>0.33333333333333331</v>
      </c>
      <c r="R22" s="160">
        <v>0.6</v>
      </c>
      <c r="S22" s="160">
        <v>4.9090909090909092</v>
      </c>
      <c r="T22" s="160">
        <v>1.25</v>
      </c>
      <c r="U22" s="160">
        <v>0</v>
      </c>
      <c r="V22" s="168">
        <v>2.25</v>
      </c>
      <c r="W22" s="448">
        <v>1.972972972972973</v>
      </c>
      <c r="X22" s="160">
        <v>0.25</v>
      </c>
      <c r="Y22" s="161">
        <v>0.91891891891891897</v>
      </c>
      <c r="Z22" s="598">
        <v>0.83</v>
      </c>
      <c r="AA22" s="216">
        <v>0.24</v>
      </c>
      <c r="AB22" s="199">
        <v>0.74</v>
      </c>
      <c r="AC22" s="315"/>
      <c r="AF22" s="130"/>
    </row>
    <row r="23" spans="1:32" s="129" customFormat="1" ht="13.7" customHeight="1" x14ac:dyDescent="0.2">
      <c r="A23" s="749">
        <v>5</v>
      </c>
      <c r="B23" s="445">
        <v>18</v>
      </c>
      <c r="C23" s="511">
        <v>0</v>
      </c>
      <c r="D23" s="501">
        <v>1</v>
      </c>
      <c r="E23" s="501">
        <v>1</v>
      </c>
      <c r="F23" s="501">
        <v>7</v>
      </c>
      <c r="G23" s="501">
        <v>6</v>
      </c>
      <c r="H23" s="501">
        <v>0</v>
      </c>
      <c r="I23" s="510">
        <v>0</v>
      </c>
      <c r="J23" s="213">
        <v>15</v>
      </c>
      <c r="K23" s="409">
        <v>11</v>
      </c>
      <c r="L23" s="192">
        <v>14</v>
      </c>
      <c r="M23" s="587">
        <v>1837</v>
      </c>
      <c r="N23" s="156">
        <v>574</v>
      </c>
      <c r="O23" s="122">
        <v>1216</v>
      </c>
      <c r="P23" s="163">
        <v>0</v>
      </c>
      <c r="Q23" s="157">
        <v>0.16666666666666666</v>
      </c>
      <c r="R23" s="157">
        <v>0.2</v>
      </c>
      <c r="S23" s="157">
        <v>0.63636363636363635</v>
      </c>
      <c r="T23" s="157">
        <v>1.5</v>
      </c>
      <c r="U23" s="157">
        <v>0</v>
      </c>
      <c r="V23" s="158">
        <v>0</v>
      </c>
      <c r="W23" s="447">
        <v>0.40540540540540543</v>
      </c>
      <c r="X23" s="157">
        <v>0.30555555555555558</v>
      </c>
      <c r="Y23" s="158">
        <v>0.3783783783783784</v>
      </c>
      <c r="Z23" s="597">
        <v>0.59</v>
      </c>
      <c r="AA23" s="210">
        <v>0.18</v>
      </c>
      <c r="AB23" s="197">
        <v>0.39</v>
      </c>
      <c r="AC23" s="315"/>
      <c r="AF23" s="130"/>
    </row>
    <row r="24" spans="1:32" s="129" customFormat="1" ht="13.7" customHeight="1" x14ac:dyDescent="0.2">
      <c r="A24" s="749"/>
      <c r="B24" s="445">
        <v>19</v>
      </c>
      <c r="C24" s="511">
        <v>0</v>
      </c>
      <c r="D24" s="501">
        <v>2</v>
      </c>
      <c r="E24" s="501">
        <v>2</v>
      </c>
      <c r="F24" s="501">
        <v>25</v>
      </c>
      <c r="G24" s="501">
        <v>10</v>
      </c>
      <c r="H24" s="501">
        <v>0</v>
      </c>
      <c r="I24" s="510">
        <v>1</v>
      </c>
      <c r="J24" s="213">
        <v>40</v>
      </c>
      <c r="K24" s="409">
        <v>18</v>
      </c>
      <c r="L24" s="192">
        <v>28</v>
      </c>
      <c r="M24" s="587">
        <v>3155</v>
      </c>
      <c r="N24" s="156">
        <v>846</v>
      </c>
      <c r="O24" s="156">
        <v>2041</v>
      </c>
      <c r="P24" s="163">
        <v>0</v>
      </c>
      <c r="Q24" s="157">
        <v>0.33333333333333331</v>
      </c>
      <c r="R24" s="157">
        <v>0.4</v>
      </c>
      <c r="S24" s="157">
        <v>2.2727272727272729</v>
      </c>
      <c r="T24" s="157">
        <v>2.5</v>
      </c>
      <c r="U24" s="157">
        <v>0</v>
      </c>
      <c r="V24" s="166">
        <v>0.25</v>
      </c>
      <c r="W24" s="447">
        <v>1.0810810810810811</v>
      </c>
      <c r="X24" s="157">
        <v>0.48648648648648651</v>
      </c>
      <c r="Y24" s="158">
        <v>0.7567567567567568</v>
      </c>
      <c r="Z24" s="597">
        <v>1.01</v>
      </c>
      <c r="AA24" s="210">
        <v>0.27</v>
      </c>
      <c r="AB24" s="197">
        <v>0.65</v>
      </c>
      <c r="AC24" s="315"/>
      <c r="AF24" s="130"/>
    </row>
    <row r="25" spans="1:32" s="129" customFormat="1" ht="13.7" customHeight="1" x14ac:dyDescent="0.2">
      <c r="A25" s="749"/>
      <c r="B25" s="445">
        <v>20</v>
      </c>
      <c r="C25" s="511">
        <v>0</v>
      </c>
      <c r="D25" s="501">
        <v>3</v>
      </c>
      <c r="E25" s="501">
        <v>7</v>
      </c>
      <c r="F25" s="501">
        <v>7</v>
      </c>
      <c r="G25" s="501">
        <v>3</v>
      </c>
      <c r="H25" s="501">
        <v>0</v>
      </c>
      <c r="I25" s="510">
        <v>4</v>
      </c>
      <c r="J25" s="213">
        <v>24</v>
      </c>
      <c r="K25" s="409">
        <v>26</v>
      </c>
      <c r="L25" s="192">
        <v>29</v>
      </c>
      <c r="M25" s="587">
        <v>4203</v>
      </c>
      <c r="N25" s="156">
        <v>1020</v>
      </c>
      <c r="O25" s="122">
        <v>1993</v>
      </c>
      <c r="P25" s="163">
        <v>0</v>
      </c>
      <c r="Q25" s="157">
        <v>0.5</v>
      </c>
      <c r="R25" s="157">
        <v>1.4</v>
      </c>
      <c r="S25" s="157">
        <v>0.63636363636363635</v>
      </c>
      <c r="T25" s="157">
        <v>0.75</v>
      </c>
      <c r="U25" s="157">
        <v>0</v>
      </c>
      <c r="V25" s="158">
        <v>1</v>
      </c>
      <c r="W25" s="447">
        <v>0.64864864864864868</v>
      </c>
      <c r="X25" s="157">
        <v>0.70270270270270274</v>
      </c>
      <c r="Y25" s="158">
        <v>0.78378378378378377</v>
      </c>
      <c r="Z25" s="597">
        <v>1.34</v>
      </c>
      <c r="AA25" s="210">
        <v>0.32</v>
      </c>
      <c r="AB25" s="197">
        <v>0.63</v>
      </c>
      <c r="AC25" s="315"/>
      <c r="AF25" s="130"/>
    </row>
    <row r="26" spans="1:32" s="129" customFormat="1" ht="13.7" customHeight="1" x14ac:dyDescent="0.2">
      <c r="A26" s="749"/>
      <c r="B26" s="445">
        <v>21</v>
      </c>
      <c r="C26" s="511">
        <v>0</v>
      </c>
      <c r="D26" s="501">
        <v>3</v>
      </c>
      <c r="E26" s="501">
        <v>8</v>
      </c>
      <c r="F26" s="501">
        <v>20</v>
      </c>
      <c r="G26" s="501">
        <v>1</v>
      </c>
      <c r="H26" s="501">
        <v>0</v>
      </c>
      <c r="I26" s="510">
        <v>0</v>
      </c>
      <c r="J26" s="213">
        <v>32</v>
      </c>
      <c r="K26" s="409">
        <v>20</v>
      </c>
      <c r="L26" s="192">
        <v>31</v>
      </c>
      <c r="M26" s="587">
        <v>4678</v>
      </c>
      <c r="N26" s="156">
        <v>948</v>
      </c>
      <c r="O26" s="122">
        <v>2032</v>
      </c>
      <c r="P26" s="163">
        <v>0</v>
      </c>
      <c r="Q26" s="157">
        <v>0.5</v>
      </c>
      <c r="R26" s="157">
        <v>1.6</v>
      </c>
      <c r="S26" s="157">
        <v>1.8181818181818181</v>
      </c>
      <c r="T26" s="157">
        <v>0.25</v>
      </c>
      <c r="U26" s="157">
        <v>0</v>
      </c>
      <c r="V26" s="158">
        <v>0</v>
      </c>
      <c r="W26" s="447">
        <v>0.86486486486486491</v>
      </c>
      <c r="X26" s="157">
        <v>0.54054054054054057</v>
      </c>
      <c r="Y26" s="158">
        <v>0.83783783783783783</v>
      </c>
      <c r="Z26" s="597">
        <v>1.49</v>
      </c>
      <c r="AA26" s="210">
        <v>0.3</v>
      </c>
      <c r="AB26" s="197">
        <v>0.65</v>
      </c>
      <c r="AC26" s="315"/>
      <c r="AF26" s="130"/>
    </row>
    <row r="27" spans="1:32" s="129" customFormat="1" ht="13.7" customHeight="1" x14ac:dyDescent="0.2">
      <c r="A27" s="759">
        <v>6</v>
      </c>
      <c r="B27" s="455">
        <v>22</v>
      </c>
      <c r="C27" s="506">
        <v>0</v>
      </c>
      <c r="D27" s="507">
        <v>3</v>
      </c>
      <c r="E27" s="507">
        <v>2</v>
      </c>
      <c r="F27" s="507">
        <v>22</v>
      </c>
      <c r="G27" s="507">
        <v>4</v>
      </c>
      <c r="H27" s="507">
        <v>4</v>
      </c>
      <c r="I27" s="583">
        <v>0</v>
      </c>
      <c r="J27" s="617">
        <v>35</v>
      </c>
      <c r="K27" s="618">
        <v>10</v>
      </c>
      <c r="L27" s="566">
        <v>23</v>
      </c>
      <c r="M27" s="593">
        <v>4951</v>
      </c>
      <c r="N27" s="217">
        <v>1091</v>
      </c>
      <c r="O27" s="152">
        <v>2005</v>
      </c>
      <c r="P27" s="170">
        <v>0</v>
      </c>
      <c r="Q27" s="171">
        <v>0.5</v>
      </c>
      <c r="R27" s="171">
        <v>0.4</v>
      </c>
      <c r="S27" s="171">
        <v>2</v>
      </c>
      <c r="T27" s="171">
        <v>1</v>
      </c>
      <c r="U27" s="171">
        <v>1</v>
      </c>
      <c r="V27" s="172">
        <v>0</v>
      </c>
      <c r="W27" s="449">
        <v>0.94594594594594594</v>
      </c>
      <c r="X27" s="171">
        <v>0.27027027027027029</v>
      </c>
      <c r="Y27" s="177">
        <v>0.6216216216216216</v>
      </c>
      <c r="Z27" s="599">
        <v>1.58</v>
      </c>
      <c r="AA27" s="208">
        <v>0.35</v>
      </c>
      <c r="AB27" s="235">
        <v>0.64</v>
      </c>
      <c r="AC27" s="315"/>
      <c r="AF27" s="130"/>
    </row>
    <row r="28" spans="1:32" s="129" customFormat="1" ht="13.5" customHeight="1" x14ac:dyDescent="0.2">
      <c r="A28" s="749"/>
      <c r="B28" s="445">
        <v>23</v>
      </c>
      <c r="C28" s="500">
        <v>1</v>
      </c>
      <c r="D28" s="501">
        <v>5</v>
      </c>
      <c r="E28" s="501">
        <v>5</v>
      </c>
      <c r="F28" s="501">
        <v>12</v>
      </c>
      <c r="G28" s="501">
        <v>5</v>
      </c>
      <c r="H28" s="501">
        <v>1</v>
      </c>
      <c r="I28" s="510">
        <v>0</v>
      </c>
      <c r="J28" s="213">
        <v>29</v>
      </c>
      <c r="K28" s="409">
        <v>17</v>
      </c>
      <c r="L28" s="192">
        <v>27</v>
      </c>
      <c r="M28" s="587">
        <v>5255</v>
      </c>
      <c r="N28" s="156">
        <v>1078</v>
      </c>
      <c r="O28" s="122">
        <v>1949</v>
      </c>
      <c r="P28" s="163">
        <v>0.33333333333333331</v>
      </c>
      <c r="Q28" s="157">
        <v>0.83333333333333337</v>
      </c>
      <c r="R28" s="157">
        <v>1</v>
      </c>
      <c r="S28" s="157">
        <v>1.0909090909090908</v>
      </c>
      <c r="T28" s="157">
        <v>1.25</v>
      </c>
      <c r="U28" s="157">
        <v>0.25</v>
      </c>
      <c r="V28" s="158">
        <v>0</v>
      </c>
      <c r="W28" s="447">
        <v>0.78378378378378377</v>
      </c>
      <c r="X28" s="157">
        <v>0.45945945945945948</v>
      </c>
      <c r="Y28" s="158">
        <v>0.72972972972972971</v>
      </c>
      <c r="Z28" s="597">
        <v>1.68</v>
      </c>
      <c r="AA28" s="210">
        <v>0.34</v>
      </c>
      <c r="AB28" s="197">
        <v>0.62</v>
      </c>
      <c r="AC28" s="315"/>
      <c r="AF28" s="130"/>
    </row>
    <row r="29" spans="1:32" s="129" customFormat="1" ht="13.7" customHeight="1" x14ac:dyDescent="0.2">
      <c r="A29" s="749"/>
      <c r="B29" s="445">
        <v>24</v>
      </c>
      <c r="C29" s="500">
        <v>0</v>
      </c>
      <c r="D29" s="501">
        <v>1</v>
      </c>
      <c r="E29" s="501">
        <v>20</v>
      </c>
      <c r="F29" s="501">
        <v>20</v>
      </c>
      <c r="G29" s="501">
        <v>2</v>
      </c>
      <c r="H29" s="501">
        <v>5</v>
      </c>
      <c r="I29" s="510">
        <v>0</v>
      </c>
      <c r="J29" s="213">
        <v>48</v>
      </c>
      <c r="K29" s="409">
        <v>15</v>
      </c>
      <c r="L29" s="192">
        <v>19</v>
      </c>
      <c r="M29" s="587">
        <v>5093</v>
      </c>
      <c r="N29" s="156">
        <v>1174</v>
      </c>
      <c r="O29" s="122">
        <v>1866</v>
      </c>
      <c r="P29" s="163">
        <v>0</v>
      </c>
      <c r="Q29" s="157">
        <v>0.16666666666666666</v>
      </c>
      <c r="R29" s="157">
        <v>4</v>
      </c>
      <c r="S29" s="157">
        <v>1.8181818181818181</v>
      </c>
      <c r="T29" s="157">
        <v>0.5</v>
      </c>
      <c r="U29" s="157">
        <v>1.25</v>
      </c>
      <c r="V29" s="158">
        <v>0</v>
      </c>
      <c r="W29" s="447">
        <v>1.2972972972972974</v>
      </c>
      <c r="X29" s="157">
        <v>0.40540540540540543</v>
      </c>
      <c r="Y29" s="158">
        <v>0.51351351351351349</v>
      </c>
      <c r="Z29" s="597">
        <v>1.62</v>
      </c>
      <c r="AA29" s="210">
        <v>0.37</v>
      </c>
      <c r="AB29" s="197">
        <v>0.59</v>
      </c>
      <c r="AC29" s="315"/>
      <c r="AF29" s="130"/>
    </row>
    <row r="30" spans="1:32" s="129" customFormat="1" ht="13.7" customHeight="1" x14ac:dyDescent="0.2">
      <c r="A30" s="749"/>
      <c r="B30" s="445">
        <v>25</v>
      </c>
      <c r="C30" s="500">
        <v>0</v>
      </c>
      <c r="D30" s="501">
        <v>7</v>
      </c>
      <c r="E30" s="501">
        <v>9</v>
      </c>
      <c r="F30" s="501">
        <v>10</v>
      </c>
      <c r="G30" s="501">
        <v>4</v>
      </c>
      <c r="H30" s="501">
        <v>3</v>
      </c>
      <c r="I30" s="510">
        <v>0</v>
      </c>
      <c r="J30" s="213">
        <v>33</v>
      </c>
      <c r="K30" s="409">
        <v>5</v>
      </c>
      <c r="L30" s="192">
        <v>28</v>
      </c>
      <c r="M30" s="587">
        <v>5133</v>
      </c>
      <c r="N30" s="156">
        <v>1100</v>
      </c>
      <c r="O30" s="122">
        <v>1841</v>
      </c>
      <c r="P30" s="163">
        <v>0</v>
      </c>
      <c r="Q30" s="157">
        <v>1.1666666666666667</v>
      </c>
      <c r="R30" s="157">
        <v>1.8</v>
      </c>
      <c r="S30" s="157">
        <v>0.90909090909090906</v>
      </c>
      <c r="T30" s="157">
        <v>1</v>
      </c>
      <c r="U30" s="157">
        <v>0.75</v>
      </c>
      <c r="V30" s="158">
        <v>0</v>
      </c>
      <c r="W30" s="447">
        <v>0.89189189189189189</v>
      </c>
      <c r="X30" s="157">
        <v>0.13513513513513514</v>
      </c>
      <c r="Y30" s="158">
        <v>0.7567567567567568</v>
      </c>
      <c r="Z30" s="597">
        <v>1.63</v>
      </c>
      <c r="AA30" s="210">
        <v>0.35</v>
      </c>
      <c r="AB30" s="197">
        <v>0.57999999999999996</v>
      </c>
      <c r="AC30" s="315"/>
      <c r="AF30" s="130"/>
    </row>
    <row r="31" spans="1:32" s="129" customFormat="1" ht="13.7" customHeight="1" x14ac:dyDescent="0.2">
      <c r="A31" s="750"/>
      <c r="B31" s="441">
        <v>26</v>
      </c>
      <c r="C31" s="503">
        <v>0</v>
      </c>
      <c r="D31" s="504">
        <v>6</v>
      </c>
      <c r="E31" s="504">
        <v>12</v>
      </c>
      <c r="F31" s="504">
        <v>29</v>
      </c>
      <c r="G31" s="504">
        <v>3</v>
      </c>
      <c r="H31" s="504">
        <v>3</v>
      </c>
      <c r="I31" s="509">
        <v>0</v>
      </c>
      <c r="J31" s="616">
        <v>53</v>
      </c>
      <c r="K31" s="412">
        <v>5</v>
      </c>
      <c r="L31" s="578">
        <v>34</v>
      </c>
      <c r="M31" s="592">
        <v>5037</v>
      </c>
      <c r="N31" s="159">
        <v>1032</v>
      </c>
      <c r="O31" s="136">
        <v>1868</v>
      </c>
      <c r="P31" s="167">
        <v>0</v>
      </c>
      <c r="Q31" s="160">
        <v>1</v>
      </c>
      <c r="R31" s="160">
        <v>2.4</v>
      </c>
      <c r="S31" s="160">
        <v>2.6363636363636362</v>
      </c>
      <c r="T31" s="160">
        <v>0.75</v>
      </c>
      <c r="U31" s="160">
        <v>0.75</v>
      </c>
      <c r="V31" s="168">
        <v>0</v>
      </c>
      <c r="W31" s="448">
        <v>1.4324324324324325</v>
      </c>
      <c r="X31" s="160">
        <v>0.13513513513513514</v>
      </c>
      <c r="Y31" s="161">
        <v>0.91891891891891897</v>
      </c>
      <c r="Z31" s="598">
        <v>1.6</v>
      </c>
      <c r="AA31" s="216">
        <v>0.33</v>
      </c>
      <c r="AB31" s="199">
        <v>0.59</v>
      </c>
      <c r="AC31" s="315"/>
      <c r="AF31" s="130"/>
    </row>
    <row r="32" spans="1:32" s="129" customFormat="1" ht="13.7" customHeight="1" x14ac:dyDescent="0.2">
      <c r="A32" s="749">
        <v>7</v>
      </c>
      <c r="B32" s="445">
        <v>27</v>
      </c>
      <c r="C32" s="500">
        <v>0</v>
      </c>
      <c r="D32" s="501">
        <v>3</v>
      </c>
      <c r="E32" s="501">
        <v>17</v>
      </c>
      <c r="F32" s="501">
        <v>14</v>
      </c>
      <c r="G32" s="501">
        <v>2</v>
      </c>
      <c r="H32" s="501">
        <v>2</v>
      </c>
      <c r="I32" s="510">
        <v>0</v>
      </c>
      <c r="J32" s="213">
        <v>38</v>
      </c>
      <c r="K32" s="409">
        <v>12</v>
      </c>
      <c r="L32" s="192">
        <v>51</v>
      </c>
      <c r="M32" s="587">
        <v>4811</v>
      </c>
      <c r="N32" s="156">
        <v>1248</v>
      </c>
      <c r="O32" s="122">
        <v>1928</v>
      </c>
      <c r="P32" s="163">
        <v>0</v>
      </c>
      <c r="Q32" s="157">
        <v>0.5</v>
      </c>
      <c r="R32" s="157">
        <v>3.4</v>
      </c>
      <c r="S32" s="157">
        <v>1.2727272727272727</v>
      </c>
      <c r="T32" s="157">
        <v>0.5</v>
      </c>
      <c r="U32" s="157">
        <v>0.5</v>
      </c>
      <c r="V32" s="166">
        <v>0</v>
      </c>
      <c r="W32" s="447">
        <v>1.027027027027027</v>
      </c>
      <c r="X32" s="157">
        <v>0.32432432432432434</v>
      </c>
      <c r="Y32" s="158">
        <v>1.3783783783783783</v>
      </c>
      <c r="Z32" s="597">
        <v>1.53</v>
      </c>
      <c r="AA32" s="210">
        <v>0.4</v>
      </c>
      <c r="AB32" s="197">
        <v>0.61</v>
      </c>
      <c r="AC32" s="315"/>
      <c r="AF32" s="130"/>
    </row>
    <row r="33" spans="1:32" s="129" customFormat="1" ht="13.7" customHeight="1" x14ac:dyDescent="0.2">
      <c r="A33" s="749"/>
      <c r="B33" s="445">
        <v>28</v>
      </c>
      <c r="C33" s="500">
        <v>0</v>
      </c>
      <c r="D33" s="501">
        <v>2</v>
      </c>
      <c r="E33" s="501">
        <v>17</v>
      </c>
      <c r="F33" s="501">
        <v>15</v>
      </c>
      <c r="G33" s="501">
        <v>1</v>
      </c>
      <c r="H33" s="501">
        <v>4</v>
      </c>
      <c r="I33" s="510">
        <v>0</v>
      </c>
      <c r="J33" s="213">
        <v>39</v>
      </c>
      <c r="K33" s="409">
        <v>12</v>
      </c>
      <c r="L33" s="192">
        <v>56</v>
      </c>
      <c r="M33" s="587">
        <v>4551</v>
      </c>
      <c r="N33" s="156">
        <v>1318</v>
      </c>
      <c r="O33" s="122">
        <v>1825</v>
      </c>
      <c r="P33" s="163">
        <v>0</v>
      </c>
      <c r="Q33" s="157">
        <v>0.33333333333333331</v>
      </c>
      <c r="R33" s="157">
        <v>3.4</v>
      </c>
      <c r="S33" s="157">
        <v>1.3636363636363635</v>
      </c>
      <c r="T33" s="157">
        <v>0.25</v>
      </c>
      <c r="U33" s="157">
        <v>1</v>
      </c>
      <c r="V33" s="166">
        <v>0</v>
      </c>
      <c r="W33" s="447">
        <v>1.0540540540540539</v>
      </c>
      <c r="X33" s="157">
        <v>0.32432432432432434</v>
      </c>
      <c r="Y33" s="158">
        <v>1.5135135135135136</v>
      </c>
      <c r="Z33" s="597">
        <v>1.45</v>
      </c>
      <c r="AA33" s="210">
        <v>0.42</v>
      </c>
      <c r="AB33" s="197">
        <v>0.57999999999999996</v>
      </c>
      <c r="AC33" s="315"/>
      <c r="AF33" s="130"/>
    </row>
    <row r="34" spans="1:32" s="129" customFormat="1" ht="13.7" customHeight="1" x14ac:dyDescent="0.2">
      <c r="A34" s="749"/>
      <c r="B34" s="445">
        <v>29</v>
      </c>
      <c r="C34" s="500">
        <v>0</v>
      </c>
      <c r="D34" s="501">
        <v>1</v>
      </c>
      <c r="E34" s="501">
        <v>12</v>
      </c>
      <c r="F34" s="501">
        <v>14</v>
      </c>
      <c r="G34" s="501">
        <v>3</v>
      </c>
      <c r="H34" s="501">
        <v>3</v>
      </c>
      <c r="I34" s="510">
        <v>0</v>
      </c>
      <c r="J34" s="213">
        <v>33</v>
      </c>
      <c r="K34" s="409">
        <v>9</v>
      </c>
      <c r="L34" s="192">
        <v>59</v>
      </c>
      <c r="M34" s="587">
        <v>3561</v>
      </c>
      <c r="N34" s="156">
        <v>826</v>
      </c>
      <c r="O34" s="122">
        <v>1359</v>
      </c>
      <c r="P34" s="163">
        <v>0</v>
      </c>
      <c r="Q34" s="157">
        <v>0.16666666666666666</v>
      </c>
      <c r="R34" s="157">
        <v>2.4</v>
      </c>
      <c r="S34" s="157">
        <v>1.2727272727272727</v>
      </c>
      <c r="T34" s="157">
        <v>0.75</v>
      </c>
      <c r="U34" s="157">
        <v>0.75</v>
      </c>
      <c r="V34" s="166">
        <v>0</v>
      </c>
      <c r="W34" s="447">
        <v>0.89189189189189189</v>
      </c>
      <c r="X34" s="157">
        <v>0.24324324324324326</v>
      </c>
      <c r="Y34" s="158">
        <v>1.5945945945945945</v>
      </c>
      <c r="Z34" s="597">
        <v>1.1299999999999999</v>
      </c>
      <c r="AA34" s="210">
        <v>0.26</v>
      </c>
      <c r="AB34" s="197">
        <v>0.43</v>
      </c>
      <c r="AC34" s="315"/>
      <c r="AF34" s="130"/>
    </row>
    <row r="35" spans="1:32" s="129" customFormat="1" ht="13.7" customHeight="1" x14ac:dyDescent="0.2">
      <c r="A35" s="750"/>
      <c r="B35" s="445">
        <v>30</v>
      </c>
      <c r="C35" s="500">
        <v>0</v>
      </c>
      <c r="D35" s="501">
        <v>5</v>
      </c>
      <c r="E35" s="501">
        <v>6</v>
      </c>
      <c r="F35" s="501">
        <v>10</v>
      </c>
      <c r="G35" s="501">
        <v>3</v>
      </c>
      <c r="H35" s="501">
        <v>8</v>
      </c>
      <c r="I35" s="510">
        <v>0</v>
      </c>
      <c r="J35" s="213">
        <v>32</v>
      </c>
      <c r="K35" s="409">
        <v>7</v>
      </c>
      <c r="L35" s="192">
        <v>29</v>
      </c>
      <c r="M35" s="587">
        <v>4147</v>
      </c>
      <c r="N35" s="156">
        <v>889</v>
      </c>
      <c r="O35" s="122">
        <v>1406</v>
      </c>
      <c r="P35" s="163">
        <v>0</v>
      </c>
      <c r="Q35" s="157">
        <v>0.83333333333333337</v>
      </c>
      <c r="R35" s="157">
        <v>1.2</v>
      </c>
      <c r="S35" s="157">
        <v>0.90909090909090906</v>
      </c>
      <c r="T35" s="157">
        <v>0.75</v>
      </c>
      <c r="U35" s="157">
        <v>2</v>
      </c>
      <c r="V35" s="166">
        <v>0</v>
      </c>
      <c r="W35" s="447">
        <v>0.86486486486486491</v>
      </c>
      <c r="X35" s="157">
        <v>0.1891891891891892</v>
      </c>
      <c r="Y35" s="158">
        <v>0.78378378378378377</v>
      </c>
      <c r="Z35" s="597">
        <v>1.32</v>
      </c>
      <c r="AA35" s="210">
        <v>0.28000000000000003</v>
      </c>
      <c r="AB35" s="197">
        <v>0.45</v>
      </c>
      <c r="AC35" s="315"/>
      <c r="AF35" s="130"/>
    </row>
    <row r="36" spans="1:32" s="129" customFormat="1" ht="13.7" customHeight="1" x14ac:dyDescent="0.15">
      <c r="A36" s="759">
        <v>8</v>
      </c>
      <c r="B36" s="455">
        <v>31</v>
      </c>
      <c r="C36" s="506">
        <v>5</v>
      </c>
      <c r="D36" s="507">
        <v>3</v>
      </c>
      <c r="E36" s="507">
        <v>3</v>
      </c>
      <c r="F36" s="507">
        <v>9</v>
      </c>
      <c r="G36" s="507">
        <v>4</v>
      </c>
      <c r="H36" s="507">
        <v>3</v>
      </c>
      <c r="I36" s="583">
        <v>0</v>
      </c>
      <c r="J36" s="617">
        <v>27</v>
      </c>
      <c r="K36" s="618">
        <v>13</v>
      </c>
      <c r="L36" s="566">
        <v>28</v>
      </c>
      <c r="M36" s="593">
        <v>3868</v>
      </c>
      <c r="N36" s="217">
        <v>881</v>
      </c>
      <c r="O36" s="152">
        <v>1508</v>
      </c>
      <c r="P36" s="170">
        <v>1.6666666666666667</v>
      </c>
      <c r="Q36" s="171">
        <v>0.5</v>
      </c>
      <c r="R36" s="171">
        <v>0.6</v>
      </c>
      <c r="S36" s="171">
        <v>0.81818181818181823</v>
      </c>
      <c r="T36" s="171">
        <v>1</v>
      </c>
      <c r="U36" s="171">
        <v>0.75</v>
      </c>
      <c r="V36" s="177">
        <v>0</v>
      </c>
      <c r="W36" s="449">
        <v>0.72972972972972971</v>
      </c>
      <c r="X36" s="171">
        <v>0.35135135135135137</v>
      </c>
      <c r="Y36" s="177">
        <v>0.7567567567567568</v>
      </c>
      <c r="Z36" s="599">
        <v>1.23</v>
      </c>
      <c r="AA36" s="208">
        <v>0.28000000000000003</v>
      </c>
      <c r="AB36" s="200">
        <v>0.48</v>
      </c>
      <c r="AC36" s="316"/>
    </row>
    <row r="37" spans="1:32" s="129" customFormat="1" ht="13.7" customHeight="1" x14ac:dyDescent="0.15">
      <c r="A37" s="749"/>
      <c r="B37" s="445">
        <v>32</v>
      </c>
      <c r="C37" s="500">
        <v>0</v>
      </c>
      <c r="D37" s="501">
        <v>6</v>
      </c>
      <c r="E37" s="501">
        <v>6</v>
      </c>
      <c r="F37" s="501">
        <v>34</v>
      </c>
      <c r="G37" s="501">
        <v>4</v>
      </c>
      <c r="H37" s="501">
        <v>4</v>
      </c>
      <c r="I37" s="510">
        <v>1</v>
      </c>
      <c r="J37" s="213">
        <v>55</v>
      </c>
      <c r="K37" s="409">
        <v>4</v>
      </c>
      <c r="L37" s="192">
        <v>21</v>
      </c>
      <c r="M37" s="587">
        <v>3092</v>
      </c>
      <c r="N37" s="156">
        <v>614</v>
      </c>
      <c r="O37" s="122">
        <v>937</v>
      </c>
      <c r="P37" s="163">
        <v>0</v>
      </c>
      <c r="Q37" s="157">
        <v>1</v>
      </c>
      <c r="R37" s="157">
        <v>1.2</v>
      </c>
      <c r="S37" s="157">
        <v>3.0909090909090908</v>
      </c>
      <c r="T37" s="157">
        <v>1</v>
      </c>
      <c r="U37" s="157">
        <v>1</v>
      </c>
      <c r="V37" s="158">
        <v>0.25</v>
      </c>
      <c r="W37" s="447">
        <v>1.4864864864864864</v>
      </c>
      <c r="X37" s="157">
        <v>0.10810810810810811</v>
      </c>
      <c r="Y37" s="158">
        <v>0.56756756756756754</v>
      </c>
      <c r="Z37" s="597">
        <v>1</v>
      </c>
      <c r="AA37" s="210">
        <v>0.2</v>
      </c>
      <c r="AB37" s="194">
        <v>0.3</v>
      </c>
      <c r="AC37" s="316"/>
    </row>
    <row r="38" spans="1:32" s="129" customFormat="1" ht="13.7" customHeight="1" x14ac:dyDescent="0.15">
      <c r="A38" s="749"/>
      <c r="B38" s="445">
        <v>33</v>
      </c>
      <c r="C38" s="500">
        <v>0</v>
      </c>
      <c r="D38" s="501">
        <v>4</v>
      </c>
      <c r="E38" s="501">
        <v>5</v>
      </c>
      <c r="F38" s="501">
        <v>8</v>
      </c>
      <c r="G38" s="501">
        <v>4</v>
      </c>
      <c r="H38" s="501">
        <v>2</v>
      </c>
      <c r="I38" s="510">
        <v>2</v>
      </c>
      <c r="J38" s="213">
        <v>25</v>
      </c>
      <c r="K38" s="409">
        <v>1</v>
      </c>
      <c r="L38" s="192">
        <v>16</v>
      </c>
      <c r="M38" s="587">
        <v>2566</v>
      </c>
      <c r="N38" s="156">
        <v>568</v>
      </c>
      <c r="O38" s="122">
        <v>1044</v>
      </c>
      <c r="P38" s="163">
        <v>0</v>
      </c>
      <c r="Q38" s="157">
        <v>0.66666666666666663</v>
      </c>
      <c r="R38" s="157">
        <v>1</v>
      </c>
      <c r="S38" s="157">
        <v>0.72727272727272729</v>
      </c>
      <c r="T38" s="157">
        <v>1</v>
      </c>
      <c r="U38" s="157">
        <v>0.5</v>
      </c>
      <c r="V38" s="158">
        <v>0.5</v>
      </c>
      <c r="W38" s="447">
        <v>0.67567567567567566</v>
      </c>
      <c r="X38" s="157">
        <v>2.7027027027027029E-2</v>
      </c>
      <c r="Y38" s="158">
        <v>0.43243243243243246</v>
      </c>
      <c r="Z38" s="597">
        <v>0.83</v>
      </c>
      <c r="AA38" s="210">
        <v>0.18</v>
      </c>
      <c r="AB38" s="194">
        <v>0.33</v>
      </c>
      <c r="AC38" s="316"/>
    </row>
    <row r="39" spans="1:32" s="129" customFormat="1" ht="13.7" customHeight="1" x14ac:dyDescent="0.15">
      <c r="A39" s="749"/>
      <c r="B39" s="445">
        <v>34</v>
      </c>
      <c r="C39" s="500">
        <v>0</v>
      </c>
      <c r="D39" s="501">
        <v>3</v>
      </c>
      <c r="E39" s="501">
        <v>4</v>
      </c>
      <c r="F39" s="501">
        <v>16</v>
      </c>
      <c r="G39" s="501">
        <v>2</v>
      </c>
      <c r="H39" s="501">
        <v>0</v>
      </c>
      <c r="I39" s="510">
        <v>0</v>
      </c>
      <c r="J39" s="213">
        <v>25</v>
      </c>
      <c r="K39" s="409">
        <v>7</v>
      </c>
      <c r="L39" s="192">
        <v>12</v>
      </c>
      <c r="M39" s="587">
        <v>3547</v>
      </c>
      <c r="N39" s="156">
        <v>659</v>
      </c>
      <c r="O39" s="122">
        <v>1233</v>
      </c>
      <c r="P39" s="163">
        <v>0</v>
      </c>
      <c r="Q39" s="157">
        <v>0.5</v>
      </c>
      <c r="R39" s="157">
        <v>0.8</v>
      </c>
      <c r="S39" s="157">
        <v>1.4545454545454546</v>
      </c>
      <c r="T39" s="157">
        <v>0.5</v>
      </c>
      <c r="U39" s="157">
        <v>0</v>
      </c>
      <c r="V39" s="166">
        <v>0</v>
      </c>
      <c r="W39" s="447">
        <v>0.67567567567567566</v>
      </c>
      <c r="X39" s="157">
        <v>0.1891891891891892</v>
      </c>
      <c r="Y39" s="158">
        <v>0.32432432432432434</v>
      </c>
      <c r="Z39" s="597">
        <v>1.1299999999999999</v>
      </c>
      <c r="AA39" s="210">
        <v>0.21</v>
      </c>
      <c r="AB39" s="194">
        <v>0.39</v>
      </c>
      <c r="AC39" s="316"/>
    </row>
    <row r="40" spans="1:32" s="129" customFormat="1" ht="13.7" customHeight="1" x14ac:dyDescent="0.15">
      <c r="A40" s="750"/>
      <c r="B40" s="452">
        <v>35</v>
      </c>
      <c r="C40" s="503">
        <v>0</v>
      </c>
      <c r="D40" s="504">
        <v>9</v>
      </c>
      <c r="E40" s="504">
        <v>3</v>
      </c>
      <c r="F40" s="504">
        <v>13</v>
      </c>
      <c r="G40" s="504">
        <v>7</v>
      </c>
      <c r="H40" s="504">
        <v>1</v>
      </c>
      <c r="I40" s="509">
        <v>0</v>
      </c>
      <c r="J40" s="616">
        <v>33</v>
      </c>
      <c r="K40" s="412">
        <v>14</v>
      </c>
      <c r="L40" s="578">
        <v>18</v>
      </c>
      <c r="M40" s="592">
        <v>4239</v>
      </c>
      <c r="N40" s="159">
        <v>892</v>
      </c>
      <c r="O40" s="136">
        <v>1244</v>
      </c>
      <c r="P40" s="167">
        <v>0</v>
      </c>
      <c r="Q40" s="160">
        <v>1.5</v>
      </c>
      <c r="R40" s="160">
        <v>0.6</v>
      </c>
      <c r="S40" s="160">
        <v>1.1818181818181819</v>
      </c>
      <c r="T40" s="160">
        <v>1.75</v>
      </c>
      <c r="U40" s="160">
        <v>0.25</v>
      </c>
      <c r="V40" s="161">
        <v>0</v>
      </c>
      <c r="W40" s="448">
        <v>0.89189189189189189</v>
      </c>
      <c r="X40" s="160">
        <v>0.3783783783783784</v>
      </c>
      <c r="Y40" s="161">
        <v>0.48648648648648651</v>
      </c>
      <c r="Z40" s="598">
        <v>1.35</v>
      </c>
      <c r="AA40" s="216">
        <v>0.28000000000000003</v>
      </c>
      <c r="AB40" s="196">
        <v>0.39</v>
      </c>
      <c r="AC40" s="316"/>
    </row>
    <row r="41" spans="1:32" s="129" customFormat="1" ht="13.7" customHeight="1" x14ac:dyDescent="0.15">
      <c r="A41" s="749">
        <v>9</v>
      </c>
      <c r="B41" s="453">
        <v>36</v>
      </c>
      <c r="C41" s="500">
        <v>0</v>
      </c>
      <c r="D41" s="501">
        <v>3</v>
      </c>
      <c r="E41" s="501">
        <v>1</v>
      </c>
      <c r="F41" s="501">
        <v>16</v>
      </c>
      <c r="G41" s="501">
        <v>6</v>
      </c>
      <c r="H41" s="501">
        <v>6</v>
      </c>
      <c r="I41" s="510">
        <v>0</v>
      </c>
      <c r="J41" s="213">
        <v>32</v>
      </c>
      <c r="K41" s="409">
        <v>11</v>
      </c>
      <c r="L41" s="192">
        <v>15</v>
      </c>
      <c r="M41" s="587">
        <v>4857</v>
      </c>
      <c r="N41" s="156">
        <v>899</v>
      </c>
      <c r="O41" s="122">
        <v>1237</v>
      </c>
      <c r="P41" s="163">
        <v>0</v>
      </c>
      <c r="Q41" s="157">
        <v>0.5</v>
      </c>
      <c r="R41" s="157">
        <v>0.2</v>
      </c>
      <c r="S41" s="157">
        <v>1.4545454545454546</v>
      </c>
      <c r="T41" s="157">
        <v>1.5</v>
      </c>
      <c r="U41" s="157">
        <v>1.5</v>
      </c>
      <c r="V41" s="158">
        <v>0</v>
      </c>
      <c r="W41" s="447">
        <v>0.86486486486486491</v>
      </c>
      <c r="X41" s="157">
        <v>0.29729729729729731</v>
      </c>
      <c r="Y41" s="158">
        <v>0.40540540540540543</v>
      </c>
      <c r="Z41" s="597">
        <v>1.54</v>
      </c>
      <c r="AA41" s="210">
        <v>0.28999999999999998</v>
      </c>
      <c r="AB41" s="194">
        <v>0.39</v>
      </c>
      <c r="AC41" s="316"/>
    </row>
    <row r="42" spans="1:32" s="129" customFormat="1" ht="13.7" customHeight="1" x14ac:dyDescent="0.15">
      <c r="A42" s="749"/>
      <c r="B42" s="453">
        <v>37</v>
      </c>
      <c r="C42" s="500">
        <v>0</v>
      </c>
      <c r="D42" s="501">
        <v>3</v>
      </c>
      <c r="E42" s="501">
        <v>7</v>
      </c>
      <c r="F42" s="501">
        <v>29</v>
      </c>
      <c r="G42" s="501">
        <v>9</v>
      </c>
      <c r="H42" s="501">
        <v>0</v>
      </c>
      <c r="I42" s="510">
        <v>0</v>
      </c>
      <c r="J42" s="213">
        <v>48</v>
      </c>
      <c r="K42" s="409">
        <v>13</v>
      </c>
      <c r="L42" s="192">
        <v>14</v>
      </c>
      <c r="M42" s="587">
        <v>5596</v>
      </c>
      <c r="N42" s="156">
        <v>960</v>
      </c>
      <c r="O42" s="122">
        <v>1348</v>
      </c>
      <c r="P42" s="163">
        <v>0</v>
      </c>
      <c r="Q42" s="157">
        <v>0.5</v>
      </c>
      <c r="R42" s="157">
        <v>1.4</v>
      </c>
      <c r="S42" s="157">
        <v>2.6363636363636362</v>
      </c>
      <c r="T42" s="157">
        <v>2.25</v>
      </c>
      <c r="U42" s="157">
        <v>0</v>
      </c>
      <c r="V42" s="158">
        <v>0</v>
      </c>
      <c r="W42" s="447">
        <v>1.2972972972972974</v>
      </c>
      <c r="X42" s="157">
        <v>0.35135135135135137</v>
      </c>
      <c r="Y42" s="158">
        <v>0.3783783783783784</v>
      </c>
      <c r="Z42" s="597">
        <v>1.78</v>
      </c>
      <c r="AA42" s="210">
        <v>0.31</v>
      </c>
      <c r="AB42" s="194">
        <v>0.43</v>
      </c>
      <c r="AC42" s="316"/>
    </row>
    <row r="43" spans="1:32" s="129" customFormat="1" ht="13.7" customHeight="1" x14ac:dyDescent="0.15">
      <c r="A43" s="749"/>
      <c r="B43" s="453">
        <v>38</v>
      </c>
      <c r="C43" s="500">
        <v>0</v>
      </c>
      <c r="D43" s="501">
        <v>3</v>
      </c>
      <c r="E43" s="501">
        <v>7</v>
      </c>
      <c r="F43" s="501">
        <v>40</v>
      </c>
      <c r="G43" s="501">
        <v>10</v>
      </c>
      <c r="H43" s="501">
        <v>1</v>
      </c>
      <c r="I43" s="510">
        <v>1</v>
      </c>
      <c r="J43" s="213">
        <v>62</v>
      </c>
      <c r="K43" s="409">
        <v>6</v>
      </c>
      <c r="L43" s="192">
        <v>8</v>
      </c>
      <c r="M43" s="587">
        <v>4286</v>
      </c>
      <c r="N43" s="156">
        <v>797</v>
      </c>
      <c r="O43" s="122">
        <v>957</v>
      </c>
      <c r="P43" s="163">
        <v>0</v>
      </c>
      <c r="Q43" s="157">
        <v>0.5</v>
      </c>
      <c r="R43" s="157">
        <v>1.4</v>
      </c>
      <c r="S43" s="157">
        <v>3.6363636363636362</v>
      </c>
      <c r="T43" s="157">
        <v>2.5</v>
      </c>
      <c r="U43" s="157">
        <v>0.25</v>
      </c>
      <c r="V43" s="158">
        <v>0.25</v>
      </c>
      <c r="W43" s="447">
        <v>1.6756756756756757</v>
      </c>
      <c r="X43" s="157">
        <v>0.16216216216216217</v>
      </c>
      <c r="Y43" s="158">
        <v>0.21621621621621623</v>
      </c>
      <c r="Z43" s="597">
        <v>1.36</v>
      </c>
      <c r="AA43" s="210">
        <v>0.25</v>
      </c>
      <c r="AB43" s="194">
        <v>0.3</v>
      </c>
      <c r="AC43" s="316"/>
    </row>
    <row r="44" spans="1:32" s="129" customFormat="1" ht="13.7" customHeight="1" x14ac:dyDescent="0.15">
      <c r="A44" s="750"/>
      <c r="B44" s="452">
        <v>39</v>
      </c>
      <c r="C44" s="503">
        <v>0</v>
      </c>
      <c r="D44" s="504">
        <v>4</v>
      </c>
      <c r="E44" s="504">
        <v>5</v>
      </c>
      <c r="F44" s="504">
        <v>57</v>
      </c>
      <c r="G44" s="504">
        <v>5</v>
      </c>
      <c r="H44" s="504">
        <v>11</v>
      </c>
      <c r="I44" s="509">
        <v>0</v>
      </c>
      <c r="J44" s="213">
        <v>82</v>
      </c>
      <c r="K44" s="409">
        <v>5</v>
      </c>
      <c r="L44" s="578">
        <v>11</v>
      </c>
      <c r="M44" s="592">
        <v>6188</v>
      </c>
      <c r="N44" s="159">
        <v>1038</v>
      </c>
      <c r="O44" s="136">
        <v>1200</v>
      </c>
      <c r="P44" s="167">
        <v>0</v>
      </c>
      <c r="Q44" s="160">
        <v>0.66666666666666663</v>
      </c>
      <c r="R44" s="160">
        <v>1</v>
      </c>
      <c r="S44" s="160">
        <v>5.1818181818181817</v>
      </c>
      <c r="T44" s="160">
        <v>1.25</v>
      </c>
      <c r="U44" s="160">
        <v>2.75</v>
      </c>
      <c r="V44" s="161">
        <v>0</v>
      </c>
      <c r="W44" s="448">
        <v>2.2162162162162162</v>
      </c>
      <c r="X44" s="160">
        <v>0.13513513513513514</v>
      </c>
      <c r="Y44" s="161">
        <v>0.29729729729729731</v>
      </c>
      <c r="Z44" s="598">
        <v>1.97</v>
      </c>
      <c r="AA44" s="216">
        <v>0.33</v>
      </c>
      <c r="AB44" s="196">
        <v>0.38</v>
      </c>
      <c r="AC44" s="316"/>
    </row>
    <row r="45" spans="1:32" s="129" customFormat="1" ht="13.7" customHeight="1" x14ac:dyDescent="0.15">
      <c r="A45" s="759">
        <v>10</v>
      </c>
      <c r="B45" s="454">
        <v>40</v>
      </c>
      <c r="C45" s="506">
        <v>0</v>
      </c>
      <c r="D45" s="507">
        <v>3</v>
      </c>
      <c r="E45" s="507">
        <v>14</v>
      </c>
      <c r="F45" s="507">
        <v>64</v>
      </c>
      <c r="G45" s="507">
        <v>11</v>
      </c>
      <c r="H45" s="507">
        <v>5</v>
      </c>
      <c r="I45" s="583">
        <v>0</v>
      </c>
      <c r="J45" s="617">
        <v>97</v>
      </c>
      <c r="K45" s="618">
        <v>16</v>
      </c>
      <c r="L45" s="566">
        <v>8</v>
      </c>
      <c r="M45" s="593">
        <v>6338</v>
      </c>
      <c r="N45" s="217">
        <v>1185</v>
      </c>
      <c r="O45" s="152">
        <v>1403</v>
      </c>
      <c r="P45" s="170">
        <v>0</v>
      </c>
      <c r="Q45" s="171">
        <v>0.5</v>
      </c>
      <c r="R45" s="171">
        <v>2.8</v>
      </c>
      <c r="S45" s="171">
        <v>5.8181818181818183</v>
      </c>
      <c r="T45" s="171">
        <v>2.75</v>
      </c>
      <c r="U45" s="171">
        <v>1.25</v>
      </c>
      <c r="V45" s="177">
        <v>0</v>
      </c>
      <c r="W45" s="449">
        <v>2.6216216216216215</v>
      </c>
      <c r="X45" s="171">
        <v>0.43243243243243246</v>
      </c>
      <c r="Y45" s="177">
        <v>0.21621621621621623</v>
      </c>
      <c r="Z45" s="599">
        <v>2.02</v>
      </c>
      <c r="AA45" s="208">
        <v>0.38</v>
      </c>
      <c r="AB45" s="200">
        <v>0.44</v>
      </c>
      <c r="AC45" s="316"/>
    </row>
    <row r="46" spans="1:32" s="129" customFormat="1" ht="13.7" customHeight="1" x14ac:dyDescent="0.15">
      <c r="A46" s="749"/>
      <c r="B46" s="453">
        <v>41</v>
      </c>
      <c r="C46" s="500">
        <v>0</v>
      </c>
      <c r="D46" s="501">
        <v>4</v>
      </c>
      <c r="E46" s="501">
        <v>17</v>
      </c>
      <c r="F46" s="501">
        <v>27</v>
      </c>
      <c r="G46" s="501">
        <v>19</v>
      </c>
      <c r="H46" s="501">
        <v>3</v>
      </c>
      <c r="I46" s="510">
        <v>0</v>
      </c>
      <c r="J46" s="213">
        <v>70</v>
      </c>
      <c r="K46" s="409">
        <v>9</v>
      </c>
      <c r="L46" s="192">
        <v>16</v>
      </c>
      <c r="M46" s="587">
        <v>5909</v>
      </c>
      <c r="N46" s="156">
        <v>1113</v>
      </c>
      <c r="O46" s="122">
        <v>1514</v>
      </c>
      <c r="P46" s="163">
        <v>0</v>
      </c>
      <c r="Q46" s="157">
        <v>0.66666666666666663</v>
      </c>
      <c r="R46" s="157">
        <v>3.4</v>
      </c>
      <c r="S46" s="157">
        <v>2.7</v>
      </c>
      <c r="T46" s="157">
        <v>4.75</v>
      </c>
      <c r="U46" s="157">
        <v>0.75</v>
      </c>
      <c r="V46" s="158">
        <v>0</v>
      </c>
      <c r="W46" s="447">
        <v>1.9444444444444444</v>
      </c>
      <c r="X46" s="157">
        <v>0.24324324324324326</v>
      </c>
      <c r="Y46" s="158">
        <v>0.43243243243243246</v>
      </c>
      <c r="Z46" s="597">
        <v>1.88</v>
      </c>
      <c r="AA46" s="210">
        <v>0.35</v>
      </c>
      <c r="AB46" s="194">
        <v>0.48</v>
      </c>
      <c r="AC46" s="316"/>
    </row>
    <row r="47" spans="1:32" s="129" customFormat="1" ht="13.7" customHeight="1" x14ac:dyDescent="0.15">
      <c r="A47" s="749"/>
      <c r="B47" s="453">
        <v>42</v>
      </c>
      <c r="C47" s="500">
        <v>0</v>
      </c>
      <c r="D47" s="501">
        <v>5</v>
      </c>
      <c r="E47" s="501">
        <v>5</v>
      </c>
      <c r="F47" s="501">
        <v>88</v>
      </c>
      <c r="G47" s="501">
        <v>17</v>
      </c>
      <c r="H47" s="501">
        <v>1</v>
      </c>
      <c r="I47" s="510">
        <v>1</v>
      </c>
      <c r="J47" s="213">
        <v>117</v>
      </c>
      <c r="K47" s="409">
        <v>13</v>
      </c>
      <c r="L47" s="192">
        <v>22</v>
      </c>
      <c r="M47" s="587">
        <v>8420</v>
      </c>
      <c r="N47" s="156">
        <v>1316</v>
      </c>
      <c r="O47" s="122">
        <v>1534</v>
      </c>
      <c r="P47" s="163">
        <v>0</v>
      </c>
      <c r="Q47" s="157">
        <v>0.83333333333333337</v>
      </c>
      <c r="R47" s="157">
        <v>1</v>
      </c>
      <c r="S47" s="157">
        <v>8</v>
      </c>
      <c r="T47" s="157">
        <v>4.25</v>
      </c>
      <c r="U47" s="157">
        <v>0.25</v>
      </c>
      <c r="V47" s="158">
        <v>0.25</v>
      </c>
      <c r="W47" s="447">
        <v>3.1621621621621623</v>
      </c>
      <c r="X47" s="157">
        <v>0.35135135135135137</v>
      </c>
      <c r="Y47" s="158">
        <v>0.59459459459459463</v>
      </c>
      <c r="Z47" s="597">
        <v>2.67</v>
      </c>
      <c r="AA47" s="210">
        <v>0.42</v>
      </c>
      <c r="AB47" s="194">
        <v>0.49</v>
      </c>
      <c r="AC47" s="316"/>
    </row>
    <row r="48" spans="1:32" s="129" customFormat="1" ht="13.7" customHeight="1" x14ac:dyDescent="0.15">
      <c r="A48" s="749"/>
      <c r="B48" s="453">
        <v>43</v>
      </c>
      <c r="C48" s="500">
        <v>0</v>
      </c>
      <c r="D48" s="501">
        <v>2</v>
      </c>
      <c r="E48" s="501">
        <v>7</v>
      </c>
      <c r="F48" s="501">
        <v>79</v>
      </c>
      <c r="G48" s="501">
        <v>20</v>
      </c>
      <c r="H48" s="501">
        <v>11</v>
      </c>
      <c r="I48" s="510">
        <v>0</v>
      </c>
      <c r="J48" s="213">
        <v>119</v>
      </c>
      <c r="K48" s="409">
        <v>25</v>
      </c>
      <c r="L48" s="192">
        <v>41</v>
      </c>
      <c r="M48" s="587">
        <v>9634</v>
      </c>
      <c r="N48" s="156">
        <v>1387</v>
      </c>
      <c r="O48" s="122">
        <v>1894</v>
      </c>
      <c r="P48" s="163">
        <v>0</v>
      </c>
      <c r="Q48" s="157">
        <v>0.33333333333333331</v>
      </c>
      <c r="R48" s="157">
        <v>1.4</v>
      </c>
      <c r="S48" s="157">
        <v>7.1818181818181817</v>
      </c>
      <c r="T48" s="157">
        <v>5</v>
      </c>
      <c r="U48" s="157">
        <v>2.75</v>
      </c>
      <c r="V48" s="158">
        <v>0</v>
      </c>
      <c r="W48" s="447">
        <v>3.2162162162162162</v>
      </c>
      <c r="X48" s="157">
        <v>0.67567567567567566</v>
      </c>
      <c r="Y48" s="158">
        <v>1.1081081081081081</v>
      </c>
      <c r="Z48" s="597">
        <v>3.06</v>
      </c>
      <c r="AA48" s="210">
        <v>0.44</v>
      </c>
      <c r="AB48" s="194">
        <v>0.6</v>
      </c>
      <c r="AC48" s="316"/>
    </row>
    <row r="49" spans="1:35" s="129" customFormat="1" ht="13.7" customHeight="1" x14ac:dyDescent="0.15">
      <c r="A49" s="759">
        <v>11</v>
      </c>
      <c r="B49" s="454">
        <v>44</v>
      </c>
      <c r="C49" s="569">
        <v>0</v>
      </c>
      <c r="D49" s="507">
        <v>11</v>
      </c>
      <c r="E49" s="507">
        <v>10</v>
      </c>
      <c r="F49" s="507">
        <v>72</v>
      </c>
      <c r="G49" s="507">
        <v>29</v>
      </c>
      <c r="H49" s="507">
        <v>10</v>
      </c>
      <c r="I49" s="583">
        <v>1</v>
      </c>
      <c r="J49" s="617">
        <v>133</v>
      </c>
      <c r="K49" s="618">
        <v>16</v>
      </c>
      <c r="L49" s="566">
        <v>39</v>
      </c>
      <c r="M49" s="593">
        <v>9574</v>
      </c>
      <c r="N49" s="217">
        <v>1191</v>
      </c>
      <c r="O49" s="152">
        <v>1621</v>
      </c>
      <c r="P49" s="170">
        <v>0</v>
      </c>
      <c r="Q49" s="171">
        <v>1.8333333333333333</v>
      </c>
      <c r="R49" s="171">
        <v>2</v>
      </c>
      <c r="S49" s="171">
        <v>6.5454545454545459</v>
      </c>
      <c r="T49" s="171">
        <v>7.25</v>
      </c>
      <c r="U49" s="171">
        <v>2.5</v>
      </c>
      <c r="V49" s="177">
        <v>0.25</v>
      </c>
      <c r="W49" s="449">
        <v>3.5945945945945947</v>
      </c>
      <c r="X49" s="171">
        <v>0.43243243243243246</v>
      </c>
      <c r="Y49" s="177">
        <v>1.0540540540540539</v>
      </c>
      <c r="Z49" s="599">
        <v>3.04</v>
      </c>
      <c r="AA49" s="208">
        <v>0.38</v>
      </c>
      <c r="AB49" s="200">
        <v>0.51</v>
      </c>
      <c r="AC49" s="316"/>
    </row>
    <row r="50" spans="1:35" s="129" customFormat="1" ht="13.7" customHeight="1" x14ac:dyDescent="0.15">
      <c r="A50" s="749"/>
      <c r="B50" s="527">
        <v>45</v>
      </c>
      <c r="C50" s="511">
        <v>0</v>
      </c>
      <c r="D50" s="501">
        <v>10</v>
      </c>
      <c r="E50" s="501">
        <v>21</v>
      </c>
      <c r="F50" s="501">
        <v>64</v>
      </c>
      <c r="G50" s="501">
        <v>37</v>
      </c>
      <c r="H50" s="501">
        <v>7</v>
      </c>
      <c r="I50" s="510">
        <v>2</v>
      </c>
      <c r="J50" s="213">
        <v>141</v>
      </c>
      <c r="K50" s="409">
        <v>13</v>
      </c>
      <c r="L50" s="192">
        <v>37</v>
      </c>
      <c r="M50" s="587">
        <v>10523</v>
      </c>
      <c r="N50" s="156">
        <v>1287</v>
      </c>
      <c r="O50" s="122">
        <v>1704</v>
      </c>
      <c r="P50" s="163">
        <v>0</v>
      </c>
      <c r="Q50" s="157">
        <v>1.6666666666666667</v>
      </c>
      <c r="R50" s="157">
        <v>4.2</v>
      </c>
      <c r="S50" s="157">
        <v>5.8181818181818183</v>
      </c>
      <c r="T50" s="157">
        <v>9.25</v>
      </c>
      <c r="U50" s="157">
        <v>1.75</v>
      </c>
      <c r="V50" s="158">
        <v>0.5</v>
      </c>
      <c r="W50" s="447">
        <v>3.810810810810811</v>
      </c>
      <c r="X50" s="157">
        <v>0.35135135135135137</v>
      </c>
      <c r="Y50" s="158">
        <v>1</v>
      </c>
      <c r="Z50" s="597">
        <v>3.34</v>
      </c>
      <c r="AA50" s="210">
        <v>0.41</v>
      </c>
      <c r="AB50" s="194">
        <v>0.54</v>
      </c>
      <c r="AC50" s="316"/>
    </row>
    <row r="51" spans="1:35" s="129" customFormat="1" ht="13.7" customHeight="1" x14ac:dyDescent="0.15">
      <c r="A51" s="749"/>
      <c r="B51" s="527">
        <v>46</v>
      </c>
      <c r="C51" s="511">
        <v>0</v>
      </c>
      <c r="D51" s="501">
        <v>18</v>
      </c>
      <c r="E51" s="501">
        <v>9</v>
      </c>
      <c r="F51" s="501">
        <v>77</v>
      </c>
      <c r="G51" s="501">
        <v>30</v>
      </c>
      <c r="H51" s="501">
        <v>9</v>
      </c>
      <c r="I51" s="510">
        <v>8</v>
      </c>
      <c r="J51" s="213">
        <v>151</v>
      </c>
      <c r="K51" s="409">
        <v>29</v>
      </c>
      <c r="L51" s="192">
        <v>46</v>
      </c>
      <c r="M51" s="587">
        <v>11956</v>
      </c>
      <c r="N51" s="156">
        <v>1249</v>
      </c>
      <c r="O51" s="122">
        <v>1803</v>
      </c>
      <c r="P51" s="163">
        <v>0</v>
      </c>
      <c r="Q51" s="157">
        <v>3</v>
      </c>
      <c r="R51" s="157">
        <v>1.8</v>
      </c>
      <c r="S51" s="157">
        <v>7</v>
      </c>
      <c r="T51" s="157">
        <v>7.5</v>
      </c>
      <c r="U51" s="157">
        <v>2.25</v>
      </c>
      <c r="V51" s="158">
        <v>2</v>
      </c>
      <c r="W51" s="447">
        <v>4.0810810810810807</v>
      </c>
      <c r="X51" s="157">
        <v>0.78378378378378377</v>
      </c>
      <c r="Y51" s="158">
        <v>1.2432432432432432</v>
      </c>
      <c r="Z51" s="597">
        <v>3.8</v>
      </c>
      <c r="AA51" s="210">
        <v>0.4</v>
      </c>
      <c r="AB51" s="194">
        <v>0.56999999999999995</v>
      </c>
      <c r="AC51" s="316"/>
    </row>
    <row r="52" spans="1:35" s="129" customFormat="1" ht="13.7" customHeight="1" x14ac:dyDescent="0.15">
      <c r="A52" s="749"/>
      <c r="B52" s="453">
        <v>47</v>
      </c>
      <c r="C52" s="511">
        <v>0</v>
      </c>
      <c r="D52" s="501">
        <v>33</v>
      </c>
      <c r="E52" s="501">
        <v>20</v>
      </c>
      <c r="F52" s="501">
        <v>83</v>
      </c>
      <c r="G52" s="501">
        <v>52</v>
      </c>
      <c r="H52" s="501">
        <v>12</v>
      </c>
      <c r="I52" s="510">
        <v>10</v>
      </c>
      <c r="J52" s="213">
        <v>210</v>
      </c>
      <c r="K52" s="409">
        <v>15</v>
      </c>
      <c r="L52" s="192">
        <v>41</v>
      </c>
      <c r="M52" s="587">
        <v>12128</v>
      </c>
      <c r="N52" s="156">
        <v>1111</v>
      </c>
      <c r="O52" s="122">
        <v>1591</v>
      </c>
      <c r="P52" s="163">
        <v>0</v>
      </c>
      <c r="Q52" s="157">
        <v>5.5</v>
      </c>
      <c r="R52" s="157">
        <v>4</v>
      </c>
      <c r="S52" s="157">
        <v>7.5454545454545459</v>
      </c>
      <c r="T52" s="157">
        <v>13</v>
      </c>
      <c r="U52" s="157">
        <v>3</v>
      </c>
      <c r="V52" s="158">
        <v>2.5</v>
      </c>
      <c r="W52" s="447">
        <v>5.6756756756756754</v>
      </c>
      <c r="X52" s="157">
        <v>0.40540540540540543</v>
      </c>
      <c r="Y52" s="158">
        <v>1.1081081081081081</v>
      </c>
      <c r="Z52" s="597">
        <v>3.86</v>
      </c>
      <c r="AA52" s="210">
        <v>0.35</v>
      </c>
      <c r="AB52" s="146">
        <v>0.5</v>
      </c>
      <c r="AC52" s="316"/>
    </row>
    <row r="53" spans="1:35" s="129" customFormat="1" ht="13.7" customHeight="1" x14ac:dyDescent="0.15">
      <c r="A53" s="750"/>
      <c r="B53" s="452">
        <v>48</v>
      </c>
      <c r="C53" s="588">
        <v>0</v>
      </c>
      <c r="D53" s="504">
        <v>18</v>
      </c>
      <c r="E53" s="504">
        <v>28</v>
      </c>
      <c r="F53" s="504">
        <v>93</v>
      </c>
      <c r="G53" s="504">
        <v>42</v>
      </c>
      <c r="H53" s="504">
        <v>15</v>
      </c>
      <c r="I53" s="509">
        <v>5</v>
      </c>
      <c r="J53" s="616">
        <v>201</v>
      </c>
      <c r="K53" s="412">
        <v>23</v>
      </c>
      <c r="L53" s="578">
        <v>35</v>
      </c>
      <c r="M53" s="592">
        <v>13118</v>
      </c>
      <c r="N53" s="159">
        <v>1165</v>
      </c>
      <c r="O53" s="136">
        <v>1917</v>
      </c>
      <c r="P53" s="167">
        <v>0</v>
      </c>
      <c r="Q53" s="160">
        <v>3</v>
      </c>
      <c r="R53" s="160">
        <v>5.6</v>
      </c>
      <c r="S53" s="160">
        <v>8.454545454545455</v>
      </c>
      <c r="T53" s="160">
        <v>10.5</v>
      </c>
      <c r="U53" s="160">
        <v>3.75</v>
      </c>
      <c r="V53" s="161">
        <v>1.25</v>
      </c>
      <c r="W53" s="448">
        <v>5.4324324324324325</v>
      </c>
      <c r="X53" s="160">
        <v>0.6216216216216216</v>
      </c>
      <c r="Y53" s="161">
        <v>0.94594594594594594</v>
      </c>
      <c r="Z53" s="598">
        <v>4.17</v>
      </c>
      <c r="AA53" s="216">
        <v>0.37</v>
      </c>
      <c r="AB53" s="148">
        <v>0.61</v>
      </c>
      <c r="AC53" s="316"/>
    </row>
    <row r="54" spans="1:35" s="129" customFormat="1" ht="13.7" customHeight="1" x14ac:dyDescent="0.15">
      <c r="A54" s="798">
        <v>12</v>
      </c>
      <c r="B54" s="453">
        <v>49</v>
      </c>
      <c r="C54" s="511">
        <v>0</v>
      </c>
      <c r="D54" s="511">
        <v>37</v>
      </c>
      <c r="E54" s="501">
        <v>17</v>
      </c>
      <c r="F54" s="501">
        <v>109</v>
      </c>
      <c r="G54" s="501">
        <v>64</v>
      </c>
      <c r="H54" s="501">
        <v>33</v>
      </c>
      <c r="I54" s="510">
        <v>17</v>
      </c>
      <c r="J54" s="213">
        <v>277</v>
      </c>
      <c r="K54" s="409">
        <v>19</v>
      </c>
      <c r="L54" s="192">
        <v>37</v>
      </c>
      <c r="M54" s="587">
        <v>15198</v>
      </c>
      <c r="N54" s="156">
        <v>1164</v>
      </c>
      <c r="O54" s="122">
        <v>2163</v>
      </c>
      <c r="P54" s="163">
        <v>0</v>
      </c>
      <c r="Q54" s="157">
        <v>6.166666666666667</v>
      </c>
      <c r="R54" s="157">
        <v>3.4</v>
      </c>
      <c r="S54" s="157">
        <v>9.9090909090909083</v>
      </c>
      <c r="T54" s="157">
        <v>16</v>
      </c>
      <c r="U54" s="157">
        <v>8.25</v>
      </c>
      <c r="V54" s="158">
        <v>4.25</v>
      </c>
      <c r="W54" s="447">
        <v>7.4864864864864868</v>
      </c>
      <c r="X54" s="157">
        <v>0.51351351351351349</v>
      </c>
      <c r="Y54" s="158">
        <v>1</v>
      </c>
      <c r="Z54" s="597">
        <v>4.83</v>
      </c>
      <c r="AA54" s="210">
        <v>0.37</v>
      </c>
      <c r="AB54" s="194">
        <v>0.69</v>
      </c>
      <c r="AC54" s="316"/>
    </row>
    <row r="55" spans="1:35" s="129" customFormat="1" ht="13.7" customHeight="1" x14ac:dyDescent="0.15">
      <c r="A55" s="798"/>
      <c r="B55" s="453">
        <v>50</v>
      </c>
      <c r="C55" s="511">
        <v>0</v>
      </c>
      <c r="D55" s="501">
        <v>64</v>
      </c>
      <c r="E55" s="501">
        <v>10</v>
      </c>
      <c r="F55" s="501">
        <v>99</v>
      </c>
      <c r="G55" s="501">
        <v>51</v>
      </c>
      <c r="H55" s="501">
        <v>15</v>
      </c>
      <c r="I55" s="510">
        <v>16</v>
      </c>
      <c r="J55" s="213">
        <v>255</v>
      </c>
      <c r="K55" s="409">
        <v>19</v>
      </c>
      <c r="L55" s="192">
        <v>43</v>
      </c>
      <c r="M55" s="587">
        <v>15837</v>
      </c>
      <c r="N55" s="156">
        <v>1333</v>
      </c>
      <c r="O55" s="122">
        <v>2334</v>
      </c>
      <c r="P55" s="163">
        <v>0</v>
      </c>
      <c r="Q55" s="157">
        <v>10.666666666666666</v>
      </c>
      <c r="R55" s="157">
        <v>2</v>
      </c>
      <c r="S55" s="157">
        <v>9</v>
      </c>
      <c r="T55" s="157">
        <v>12.75</v>
      </c>
      <c r="U55" s="157">
        <v>3.75</v>
      </c>
      <c r="V55" s="158">
        <v>4</v>
      </c>
      <c r="W55" s="447">
        <v>6.8918918918918921</v>
      </c>
      <c r="X55" s="157">
        <v>0.51351351351351349</v>
      </c>
      <c r="Y55" s="158">
        <v>1.1621621621621621</v>
      </c>
      <c r="Z55" s="597">
        <v>5.04</v>
      </c>
      <c r="AA55" s="210">
        <v>0.42</v>
      </c>
      <c r="AB55" s="194">
        <v>0.74</v>
      </c>
      <c r="AC55" s="316"/>
      <c r="AI55" s="584"/>
    </row>
    <row r="56" spans="1:35" s="129" customFormat="1" ht="13.7" customHeight="1" x14ac:dyDescent="0.15">
      <c r="A56" s="798"/>
      <c r="B56" s="453">
        <v>51</v>
      </c>
      <c r="C56" s="511">
        <v>0</v>
      </c>
      <c r="D56" s="501">
        <v>38</v>
      </c>
      <c r="E56" s="501">
        <v>15</v>
      </c>
      <c r="F56" s="501">
        <v>88</v>
      </c>
      <c r="G56" s="501">
        <v>44</v>
      </c>
      <c r="H56" s="501">
        <v>18</v>
      </c>
      <c r="I56" s="510">
        <v>34</v>
      </c>
      <c r="J56" s="213">
        <v>237</v>
      </c>
      <c r="K56" s="409">
        <v>29</v>
      </c>
      <c r="L56" s="192">
        <v>35</v>
      </c>
      <c r="M56" s="587">
        <v>14726</v>
      </c>
      <c r="N56" s="156">
        <v>1186</v>
      </c>
      <c r="O56" s="122">
        <v>2227</v>
      </c>
      <c r="P56" s="163">
        <v>0</v>
      </c>
      <c r="Q56" s="157">
        <v>6.333333333333333</v>
      </c>
      <c r="R56" s="157">
        <v>3</v>
      </c>
      <c r="S56" s="157">
        <v>8</v>
      </c>
      <c r="T56" s="157">
        <v>11</v>
      </c>
      <c r="U56" s="157">
        <v>4.5</v>
      </c>
      <c r="V56" s="158">
        <v>8.5</v>
      </c>
      <c r="W56" s="447">
        <v>6.4054054054054053</v>
      </c>
      <c r="X56" s="157">
        <v>0.78378378378378377</v>
      </c>
      <c r="Y56" s="158">
        <v>0.94594594594594594</v>
      </c>
      <c r="Z56" s="597">
        <v>4.6900000000000004</v>
      </c>
      <c r="AA56" s="210">
        <v>0.38</v>
      </c>
      <c r="AB56" s="194">
        <v>0.71</v>
      </c>
      <c r="AC56" s="316"/>
    </row>
    <row r="57" spans="1:35" s="129" customFormat="1" ht="13.7" customHeight="1" x14ac:dyDescent="0.15">
      <c r="A57" s="799"/>
      <c r="B57" s="453">
        <v>52</v>
      </c>
      <c r="C57" s="511">
        <v>2</v>
      </c>
      <c r="D57" s="501">
        <v>49</v>
      </c>
      <c r="E57" s="501">
        <v>11</v>
      </c>
      <c r="F57" s="501">
        <v>67</v>
      </c>
      <c r="G57" s="501">
        <v>29</v>
      </c>
      <c r="H57" s="501">
        <v>15</v>
      </c>
      <c r="I57" s="510">
        <v>21</v>
      </c>
      <c r="J57" s="213">
        <v>194</v>
      </c>
      <c r="K57" s="409">
        <v>8</v>
      </c>
      <c r="L57" s="192">
        <v>6</v>
      </c>
      <c r="M57" s="587">
        <v>11970</v>
      </c>
      <c r="N57" s="156">
        <v>794</v>
      </c>
      <c r="O57" s="122">
        <v>1150</v>
      </c>
      <c r="P57" s="163">
        <v>0.66666666666666663</v>
      </c>
      <c r="Q57" s="157">
        <v>8.1666666666666661</v>
      </c>
      <c r="R57" s="157">
        <v>2.2000000000000002</v>
      </c>
      <c r="S57" s="157">
        <v>6.0909090909090908</v>
      </c>
      <c r="T57" s="157">
        <v>7.25</v>
      </c>
      <c r="U57" s="157">
        <v>3.75</v>
      </c>
      <c r="V57" s="158">
        <v>5.25</v>
      </c>
      <c r="W57" s="447">
        <v>5.243243243243243</v>
      </c>
      <c r="X57" s="157">
        <v>0.21621621621621623</v>
      </c>
      <c r="Y57" s="158">
        <v>0.16216216216216217</v>
      </c>
      <c r="Z57" s="597">
        <v>3.85</v>
      </c>
      <c r="AA57" s="210">
        <v>0.26</v>
      </c>
      <c r="AB57" s="708">
        <v>0.37</v>
      </c>
      <c r="AC57" s="316"/>
    </row>
    <row r="58" spans="1:35" s="129" customFormat="1" ht="15.95" customHeight="1" x14ac:dyDescent="0.15">
      <c r="A58" s="721" t="s">
        <v>20</v>
      </c>
      <c r="B58" s="722"/>
      <c r="C58" s="571">
        <v>9</v>
      </c>
      <c r="D58" s="179">
        <v>409</v>
      </c>
      <c r="E58" s="179">
        <v>348</v>
      </c>
      <c r="F58" s="179">
        <v>1699</v>
      </c>
      <c r="G58" s="179">
        <v>601</v>
      </c>
      <c r="H58" s="179">
        <v>216</v>
      </c>
      <c r="I58" s="180">
        <v>133</v>
      </c>
      <c r="J58" s="417">
        <v>3415</v>
      </c>
      <c r="K58" s="95">
        <v>758</v>
      </c>
      <c r="L58" s="228">
        <v>1395</v>
      </c>
      <c r="M58" s="417">
        <v>266242</v>
      </c>
      <c r="N58" s="95">
        <v>52909</v>
      </c>
      <c r="O58" s="95">
        <v>94073</v>
      </c>
      <c r="P58" s="220">
        <v>3</v>
      </c>
      <c r="Q58" s="10">
        <v>68.166666666666671</v>
      </c>
      <c r="R58" s="10">
        <v>69.599999999999994</v>
      </c>
      <c r="S58" s="10">
        <v>154.78181818181818</v>
      </c>
      <c r="T58" s="10">
        <v>150.25</v>
      </c>
      <c r="U58" s="10">
        <v>54</v>
      </c>
      <c r="V58" s="10">
        <v>33.25</v>
      </c>
      <c r="W58" s="419">
        <v>92.36036036036036</v>
      </c>
      <c r="X58" s="10">
        <v>20.542042042042038</v>
      </c>
      <c r="Y58" s="44">
        <v>37.702702702702702</v>
      </c>
      <c r="Z58" s="419">
        <v>84.79</v>
      </c>
      <c r="AA58" s="10">
        <v>16.84</v>
      </c>
      <c r="AB58" s="201">
        <v>29.84</v>
      </c>
      <c r="AC58" s="316"/>
      <c r="AD58" s="231"/>
    </row>
    <row r="59" spans="1:35" ht="12" x14ac:dyDescent="0.15">
      <c r="J59" s="4"/>
    </row>
  </sheetData>
  <mergeCells count="33">
    <mergeCell ref="AB4:AB5"/>
    <mergeCell ref="Z4:Z5"/>
    <mergeCell ref="Y4:Y5"/>
    <mergeCell ref="AA4:AA5"/>
    <mergeCell ref="O4:O5"/>
    <mergeCell ref="M4:M5"/>
    <mergeCell ref="A10:A13"/>
    <mergeCell ref="A19:A22"/>
    <mergeCell ref="A36:A40"/>
    <mergeCell ref="A54:A57"/>
    <mergeCell ref="A49:A53"/>
    <mergeCell ref="A27:A31"/>
    <mergeCell ref="A32:A35"/>
    <mergeCell ref="W3:Y3"/>
    <mergeCell ref="M3:O3"/>
    <mergeCell ref="Z3:AB3"/>
    <mergeCell ref="A58:B58"/>
    <mergeCell ref="K4:K5"/>
    <mergeCell ref="L4:L5"/>
    <mergeCell ref="W4:W5"/>
    <mergeCell ref="A23:A26"/>
    <mergeCell ref="A45:A48"/>
    <mergeCell ref="A41:A44"/>
    <mergeCell ref="A6:A9"/>
    <mergeCell ref="A14:A18"/>
    <mergeCell ref="J4:J5"/>
    <mergeCell ref="N4:N5"/>
    <mergeCell ref="X4:X5"/>
    <mergeCell ref="P2:AB2"/>
    <mergeCell ref="C2:O2"/>
    <mergeCell ref="C3:I3"/>
    <mergeCell ref="J3:L3"/>
    <mergeCell ref="P3:V3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67" orientation="landscape" horizontalDpi="1200" verticalDpi="1200" r:id="rId1"/>
  <headerFooter alignWithMargins="0"/>
  <ignoredErrors>
    <ignoredError sqref="K4:AB5 J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7316A-4569-47F7-BF00-8E6BA6F6F11E}">
  <sheetPr codeName="Sheet24">
    <pageSetUpPr fitToPage="1"/>
  </sheetPr>
  <dimension ref="A1:AF62"/>
  <sheetViews>
    <sheetView showGridLines="0" showZeros="0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.625" style="185" customWidth="1"/>
    <col min="2" max="2" width="4.625" style="56" customWidth="1"/>
    <col min="3" max="9" width="6.75" style="186" customWidth="1"/>
    <col min="10" max="10" width="7.375" style="5" customWidth="1"/>
    <col min="11" max="12" width="7.375" style="186" customWidth="1"/>
    <col min="13" max="15" width="9.875" style="5" customWidth="1"/>
    <col min="16" max="22" width="7.75" style="5" customWidth="1"/>
    <col min="23" max="28" width="7.875" style="5" customWidth="1"/>
    <col min="29" max="16384" width="9" style="185"/>
  </cols>
  <sheetData>
    <row r="1" spans="1:32" s="102" customFormat="1" ht="24.95" customHeight="1" x14ac:dyDescent="0.15">
      <c r="A1" s="100" t="s">
        <v>62</v>
      </c>
      <c r="B1" s="236"/>
      <c r="C1" s="101"/>
      <c r="D1" s="101"/>
      <c r="E1" s="101"/>
      <c r="F1" s="101"/>
      <c r="G1" s="101"/>
      <c r="H1" s="101"/>
      <c r="I1" s="101"/>
      <c r="J1" s="1"/>
      <c r="K1" s="101"/>
      <c r="L1" s="10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2" s="104" customFormat="1" ht="18" customHeight="1" x14ac:dyDescent="0.15">
      <c r="A2" s="103"/>
      <c r="B2" s="238"/>
      <c r="C2" s="723" t="s">
        <v>16</v>
      </c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37"/>
      <c r="P2" s="726" t="s">
        <v>46</v>
      </c>
      <c r="Q2" s="737"/>
      <c r="R2" s="737"/>
      <c r="S2" s="737"/>
      <c r="T2" s="737"/>
      <c r="U2" s="737"/>
      <c r="V2" s="737"/>
      <c r="W2" s="737"/>
      <c r="X2" s="737"/>
      <c r="Y2" s="737"/>
      <c r="Z2" s="737"/>
      <c r="AA2" s="737"/>
      <c r="AB2" s="738"/>
      <c r="AC2" s="313"/>
    </row>
    <row r="3" spans="1:32" s="104" customFormat="1" ht="18" customHeight="1" x14ac:dyDescent="0.15">
      <c r="A3" s="105"/>
      <c r="B3" s="240"/>
      <c r="C3" s="760" t="str">
        <f>'インフルエンザ【22_23シーズン】36-'!C3</f>
        <v>2022/2023シーズン　保健所別</v>
      </c>
      <c r="D3" s="761"/>
      <c r="E3" s="761"/>
      <c r="F3" s="761"/>
      <c r="G3" s="761"/>
      <c r="H3" s="761"/>
      <c r="I3" s="761"/>
      <c r="J3" s="728" t="s">
        <v>13</v>
      </c>
      <c r="K3" s="739"/>
      <c r="L3" s="739"/>
      <c r="M3" s="731" t="s">
        <v>19</v>
      </c>
      <c r="N3" s="732"/>
      <c r="O3" s="775"/>
      <c r="P3" s="772" t="str">
        <f>'インフルエンザ【22_23シーズン】36-'!C3</f>
        <v>2022/2023シーズン　保健所別</v>
      </c>
      <c r="Q3" s="735"/>
      <c r="R3" s="735"/>
      <c r="S3" s="735"/>
      <c r="T3" s="735"/>
      <c r="U3" s="735"/>
      <c r="V3" s="736"/>
      <c r="W3" s="773" t="s">
        <v>17</v>
      </c>
      <c r="X3" s="774"/>
      <c r="Y3" s="774"/>
      <c r="Z3" s="743" t="s">
        <v>18</v>
      </c>
      <c r="AA3" s="744"/>
      <c r="AB3" s="745"/>
      <c r="AC3" s="313"/>
    </row>
    <row r="4" spans="1:32" s="104" customFormat="1" ht="6.95" customHeight="1" x14ac:dyDescent="0.15">
      <c r="A4" s="105"/>
      <c r="B4" s="240"/>
      <c r="C4" s="106"/>
      <c r="D4" s="107"/>
      <c r="E4" s="107"/>
      <c r="F4" s="107"/>
      <c r="G4" s="107"/>
      <c r="H4" s="107"/>
      <c r="I4" s="108"/>
      <c r="J4" s="755" t="str">
        <f>'インフルエンザ【22_23シーズン】36-'!J4:J5</f>
        <v>2022
／
2023</v>
      </c>
      <c r="K4" s="768" t="str">
        <f>'インフルエンザ【22_23シーズン】36-'!K4:K5</f>
        <v>2021
／
2022</v>
      </c>
      <c r="L4" s="751" t="str">
        <f>'インフルエンザ【22_23シーズン】36-'!L4:L5</f>
        <v>2020
／
2021</v>
      </c>
      <c r="M4" s="753" t="str">
        <f>'インフルエンザ【22_23シーズン】36-'!M4:M5</f>
        <v>2022
／
2023</v>
      </c>
      <c r="N4" s="757" t="str">
        <f>'インフルエンザ【22_23シーズン】36-'!N4:N5</f>
        <v>2021
／
2022</v>
      </c>
      <c r="O4" s="770" t="str">
        <f>'インフルエンザ【22_23シーズン】36-'!O4:O5</f>
        <v>2020
／
2021</v>
      </c>
      <c r="P4" s="245"/>
      <c r="Q4" s="72"/>
      <c r="R4" s="72"/>
      <c r="S4" s="72"/>
      <c r="T4" s="72"/>
      <c r="U4" s="72"/>
      <c r="V4" s="71"/>
      <c r="W4" s="755" t="str">
        <f>'インフルエンザ【22_23シーズン】36-'!W4:W5</f>
        <v>2022
／
2023</v>
      </c>
      <c r="X4" s="757" t="str">
        <f>'インフルエンザ【22_23シーズン】36-'!X4:X5</f>
        <v>2021
／
2022</v>
      </c>
      <c r="Y4" s="776" t="str">
        <f>'インフルエンザ【22_23シーズン】36-'!Y4:Y5</f>
        <v>2020
／
2021</v>
      </c>
      <c r="Z4" s="753" t="str">
        <f>'インフルエンザ【22_23シーズン】36-'!Z4:Z5</f>
        <v>2022
／
2023</v>
      </c>
      <c r="AA4" s="768" t="str">
        <f>'インフルエンザ【22_23シーズン】36-'!AA4:AA5</f>
        <v>2021
／
2022</v>
      </c>
      <c r="AB4" s="751" t="str">
        <f>'インフルエンザ【22_23シーズン】36-'!AB4:AB5</f>
        <v>2020
／
2021</v>
      </c>
      <c r="AC4" s="313"/>
    </row>
    <row r="5" spans="1:32" s="116" customFormat="1" ht="62.1" customHeight="1" x14ac:dyDescent="0.2">
      <c r="A5" s="110" t="s">
        <v>14</v>
      </c>
      <c r="B5" s="247" t="s">
        <v>15</v>
      </c>
      <c r="C5" s="111" t="s">
        <v>40</v>
      </c>
      <c r="D5" s="112" t="s">
        <v>41</v>
      </c>
      <c r="E5" s="112" t="s">
        <v>42</v>
      </c>
      <c r="F5" s="112" t="s">
        <v>12</v>
      </c>
      <c r="G5" s="112" t="s">
        <v>51</v>
      </c>
      <c r="H5" s="112" t="s">
        <v>43</v>
      </c>
      <c r="I5" s="113" t="s">
        <v>44</v>
      </c>
      <c r="J5" s="756"/>
      <c r="K5" s="769"/>
      <c r="L5" s="752"/>
      <c r="M5" s="754"/>
      <c r="N5" s="758"/>
      <c r="O5" s="771"/>
      <c r="P5" s="250" t="s">
        <v>40</v>
      </c>
      <c r="Q5" s="57" t="s">
        <v>41</v>
      </c>
      <c r="R5" s="57" t="s">
        <v>42</v>
      </c>
      <c r="S5" s="57" t="s">
        <v>12</v>
      </c>
      <c r="T5" s="57" t="s">
        <v>51</v>
      </c>
      <c r="U5" s="57" t="s">
        <v>43</v>
      </c>
      <c r="V5" s="249" t="s">
        <v>44</v>
      </c>
      <c r="W5" s="756"/>
      <c r="X5" s="758"/>
      <c r="Y5" s="777"/>
      <c r="Z5" s="754"/>
      <c r="AA5" s="769"/>
      <c r="AB5" s="752"/>
      <c r="AC5" s="314"/>
    </row>
    <row r="6" spans="1:32" s="129" customFormat="1" ht="13.7" customHeight="1" x14ac:dyDescent="0.2">
      <c r="A6" s="748">
        <v>9</v>
      </c>
      <c r="B6" s="467">
        <v>36</v>
      </c>
      <c r="C6" s="117">
        <v>9</v>
      </c>
      <c r="D6" s="118">
        <v>40</v>
      </c>
      <c r="E6" s="118">
        <v>5</v>
      </c>
      <c r="F6" s="118">
        <v>41</v>
      </c>
      <c r="G6" s="118">
        <v>5</v>
      </c>
      <c r="H6" s="118">
        <v>12</v>
      </c>
      <c r="I6" s="119">
        <v>9</v>
      </c>
      <c r="J6" s="64">
        <v>121</v>
      </c>
      <c r="K6" s="580">
        <v>151</v>
      </c>
      <c r="L6" s="118">
        <v>108</v>
      </c>
      <c r="M6" s="587">
        <v>6791</v>
      </c>
      <c r="N6" s="156">
        <v>7063</v>
      </c>
      <c r="O6" s="122">
        <v>6170</v>
      </c>
      <c r="P6" s="170">
        <v>3</v>
      </c>
      <c r="Q6" s="157">
        <v>6.666666666666667</v>
      </c>
      <c r="R6" s="157">
        <v>1</v>
      </c>
      <c r="S6" s="157">
        <v>3.7272727272727271</v>
      </c>
      <c r="T6" s="157">
        <v>1.25</v>
      </c>
      <c r="U6" s="157">
        <v>3</v>
      </c>
      <c r="V6" s="158">
        <v>2.25</v>
      </c>
      <c r="W6" s="165">
        <v>3.2702702702702702</v>
      </c>
      <c r="X6" s="608">
        <v>4.0810810810810807</v>
      </c>
      <c r="Y6" s="157">
        <v>2.9189189189189189</v>
      </c>
      <c r="Z6" s="597">
        <v>2.16</v>
      </c>
      <c r="AA6" s="210">
        <v>2.2400000000000002</v>
      </c>
      <c r="AB6" s="197">
        <v>1.95</v>
      </c>
      <c r="AC6" s="315"/>
      <c r="AF6" s="130"/>
    </row>
    <row r="7" spans="1:32" s="129" customFormat="1" ht="13.5" customHeight="1" x14ac:dyDescent="0.2">
      <c r="A7" s="749"/>
      <c r="B7" s="445">
        <v>37</v>
      </c>
      <c r="C7" s="117">
        <v>4</v>
      </c>
      <c r="D7" s="118">
        <v>43</v>
      </c>
      <c r="E7" s="118">
        <v>0</v>
      </c>
      <c r="F7" s="118">
        <v>53</v>
      </c>
      <c r="G7" s="118">
        <v>4</v>
      </c>
      <c r="H7" s="118">
        <v>3</v>
      </c>
      <c r="I7" s="119">
        <v>7</v>
      </c>
      <c r="J7" s="408">
        <v>114</v>
      </c>
      <c r="K7" s="580">
        <v>130</v>
      </c>
      <c r="L7" s="118">
        <v>133</v>
      </c>
      <c r="M7" s="587">
        <v>6787</v>
      </c>
      <c r="N7" s="156">
        <v>7149</v>
      </c>
      <c r="O7" s="122">
        <v>5944</v>
      </c>
      <c r="P7" s="163">
        <v>1.3333333333333333</v>
      </c>
      <c r="Q7" s="157">
        <v>7.166666666666667</v>
      </c>
      <c r="R7" s="157">
        <v>0</v>
      </c>
      <c r="S7" s="157">
        <v>4.8181818181818183</v>
      </c>
      <c r="T7" s="157">
        <v>1</v>
      </c>
      <c r="U7" s="157">
        <v>0.75</v>
      </c>
      <c r="V7" s="158">
        <v>1.75</v>
      </c>
      <c r="W7" s="165">
        <v>3.0810810810810811</v>
      </c>
      <c r="X7" s="608">
        <v>3.5135135135135136</v>
      </c>
      <c r="Y7" s="158">
        <v>3.5945945945945947</v>
      </c>
      <c r="Z7" s="597">
        <v>2.16</v>
      </c>
      <c r="AA7" s="210">
        <v>2.27</v>
      </c>
      <c r="AB7" s="197">
        <v>1.88</v>
      </c>
      <c r="AC7" s="315"/>
      <c r="AF7" s="130"/>
    </row>
    <row r="8" spans="1:32" s="129" customFormat="1" ht="13.7" customHeight="1" x14ac:dyDescent="0.2">
      <c r="A8" s="749"/>
      <c r="B8" s="445">
        <v>38</v>
      </c>
      <c r="C8" s="117">
        <v>4</v>
      </c>
      <c r="D8" s="118">
        <v>27</v>
      </c>
      <c r="E8" s="118">
        <v>3</v>
      </c>
      <c r="F8" s="118">
        <v>48</v>
      </c>
      <c r="G8" s="118">
        <v>8</v>
      </c>
      <c r="H8" s="118">
        <v>4</v>
      </c>
      <c r="I8" s="119">
        <v>8</v>
      </c>
      <c r="J8" s="408">
        <v>102</v>
      </c>
      <c r="K8" s="580">
        <v>124</v>
      </c>
      <c r="L8" s="118">
        <v>107</v>
      </c>
      <c r="M8" s="587">
        <v>5177</v>
      </c>
      <c r="N8" s="156">
        <v>5913</v>
      </c>
      <c r="O8" s="122">
        <v>5795</v>
      </c>
      <c r="P8" s="163">
        <v>1.3333333333333333</v>
      </c>
      <c r="Q8" s="157">
        <v>4.5</v>
      </c>
      <c r="R8" s="157">
        <v>0.6</v>
      </c>
      <c r="S8" s="157">
        <v>4.3636363636363633</v>
      </c>
      <c r="T8" s="157">
        <v>2</v>
      </c>
      <c r="U8" s="157">
        <v>1</v>
      </c>
      <c r="V8" s="158">
        <v>2</v>
      </c>
      <c r="W8" s="165">
        <v>2.7567567567567566</v>
      </c>
      <c r="X8" s="608">
        <v>3.3513513513513513</v>
      </c>
      <c r="Y8" s="157">
        <v>2.8918918918918921</v>
      </c>
      <c r="Z8" s="597">
        <v>1.64</v>
      </c>
      <c r="AA8" s="210">
        <v>1.87</v>
      </c>
      <c r="AB8" s="197">
        <v>1.85</v>
      </c>
      <c r="AC8" s="315"/>
      <c r="AF8" s="130"/>
    </row>
    <row r="9" spans="1:32" s="129" customFormat="1" ht="13.7" customHeight="1" x14ac:dyDescent="0.2">
      <c r="A9" s="750"/>
      <c r="B9" s="441">
        <v>39</v>
      </c>
      <c r="C9" s="132">
        <v>10</v>
      </c>
      <c r="D9" s="133">
        <v>35</v>
      </c>
      <c r="E9" s="133">
        <v>8</v>
      </c>
      <c r="F9" s="133">
        <v>66</v>
      </c>
      <c r="G9" s="133">
        <v>5</v>
      </c>
      <c r="H9" s="133">
        <v>7</v>
      </c>
      <c r="I9" s="134">
        <v>7</v>
      </c>
      <c r="J9" s="411">
        <v>138</v>
      </c>
      <c r="K9" s="581">
        <v>156</v>
      </c>
      <c r="L9" s="133">
        <v>90</v>
      </c>
      <c r="M9" s="592">
        <v>6327</v>
      </c>
      <c r="N9" s="159">
        <v>6434</v>
      </c>
      <c r="O9" s="136">
        <v>4538</v>
      </c>
      <c r="P9" s="163">
        <v>3.3333333333333335</v>
      </c>
      <c r="Q9" s="157">
        <v>5.833333333333333</v>
      </c>
      <c r="R9" s="157">
        <v>1.6</v>
      </c>
      <c r="S9" s="157">
        <v>6</v>
      </c>
      <c r="T9" s="157">
        <v>1.25</v>
      </c>
      <c r="U9" s="157">
        <v>1.75</v>
      </c>
      <c r="V9" s="158">
        <v>1.75</v>
      </c>
      <c r="W9" s="169">
        <v>3.7297297297297298</v>
      </c>
      <c r="X9" s="609">
        <v>4.2162162162162158</v>
      </c>
      <c r="Y9" s="160">
        <v>2.4324324324324325</v>
      </c>
      <c r="Z9" s="598">
        <v>2.0099999999999998</v>
      </c>
      <c r="AA9" s="216">
        <v>2.0299999999999998</v>
      </c>
      <c r="AB9" s="199">
        <v>1.44</v>
      </c>
      <c r="AC9" s="315"/>
    </row>
    <row r="10" spans="1:32" s="130" customFormat="1" ht="13.7" customHeight="1" x14ac:dyDescent="0.2">
      <c r="A10" s="762">
        <v>10</v>
      </c>
      <c r="B10" s="468">
        <v>40</v>
      </c>
      <c r="C10" s="173">
        <v>7</v>
      </c>
      <c r="D10" s="174">
        <v>41</v>
      </c>
      <c r="E10" s="174">
        <v>5</v>
      </c>
      <c r="F10" s="174">
        <v>66</v>
      </c>
      <c r="G10" s="174">
        <v>3</v>
      </c>
      <c r="H10" s="174">
        <v>3</v>
      </c>
      <c r="I10" s="175">
        <v>15</v>
      </c>
      <c r="J10" s="416">
        <v>140</v>
      </c>
      <c r="K10" s="582">
        <v>153</v>
      </c>
      <c r="L10" s="149">
        <v>87</v>
      </c>
      <c r="M10" s="593">
        <v>6200</v>
      </c>
      <c r="N10" s="217">
        <v>6777</v>
      </c>
      <c r="O10" s="152">
        <v>5451</v>
      </c>
      <c r="P10" s="170">
        <v>2.3333333333333335</v>
      </c>
      <c r="Q10" s="171">
        <v>6.833333333333333</v>
      </c>
      <c r="R10" s="171">
        <v>1</v>
      </c>
      <c r="S10" s="171">
        <v>6</v>
      </c>
      <c r="T10" s="171">
        <v>0.75</v>
      </c>
      <c r="U10" s="171">
        <v>0.75</v>
      </c>
      <c r="V10" s="177">
        <v>3.75</v>
      </c>
      <c r="W10" s="165">
        <v>3.7837837837837838</v>
      </c>
      <c r="X10" s="610">
        <v>4.1351351351351351</v>
      </c>
      <c r="Y10" s="171">
        <v>2.3513513513513513</v>
      </c>
      <c r="Z10" s="599">
        <v>1.98</v>
      </c>
      <c r="AA10" s="208">
        <v>2.15</v>
      </c>
      <c r="AB10" s="235">
        <v>1.72</v>
      </c>
      <c r="AC10" s="315"/>
    </row>
    <row r="11" spans="1:32" s="130" customFormat="1" ht="13.7" customHeight="1" x14ac:dyDescent="0.2">
      <c r="A11" s="763"/>
      <c r="B11" s="443">
        <v>41</v>
      </c>
      <c r="C11" s="117">
        <v>5</v>
      </c>
      <c r="D11" s="118">
        <v>22</v>
      </c>
      <c r="E11" s="118">
        <v>1</v>
      </c>
      <c r="F11" s="118">
        <v>52</v>
      </c>
      <c r="G11" s="118">
        <v>1</v>
      </c>
      <c r="H11" s="118">
        <v>6</v>
      </c>
      <c r="I11" s="119">
        <v>8</v>
      </c>
      <c r="J11" s="408">
        <v>95</v>
      </c>
      <c r="K11" s="580">
        <v>164</v>
      </c>
      <c r="L11" s="142">
        <v>93</v>
      </c>
      <c r="M11" s="587">
        <v>6221</v>
      </c>
      <c r="N11" s="156">
        <v>7234</v>
      </c>
      <c r="O11" s="122">
        <v>5412</v>
      </c>
      <c r="P11" s="163">
        <v>1.6666666666666667</v>
      </c>
      <c r="Q11" s="157">
        <v>3.6666666666666665</v>
      </c>
      <c r="R11" s="157">
        <v>0.2</v>
      </c>
      <c r="S11" s="157">
        <v>4.7272727272727275</v>
      </c>
      <c r="T11" s="157">
        <v>0.25</v>
      </c>
      <c r="U11" s="157">
        <v>1.5</v>
      </c>
      <c r="V11" s="158">
        <v>2</v>
      </c>
      <c r="W11" s="165">
        <v>2.5675675675675675</v>
      </c>
      <c r="X11" s="608">
        <v>4.4324324324324325</v>
      </c>
      <c r="Y11" s="157">
        <v>2.5135135135135136</v>
      </c>
      <c r="Z11" s="597">
        <v>1.98</v>
      </c>
      <c r="AA11" s="210">
        <v>2.2999999999999998</v>
      </c>
      <c r="AB11" s="197">
        <v>1.71</v>
      </c>
      <c r="AC11" s="315"/>
      <c r="AD11" s="536"/>
    </row>
    <row r="12" spans="1:32" s="130" customFormat="1" ht="13.7" customHeight="1" x14ac:dyDescent="0.2">
      <c r="A12" s="763"/>
      <c r="B12" s="443">
        <v>42</v>
      </c>
      <c r="C12" s="117">
        <v>6</v>
      </c>
      <c r="D12" s="118">
        <v>26</v>
      </c>
      <c r="E12" s="118">
        <v>1</v>
      </c>
      <c r="F12" s="118">
        <v>65</v>
      </c>
      <c r="G12" s="118">
        <v>6</v>
      </c>
      <c r="H12" s="118">
        <v>14</v>
      </c>
      <c r="I12" s="119">
        <v>10</v>
      </c>
      <c r="J12" s="408">
        <v>128</v>
      </c>
      <c r="K12" s="580">
        <v>149</v>
      </c>
      <c r="L12" s="142">
        <v>120</v>
      </c>
      <c r="M12" s="587">
        <v>6993</v>
      </c>
      <c r="N12" s="156">
        <v>7052</v>
      </c>
      <c r="O12" s="122">
        <v>5434</v>
      </c>
      <c r="P12" s="163">
        <v>2</v>
      </c>
      <c r="Q12" s="157">
        <v>4.333333333333333</v>
      </c>
      <c r="R12" s="157">
        <v>0.2</v>
      </c>
      <c r="S12" s="157">
        <v>5.9090909090909092</v>
      </c>
      <c r="T12" s="157">
        <v>1.5</v>
      </c>
      <c r="U12" s="157">
        <v>3.5</v>
      </c>
      <c r="V12" s="158">
        <v>2.5</v>
      </c>
      <c r="W12" s="165">
        <v>3.4594594594594597</v>
      </c>
      <c r="X12" s="608">
        <v>4.0270270270270272</v>
      </c>
      <c r="Y12" s="157">
        <v>3.2432432432432434</v>
      </c>
      <c r="Z12" s="597">
        <v>2.23</v>
      </c>
      <c r="AA12" s="210">
        <v>2.2400000000000002</v>
      </c>
      <c r="AB12" s="197">
        <v>1.71</v>
      </c>
      <c r="AC12" s="315"/>
      <c r="AD12" s="466"/>
    </row>
    <row r="13" spans="1:32" s="130" customFormat="1" ht="13.7" customHeight="1" x14ac:dyDescent="0.2">
      <c r="A13" s="764"/>
      <c r="B13" s="469">
        <v>43</v>
      </c>
      <c r="C13" s="132">
        <v>14</v>
      </c>
      <c r="D13" s="133">
        <v>39</v>
      </c>
      <c r="E13" s="133">
        <v>1</v>
      </c>
      <c r="F13" s="133">
        <v>67</v>
      </c>
      <c r="G13" s="133">
        <v>5</v>
      </c>
      <c r="H13" s="133">
        <v>18</v>
      </c>
      <c r="I13" s="134">
        <v>9</v>
      </c>
      <c r="J13" s="411">
        <v>153</v>
      </c>
      <c r="K13" s="581">
        <v>162</v>
      </c>
      <c r="L13" s="414">
        <v>107</v>
      </c>
      <c r="M13" s="592">
        <v>7496</v>
      </c>
      <c r="N13" s="159">
        <v>8161</v>
      </c>
      <c r="O13" s="136">
        <v>5592</v>
      </c>
      <c r="P13" s="167">
        <v>4.666666666666667</v>
      </c>
      <c r="Q13" s="160">
        <v>6.5</v>
      </c>
      <c r="R13" s="160">
        <v>0.2</v>
      </c>
      <c r="S13" s="160">
        <v>6.0909090909090908</v>
      </c>
      <c r="T13" s="160">
        <v>1.25</v>
      </c>
      <c r="U13" s="160">
        <v>4.5</v>
      </c>
      <c r="V13" s="161">
        <v>2.25</v>
      </c>
      <c r="W13" s="169">
        <v>4.1351351351351351</v>
      </c>
      <c r="X13" s="609">
        <v>4.3783783783783781</v>
      </c>
      <c r="Y13" s="160">
        <v>2.8918918918918921</v>
      </c>
      <c r="Z13" s="598">
        <v>2.39</v>
      </c>
      <c r="AA13" s="216">
        <v>2.59</v>
      </c>
      <c r="AB13" s="199">
        <v>1.77</v>
      </c>
      <c r="AC13" s="315"/>
    </row>
    <row r="14" spans="1:32" s="130" customFormat="1" ht="13.7" customHeight="1" x14ac:dyDescent="0.2">
      <c r="A14" s="759">
        <v>11</v>
      </c>
      <c r="B14" s="468">
        <v>44</v>
      </c>
      <c r="C14" s="173">
        <v>19</v>
      </c>
      <c r="D14" s="174">
        <v>26</v>
      </c>
      <c r="E14" s="174">
        <v>2</v>
      </c>
      <c r="F14" s="174">
        <v>60</v>
      </c>
      <c r="G14" s="174">
        <v>11</v>
      </c>
      <c r="H14" s="174">
        <v>15</v>
      </c>
      <c r="I14" s="175">
        <v>6</v>
      </c>
      <c r="J14" s="416">
        <v>139</v>
      </c>
      <c r="K14" s="582">
        <v>164</v>
      </c>
      <c r="L14" s="149">
        <v>98</v>
      </c>
      <c r="M14" s="593">
        <v>7677</v>
      </c>
      <c r="N14" s="217">
        <v>8417</v>
      </c>
      <c r="O14" s="152">
        <v>5500</v>
      </c>
      <c r="P14" s="170">
        <v>6.333333333333333</v>
      </c>
      <c r="Q14" s="171">
        <v>4.333333333333333</v>
      </c>
      <c r="R14" s="171">
        <v>0.4</v>
      </c>
      <c r="S14" s="171">
        <v>5.4545454545454541</v>
      </c>
      <c r="T14" s="171">
        <v>2.75</v>
      </c>
      <c r="U14" s="171">
        <v>3.75</v>
      </c>
      <c r="V14" s="177">
        <v>1.5</v>
      </c>
      <c r="W14" s="165">
        <v>3.7567567567567566</v>
      </c>
      <c r="X14" s="610">
        <v>4.4324324324324325</v>
      </c>
      <c r="Y14" s="171">
        <v>2.6486486486486487</v>
      </c>
      <c r="Z14" s="599">
        <v>2.44</v>
      </c>
      <c r="AA14" s="208">
        <v>2.66</v>
      </c>
      <c r="AB14" s="235">
        <v>1.74</v>
      </c>
      <c r="AC14" s="315"/>
      <c r="AD14" s="466"/>
    </row>
    <row r="15" spans="1:32" s="3" customFormat="1" ht="13.7" customHeight="1" x14ac:dyDescent="0.2">
      <c r="A15" s="749"/>
      <c r="B15" s="443">
        <v>45</v>
      </c>
      <c r="C15" s="117">
        <v>4</v>
      </c>
      <c r="D15" s="118">
        <v>21</v>
      </c>
      <c r="E15" s="118">
        <v>4</v>
      </c>
      <c r="F15" s="118">
        <v>64</v>
      </c>
      <c r="G15" s="118">
        <v>6</v>
      </c>
      <c r="H15" s="118">
        <v>9</v>
      </c>
      <c r="I15" s="119">
        <v>8</v>
      </c>
      <c r="J15" s="408">
        <v>116</v>
      </c>
      <c r="K15" s="580">
        <v>176</v>
      </c>
      <c r="L15" s="156">
        <v>92</v>
      </c>
      <c r="M15" s="587">
        <v>8773</v>
      </c>
      <c r="N15" s="156">
        <v>10181</v>
      </c>
      <c r="O15" s="122">
        <v>5688</v>
      </c>
      <c r="P15" s="163">
        <v>1.3333333333333333</v>
      </c>
      <c r="Q15" s="157">
        <v>3.5</v>
      </c>
      <c r="R15" s="157">
        <v>0.8</v>
      </c>
      <c r="S15" s="157">
        <v>5.8181818181818183</v>
      </c>
      <c r="T15" s="157">
        <v>1.5</v>
      </c>
      <c r="U15" s="157">
        <v>2.25</v>
      </c>
      <c r="V15" s="158">
        <v>2</v>
      </c>
      <c r="W15" s="165">
        <v>3.1351351351351351</v>
      </c>
      <c r="X15" s="608">
        <v>4.756756756756757</v>
      </c>
      <c r="Y15" s="157">
        <v>2.4864864864864864</v>
      </c>
      <c r="Z15" s="597">
        <v>2.79</v>
      </c>
      <c r="AA15" s="210">
        <v>3.23</v>
      </c>
      <c r="AB15" s="197">
        <v>1.8</v>
      </c>
      <c r="AC15" s="315"/>
      <c r="AF15" s="130"/>
    </row>
    <row r="16" spans="1:32" s="3" customFormat="1" ht="13.7" customHeight="1" x14ac:dyDescent="0.2">
      <c r="A16" s="749"/>
      <c r="B16" s="443">
        <v>46</v>
      </c>
      <c r="C16" s="117">
        <v>8</v>
      </c>
      <c r="D16" s="118">
        <v>37</v>
      </c>
      <c r="E16" s="118">
        <v>1</v>
      </c>
      <c r="F16" s="118">
        <v>91</v>
      </c>
      <c r="G16" s="118">
        <v>3</v>
      </c>
      <c r="H16" s="118">
        <v>12</v>
      </c>
      <c r="I16" s="119">
        <v>9</v>
      </c>
      <c r="J16" s="408">
        <v>161</v>
      </c>
      <c r="K16" s="580">
        <v>192</v>
      </c>
      <c r="L16" s="156">
        <v>100</v>
      </c>
      <c r="M16" s="587">
        <v>10135</v>
      </c>
      <c r="N16" s="156">
        <v>12107</v>
      </c>
      <c r="O16" s="122">
        <v>6588</v>
      </c>
      <c r="P16" s="163">
        <v>2.6666666666666665</v>
      </c>
      <c r="Q16" s="157">
        <v>6.166666666666667</v>
      </c>
      <c r="R16" s="157">
        <v>0.2</v>
      </c>
      <c r="S16" s="157">
        <v>8.2727272727272734</v>
      </c>
      <c r="T16" s="157">
        <v>0.75</v>
      </c>
      <c r="U16" s="157">
        <v>3</v>
      </c>
      <c r="V16" s="158">
        <v>2.25</v>
      </c>
      <c r="W16" s="165">
        <v>4.3513513513513518</v>
      </c>
      <c r="X16" s="608">
        <v>5.1891891891891895</v>
      </c>
      <c r="Y16" s="157">
        <v>2.7027027027027026</v>
      </c>
      <c r="Z16" s="597">
        <v>3.22</v>
      </c>
      <c r="AA16" s="210">
        <v>3.84</v>
      </c>
      <c r="AB16" s="197">
        <v>2.08</v>
      </c>
      <c r="AC16" s="315"/>
      <c r="AF16" s="130"/>
    </row>
    <row r="17" spans="1:32" s="3" customFormat="1" ht="13.7" customHeight="1" x14ac:dyDescent="0.2">
      <c r="A17" s="750"/>
      <c r="B17" s="469">
        <v>47</v>
      </c>
      <c r="C17" s="132">
        <v>8</v>
      </c>
      <c r="D17" s="133">
        <v>19</v>
      </c>
      <c r="E17" s="133">
        <v>1</v>
      </c>
      <c r="F17" s="133">
        <v>58</v>
      </c>
      <c r="G17" s="133">
        <v>2</v>
      </c>
      <c r="H17" s="133">
        <v>14</v>
      </c>
      <c r="I17" s="134">
        <v>14</v>
      </c>
      <c r="J17" s="411">
        <v>116</v>
      </c>
      <c r="K17" s="581">
        <v>194</v>
      </c>
      <c r="L17" s="159">
        <v>99</v>
      </c>
      <c r="M17" s="592">
        <v>10138</v>
      </c>
      <c r="N17" s="159">
        <v>12824</v>
      </c>
      <c r="O17" s="136">
        <v>7556</v>
      </c>
      <c r="P17" s="167">
        <v>2.6666666666666665</v>
      </c>
      <c r="Q17" s="160">
        <v>3.1666666666666665</v>
      </c>
      <c r="R17" s="160">
        <v>0.2</v>
      </c>
      <c r="S17" s="160">
        <v>5.2727272727272725</v>
      </c>
      <c r="T17" s="160">
        <v>0.5</v>
      </c>
      <c r="U17" s="160">
        <v>3.5</v>
      </c>
      <c r="V17" s="161">
        <v>3.5</v>
      </c>
      <c r="W17" s="169">
        <v>3.1351351351351351</v>
      </c>
      <c r="X17" s="609">
        <v>5.243243243243243</v>
      </c>
      <c r="Y17" s="160">
        <v>2.6756756756756759</v>
      </c>
      <c r="Z17" s="598">
        <v>3.22</v>
      </c>
      <c r="AA17" s="216">
        <v>4.0599999999999996</v>
      </c>
      <c r="AB17" s="199">
        <v>2.39</v>
      </c>
      <c r="AC17" s="315"/>
      <c r="AF17" s="130"/>
    </row>
    <row r="18" spans="1:32" s="3" customFormat="1" ht="13.7" customHeight="1" x14ac:dyDescent="0.2">
      <c r="A18" s="765">
        <v>12</v>
      </c>
      <c r="B18" s="468">
        <v>48</v>
      </c>
      <c r="C18" s="173">
        <v>8</v>
      </c>
      <c r="D18" s="174">
        <v>39</v>
      </c>
      <c r="E18" s="174">
        <v>0</v>
      </c>
      <c r="F18" s="174">
        <v>63</v>
      </c>
      <c r="G18" s="174">
        <v>3</v>
      </c>
      <c r="H18" s="174">
        <v>17</v>
      </c>
      <c r="I18" s="175">
        <v>10</v>
      </c>
      <c r="J18" s="416">
        <v>140</v>
      </c>
      <c r="K18" s="582">
        <v>165</v>
      </c>
      <c r="L18" s="217">
        <v>94</v>
      </c>
      <c r="M18" s="593">
        <v>12036</v>
      </c>
      <c r="N18" s="217">
        <v>16603</v>
      </c>
      <c r="O18" s="152">
        <v>6696</v>
      </c>
      <c r="P18" s="170">
        <v>2.6666666666666665</v>
      </c>
      <c r="Q18" s="171">
        <v>6.5</v>
      </c>
      <c r="R18" s="171">
        <v>0</v>
      </c>
      <c r="S18" s="171">
        <v>5.7272727272727275</v>
      </c>
      <c r="T18" s="171">
        <v>0.75</v>
      </c>
      <c r="U18" s="171">
        <v>4.25</v>
      </c>
      <c r="V18" s="177">
        <v>2.5</v>
      </c>
      <c r="W18" s="165">
        <v>3.7837837837837838</v>
      </c>
      <c r="X18" s="610">
        <v>4.4594594594594597</v>
      </c>
      <c r="Y18" s="171">
        <v>2.5405405405405403</v>
      </c>
      <c r="Z18" s="599">
        <v>3.82</v>
      </c>
      <c r="AA18" s="208">
        <v>5.26</v>
      </c>
      <c r="AB18" s="235">
        <v>2.12</v>
      </c>
      <c r="AC18" s="315"/>
      <c r="AF18" s="130"/>
    </row>
    <row r="19" spans="1:32" s="3" customFormat="1" ht="13.7" customHeight="1" x14ac:dyDescent="0.2">
      <c r="A19" s="766"/>
      <c r="B19" s="443">
        <v>49</v>
      </c>
      <c r="C19" s="117">
        <v>16</v>
      </c>
      <c r="D19" s="118">
        <v>42</v>
      </c>
      <c r="E19" s="118">
        <v>1</v>
      </c>
      <c r="F19" s="118">
        <v>87</v>
      </c>
      <c r="G19" s="118">
        <v>9</v>
      </c>
      <c r="H19" s="118">
        <v>14</v>
      </c>
      <c r="I19" s="119">
        <v>12</v>
      </c>
      <c r="J19" s="408">
        <v>181</v>
      </c>
      <c r="K19" s="580">
        <v>219</v>
      </c>
      <c r="L19" s="156">
        <v>110</v>
      </c>
      <c r="M19" s="587">
        <v>13802</v>
      </c>
      <c r="N19" s="156">
        <v>21018</v>
      </c>
      <c r="O19" s="122">
        <v>7657</v>
      </c>
      <c r="P19" s="163">
        <v>5.333333333333333</v>
      </c>
      <c r="Q19" s="157">
        <v>7</v>
      </c>
      <c r="R19" s="157">
        <v>0.2</v>
      </c>
      <c r="S19" s="157">
        <v>7.9090909090909092</v>
      </c>
      <c r="T19" s="157">
        <v>2.25</v>
      </c>
      <c r="U19" s="157">
        <v>3.5</v>
      </c>
      <c r="V19" s="158">
        <v>3</v>
      </c>
      <c r="W19" s="165">
        <v>4.8918918918918921</v>
      </c>
      <c r="X19" s="608">
        <v>5.9189189189189193</v>
      </c>
      <c r="Y19" s="157">
        <v>2.9729729729729728</v>
      </c>
      <c r="Z19" s="597">
        <v>4.38</v>
      </c>
      <c r="AA19" s="210">
        <v>6.66</v>
      </c>
      <c r="AB19" s="197">
        <v>2.42</v>
      </c>
      <c r="AC19" s="315"/>
      <c r="AF19" s="130"/>
    </row>
    <row r="20" spans="1:32" s="3" customFormat="1" ht="13.5" customHeight="1" x14ac:dyDescent="0.2">
      <c r="A20" s="766"/>
      <c r="B20" s="443">
        <v>50</v>
      </c>
      <c r="C20" s="117">
        <v>22</v>
      </c>
      <c r="D20" s="118">
        <v>25</v>
      </c>
      <c r="E20" s="118">
        <v>2</v>
      </c>
      <c r="F20" s="118">
        <v>65</v>
      </c>
      <c r="G20" s="118">
        <v>4</v>
      </c>
      <c r="H20" s="118">
        <v>10</v>
      </c>
      <c r="I20" s="119">
        <v>27</v>
      </c>
      <c r="J20" s="408">
        <v>155</v>
      </c>
      <c r="K20" s="580">
        <v>375</v>
      </c>
      <c r="L20" s="156">
        <v>123</v>
      </c>
      <c r="M20" s="587">
        <v>15655</v>
      </c>
      <c r="N20" s="156">
        <v>23517</v>
      </c>
      <c r="O20" s="122">
        <v>8921</v>
      </c>
      <c r="P20" s="163">
        <v>7.333333333333333</v>
      </c>
      <c r="Q20" s="157">
        <v>4.166666666666667</v>
      </c>
      <c r="R20" s="157">
        <v>0.4</v>
      </c>
      <c r="S20" s="157">
        <v>5.9090909090909092</v>
      </c>
      <c r="T20" s="157">
        <v>1</v>
      </c>
      <c r="U20" s="157">
        <v>2.5</v>
      </c>
      <c r="V20" s="158">
        <v>6.75</v>
      </c>
      <c r="W20" s="165">
        <v>4.1891891891891895</v>
      </c>
      <c r="X20" s="608">
        <v>10.135135135135135</v>
      </c>
      <c r="Y20" s="157">
        <v>3.3243243243243241</v>
      </c>
      <c r="Z20" s="597">
        <v>4.97</v>
      </c>
      <c r="AA20" s="210">
        <v>7.44</v>
      </c>
      <c r="AB20" s="197">
        <v>2.82</v>
      </c>
      <c r="AC20" s="315"/>
      <c r="AF20" s="130"/>
    </row>
    <row r="21" spans="1:32" s="3" customFormat="1" ht="13.7" customHeight="1" x14ac:dyDescent="0.2">
      <c r="A21" s="766"/>
      <c r="B21" s="443">
        <v>51</v>
      </c>
      <c r="C21" s="117">
        <v>27</v>
      </c>
      <c r="D21" s="118">
        <v>19</v>
      </c>
      <c r="E21" s="118">
        <v>2</v>
      </c>
      <c r="F21" s="118">
        <v>71</v>
      </c>
      <c r="G21" s="118">
        <v>2</v>
      </c>
      <c r="H21" s="118">
        <v>8</v>
      </c>
      <c r="I21" s="119">
        <v>23</v>
      </c>
      <c r="J21" s="408">
        <v>152</v>
      </c>
      <c r="K21" s="580">
        <v>299</v>
      </c>
      <c r="L21" s="156">
        <v>111</v>
      </c>
      <c r="M21" s="587">
        <v>17653</v>
      </c>
      <c r="N21" s="156">
        <v>24668</v>
      </c>
      <c r="O21" s="122">
        <v>9243</v>
      </c>
      <c r="P21" s="163">
        <v>9</v>
      </c>
      <c r="Q21" s="157">
        <v>3.1666666666666665</v>
      </c>
      <c r="R21" s="157">
        <v>0.4</v>
      </c>
      <c r="S21" s="157">
        <v>6.4545454545454541</v>
      </c>
      <c r="T21" s="157">
        <v>0.5</v>
      </c>
      <c r="U21" s="157">
        <v>2</v>
      </c>
      <c r="V21" s="158">
        <v>5.75</v>
      </c>
      <c r="W21" s="165">
        <v>4.1081081081081079</v>
      </c>
      <c r="X21" s="608">
        <v>8.0810810810810807</v>
      </c>
      <c r="Y21" s="157">
        <v>3</v>
      </c>
      <c r="Z21" s="597">
        <v>5.6</v>
      </c>
      <c r="AA21" s="210">
        <v>7.81</v>
      </c>
      <c r="AB21" s="197">
        <v>2.92</v>
      </c>
      <c r="AC21" s="315"/>
      <c r="AF21" s="130"/>
    </row>
    <row r="22" spans="1:32" s="3" customFormat="1" ht="13.5" customHeight="1" x14ac:dyDescent="0.2">
      <c r="A22" s="766"/>
      <c r="B22" s="443">
        <v>52</v>
      </c>
      <c r="C22" s="117">
        <v>12</v>
      </c>
      <c r="D22" s="118">
        <v>14</v>
      </c>
      <c r="E22" s="118">
        <v>6</v>
      </c>
      <c r="F22" s="118">
        <v>65</v>
      </c>
      <c r="G22" s="118">
        <v>8</v>
      </c>
      <c r="H22" s="118">
        <v>5</v>
      </c>
      <c r="I22" s="119">
        <v>31</v>
      </c>
      <c r="J22" s="408">
        <v>141</v>
      </c>
      <c r="K22" s="580">
        <v>227</v>
      </c>
      <c r="L22" s="156">
        <v>114</v>
      </c>
      <c r="M22" s="587">
        <v>12922</v>
      </c>
      <c r="N22" s="156">
        <v>13070</v>
      </c>
      <c r="O22" s="122">
        <v>10007</v>
      </c>
      <c r="P22" s="163">
        <v>4</v>
      </c>
      <c r="Q22" s="157">
        <v>2.3333333333333335</v>
      </c>
      <c r="R22" s="157">
        <v>1.2</v>
      </c>
      <c r="S22" s="157">
        <v>5.9090909090909092</v>
      </c>
      <c r="T22" s="157">
        <v>2</v>
      </c>
      <c r="U22" s="157">
        <v>1.25</v>
      </c>
      <c r="V22" s="158">
        <v>7.75</v>
      </c>
      <c r="W22" s="165">
        <v>3.810810810810811</v>
      </c>
      <c r="X22" s="608">
        <v>6.1351351351351351</v>
      </c>
      <c r="Y22" s="157">
        <v>3.0810810810810811</v>
      </c>
      <c r="Z22" s="597">
        <v>4.17</v>
      </c>
      <c r="AA22" s="210">
        <v>4.1900000000000004</v>
      </c>
      <c r="AB22" s="197">
        <v>3.17</v>
      </c>
      <c r="AC22" s="315"/>
      <c r="AF22" s="130"/>
    </row>
    <row r="23" spans="1:32" s="3" customFormat="1" ht="13.5" customHeight="1" x14ac:dyDescent="0.2">
      <c r="A23" s="767"/>
      <c r="B23" s="443">
        <v>53</v>
      </c>
      <c r="C23" s="537" t="s">
        <v>56</v>
      </c>
      <c r="D23" s="538" t="s">
        <v>56</v>
      </c>
      <c r="E23" s="538" t="s">
        <v>56</v>
      </c>
      <c r="F23" s="538" t="s">
        <v>56</v>
      </c>
      <c r="G23" s="538" t="s">
        <v>56</v>
      </c>
      <c r="H23" s="538" t="s">
        <v>56</v>
      </c>
      <c r="I23" s="539" t="s">
        <v>56</v>
      </c>
      <c r="J23" s="540" t="s">
        <v>56</v>
      </c>
      <c r="K23" s="589" t="s">
        <v>56</v>
      </c>
      <c r="L23" s="270">
        <v>57</v>
      </c>
      <c r="M23" s="594" t="s">
        <v>56</v>
      </c>
      <c r="N23" s="586" t="s">
        <v>56</v>
      </c>
      <c r="O23" s="606">
        <v>4455</v>
      </c>
      <c r="P23" s="546" t="s">
        <v>56</v>
      </c>
      <c r="Q23" s="538" t="s">
        <v>56</v>
      </c>
      <c r="R23" s="538" t="s">
        <v>56</v>
      </c>
      <c r="S23" s="538" t="s">
        <v>56</v>
      </c>
      <c r="T23" s="538" t="s">
        <v>56</v>
      </c>
      <c r="U23" s="538" t="s">
        <v>56</v>
      </c>
      <c r="V23" s="539" t="s">
        <v>56</v>
      </c>
      <c r="W23" s="542" t="s">
        <v>56</v>
      </c>
      <c r="X23" s="460" t="s">
        <v>56</v>
      </c>
      <c r="Y23" s="295">
        <v>1.5405405405405406</v>
      </c>
      <c r="Z23" s="600" t="s">
        <v>56</v>
      </c>
      <c r="AA23" s="463" t="s">
        <v>56</v>
      </c>
      <c r="AB23" s="275">
        <v>1.44</v>
      </c>
      <c r="AC23" s="315"/>
      <c r="AF23" s="130"/>
    </row>
    <row r="24" spans="1:32" s="130" customFormat="1" ht="13.7" customHeight="1" x14ac:dyDescent="0.2">
      <c r="A24" s="748">
        <v>1</v>
      </c>
      <c r="B24" s="467">
        <v>1</v>
      </c>
      <c r="C24" s="551">
        <v>23</v>
      </c>
      <c r="D24" s="552">
        <v>41</v>
      </c>
      <c r="E24" s="552">
        <v>5</v>
      </c>
      <c r="F24" s="552">
        <v>68</v>
      </c>
      <c r="G24" s="552">
        <v>8</v>
      </c>
      <c r="H24" s="552">
        <v>4</v>
      </c>
      <c r="I24" s="553">
        <v>12</v>
      </c>
      <c r="J24" s="254">
        <v>161</v>
      </c>
      <c r="K24" s="591">
        <v>256</v>
      </c>
      <c r="L24" s="188">
        <v>97</v>
      </c>
      <c r="M24" s="595">
        <v>10989</v>
      </c>
      <c r="N24" s="596">
        <v>14655</v>
      </c>
      <c r="O24" s="607">
        <v>6971</v>
      </c>
      <c r="P24" s="605">
        <v>7.666666666666667</v>
      </c>
      <c r="Q24" s="406">
        <v>6.833333333333333</v>
      </c>
      <c r="R24" s="406">
        <v>1</v>
      </c>
      <c r="S24" s="406">
        <v>6.1818181818181817</v>
      </c>
      <c r="T24" s="406">
        <v>2</v>
      </c>
      <c r="U24" s="406">
        <v>1</v>
      </c>
      <c r="V24" s="472">
        <v>3</v>
      </c>
      <c r="W24" s="446">
        <v>4.3513513513513518</v>
      </c>
      <c r="X24" s="406">
        <v>6.9189189189189193</v>
      </c>
      <c r="Y24" s="406">
        <v>2.6216216216216215</v>
      </c>
      <c r="Z24" s="601">
        <v>3.5</v>
      </c>
      <c r="AA24" s="602">
        <v>4.67</v>
      </c>
      <c r="AB24" s="191">
        <v>2.2200000000000002</v>
      </c>
      <c r="AC24" s="315"/>
    </row>
    <row r="25" spans="1:32" s="130" customFormat="1" ht="13.7" customHeight="1" x14ac:dyDescent="0.2">
      <c r="A25" s="749"/>
      <c r="B25" s="445">
        <v>2</v>
      </c>
      <c r="C25" s="120">
        <v>23</v>
      </c>
      <c r="D25" s="142">
        <v>93</v>
      </c>
      <c r="E25" s="142">
        <v>24</v>
      </c>
      <c r="F25" s="142">
        <v>69</v>
      </c>
      <c r="G25" s="142">
        <v>9</v>
      </c>
      <c r="H25" s="142">
        <v>51</v>
      </c>
      <c r="I25" s="143">
        <v>22</v>
      </c>
      <c r="J25" s="408">
        <v>291</v>
      </c>
      <c r="K25" s="580">
        <v>311</v>
      </c>
      <c r="L25" s="142">
        <v>94</v>
      </c>
      <c r="M25" s="587">
        <v>18261</v>
      </c>
      <c r="N25" s="156">
        <v>21018</v>
      </c>
      <c r="O25" s="122">
        <v>7955</v>
      </c>
      <c r="P25" s="163">
        <v>7.666666666666667</v>
      </c>
      <c r="Q25" s="157">
        <v>15.5</v>
      </c>
      <c r="R25" s="157">
        <v>4.8</v>
      </c>
      <c r="S25" s="157">
        <v>6.2727272727272725</v>
      </c>
      <c r="T25" s="157">
        <v>2.25</v>
      </c>
      <c r="U25" s="157">
        <v>12.75</v>
      </c>
      <c r="V25" s="166">
        <v>5.5</v>
      </c>
      <c r="W25" s="447">
        <v>7.8648648648648649</v>
      </c>
      <c r="X25" s="157">
        <v>8.4054054054054053</v>
      </c>
      <c r="Y25" s="157">
        <v>2.5405405405405403</v>
      </c>
      <c r="Z25" s="597">
        <v>5.79</v>
      </c>
      <c r="AA25" s="210">
        <v>6.67</v>
      </c>
      <c r="AB25" s="194">
        <v>2.52</v>
      </c>
      <c r="AC25" s="315"/>
    </row>
    <row r="26" spans="1:32" s="130" customFormat="1" ht="13.7" customHeight="1" x14ac:dyDescent="0.2">
      <c r="A26" s="749"/>
      <c r="B26" s="445">
        <v>3</v>
      </c>
      <c r="C26" s="120">
        <v>30</v>
      </c>
      <c r="D26" s="142">
        <v>98</v>
      </c>
      <c r="E26" s="142">
        <v>42</v>
      </c>
      <c r="F26" s="142">
        <v>101</v>
      </c>
      <c r="G26" s="142">
        <v>12</v>
      </c>
      <c r="H26" s="142">
        <v>96</v>
      </c>
      <c r="I26" s="143">
        <v>24</v>
      </c>
      <c r="J26" s="408">
        <v>403</v>
      </c>
      <c r="K26" s="580">
        <v>346</v>
      </c>
      <c r="L26" s="142">
        <v>133</v>
      </c>
      <c r="M26" s="587">
        <v>24310</v>
      </c>
      <c r="N26" s="156">
        <v>25394</v>
      </c>
      <c r="O26" s="122">
        <v>9213</v>
      </c>
      <c r="P26" s="163">
        <v>10</v>
      </c>
      <c r="Q26" s="157">
        <v>16.333333333333332</v>
      </c>
      <c r="R26" s="157">
        <v>8.4</v>
      </c>
      <c r="S26" s="157">
        <v>9.1818181818181817</v>
      </c>
      <c r="T26" s="157">
        <v>3</v>
      </c>
      <c r="U26" s="157">
        <v>24</v>
      </c>
      <c r="V26" s="166">
        <v>6</v>
      </c>
      <c r="W26" s="447">
        <v>10.891891891891891</v>
      </c>
      <c r="X26" s="157">
        <v>9.3513513513513509</v>
      </c>
      <c r="Y26" s="157">
        <v>3.5945945945945947</v>
      </c>
      <c r="Z26" s="597">
        <v>7.71</v>
      </c>
      <c r="AA26" s="210">
        <v>8.08</v>
      </c>
      <c r="AB26" s="194">
        <v>2.92</v>
      </c>
      <c r="AC26" s="315"/>
    </row>
    <row r="27" spans="1:32" s="130" customFormat="1" ht="13.7" customHeight="1" x14ac:dyDescent="0.2">
      <c r="A27" s="749"/>
      <c r="B27" s="445">
        <v>4</v>
      </c>
      <c r="C27" s="120">
        <v>21</v>
      </c>
      <c r="D27" s="142">
        <v>84</v>
      </c>
      <c r="E27" s="142">
        <v>49</v>
      </c>
      <c r="F27" s="142">
        <v>96</v>
      </c>
      <c r="G27" s="142">
        <v>21</v>
      </c>
      <c r="H27" s="142">
        <v>55</v>
      </c>
      <c r="I27" s="143">
        <v>24</v>
      </c>
      <c r="J27" s="408">
        <v>350</v>
      </c>
      <c r="K27" s="580">
        <v>383</v>
      </c>
      <c r="L27" s="142">
        <v>127</v>
      </c>
      <c r="M27" s="587">
        <v>23297</v>
      </c>
      <c r="N27" s="156">
        <v>22386</v>
      </c>
      <c r="O27" s="122">
        <v>8974</v>
      </c>
      <c r="P27" s="163">
        <v>7</v>
      </c>
      <c r="Q27" s="157">
        <v>14</v>
      </c>
      <c r="R27" s="157">
        <v>9.8000000000000007</v>
      </c>
      <c r="S27" s="157">
        <v>8.7272727272727266</v>
      </c>
      <c r="T27" s="157">
        <v>5.25</v>
      </c>
      <c r="U27" s="157">
        <v>13.75</v>
      </c>
      <c r="V27" s="166">
        <v>6</v>
      </c>
      <c r="W27" s="447">
        <v>9.4594594594594597</v>
      </c>
      <c r="X27" s="157">
        <v>10.351351351351351</v>
      </c>
      <c r="Y27" s="157">
        <v>3.4324324324324325</v>
      </c>
      <c r="Z27" s="597">
        <v>7.39</v>
      </c>
      <c r="AA27" s="210">
        <v>7.12</v>
      </c>
      <c r="AB27" s="194">
        <v>2.84</v>
      </c>
      <c r="AC27" s="315"/>
    </row>
    <row r="28" spans="1:32" s="129" customFormat="1" ht="13.7" customHeight="1" x14ac:dyDescent="0.2">
      <c r="A28" s="759">
        <v>2</v>
      </c>
      <c r="B28" s="455">
        <v>5</v>
      </c>
      <c r="C28" s="173">
        <v>32</v>
      </c>
      <c r="D28" s="174">
        <v>116</v>
      </c>
      <c r="E28" s="174">
        <v>54</v>
      </c>
      <c r="F28" s="174">
        <v>121</v>
      </c>
      <c r="G28" s="174">
        <v>26</v>
      </c>
      <c r="H28" s="174">
        <v>55</v>
      </c>
      <c r="I28" s="175">
        <v>38</v>
      </c>
      <c r="J28" s="416">
        <v>442</v>
      </c>
      <c r="K28" s="582">
        <v>325</v>
      </c>
      <c r="L28" s="174">
        <v>187</v>
      </c>
      <c r="M28" s="593">
        <v>24974</v>
      </c>
      <c r="N28" s="217">
        <v>18064</v>
      </c>
      <c r="O28" s="152">
        <v>8959</v>
      </c>
      <c r="P28" s="170">
        <v>10.666666666666666</v>
      </c>
      <c r="Q28" s="171">
        <v>19.333333333333332</v>
      </c>
      <c r="R28" s="171">
        <v>10.8</v>
      </c>
      <c r="S28" s="171">
        <v>11</v>
      </c>
      <c r="T28" s="171">
        <v>6.5</v>
      </c>
      <c r="U28" s="171">
        <v>13.75</v>
      </c>
      <c r="V28" s="172">
        <v>9.5</v>
      </c>
      <c r="W28" s="449">
        <v>11.945945945945946</v>
      </c>
      <c r="X28" s="171">
        <v>8.7837837837837842</v>
      </c>
      <c r="Y28" s="171">
        <v>5.0540540540540544</v>
      </c>
      <c r="Z28" s="599">
        <v>7.92</v>
      </c>
      <c r="AA28" s="208">
        <v>5.77</v>
      </c>
      <c r="AB28" s="235">
        <v>2.84</v>
      </c>
      <c r="AC28" s="315"/>
      <c r="AF28" s="130"/>
    </row>
    <row r="29" spans="1:32" s="129" customFormat="1" ht="13.7" customHeight="1" x14ac:dyDescent="0.2">
      <c r="A29" s="749"/>
      <c r="B29" s="445">
        <v>6</v>
      </c>
      <c r="C29" s="117">
        <v>20</v>
      </c>
      <c r="D29" s="118">
        <v>93</v>
      </c>
      <c r="E29" s="118">
        <v>57</v>
      </c>
      <c r="F29" s="118">
        <v>134</v>
      </c>
      <c r="G29" s="118">
        <v>24</v>
      </c>
      <c r="H29" s="118">
        <v>34</v>
      </c>
      <c r="I29" s="119">
        <v>25</v>
      </c>
      <c r="J29" s="408">
        <v>387</v>
      </c>
      <c r="K29" s="580">
        <v>331</v>
      </c>
      <c r="L29" s="118">
        <v>153</v>
      </c>
      <c r="M29" s="587">
        <v>22902</v>
      </c>
      <c r="N29" s="156">
        <v>14360</v>
      </c>
      <c r="O29" s="122">
        <v>8326</v>
      </c>
      <c r="P29" s="163">
        <v>6.666666666666667</v>
      </c>
      <c r="Q29" s="157">
        <v>15.5</v>
      </c>
      <c r="R29" s="157">
        <v>11.4</v>
      </c>
      <c r="S29" s="157">
        <v>12.181818181818182</v>
      </c>
      <c r="T29" s="157">
        <v>6</v>
      </c>
      <c r="U29" s="157">
        <v>8.5</v>
      </c>
      <c r="V29" s="166">
        <v>6.25</v>
      </c>
      <c r="W29" s="447">
        <v>10.45945945945946</v>
      </c>
      <c r="X29" s="157">
        <v>8.9459459459459456</v>
      </c>
      <c r="Y29" s="157">
        <v>4.25</v>
      </c>
      <c r="Z29" s="597">
        <v>7.27</v>
      </c>
      <c r="AA29" s="210">
        <v>4.5599999999999996</v>
      </c>
      <c r="AB29" s="197">
        <v>2.64</v>
      </c>
      <c r="AC29" s="315"/>
      <c r="AF29" s="130"/>
    </row>
    <row r="30" spans="1:32" s="129" customFormat="1" ht="13.7" customHeight="1" x14ac:dyDescent="0.2">
      <c r="A30" s="749"/>
      <c r="B30" s="445">
        <v>7</v>
      </c>
      <c r="C30" s="117">
        <v>28</v>
      </c>
      <c r="D30" s="118">
        <v>128</v>
      </c>
      <c r="E30" s="118">
        <v>66</v>
      </c>
      <c r="F30" s="118">
        <v>217</v>
      </c>
      <c r="G30" s="118">
        <v>58</v>
      </c>
      <c r="H30" s="118">
        <v>70</v>
      </c>
      <c r="I30" s="119">
        <v>82</v>
      </c>
      <c r="J30" s="408">
        <v>649</v>
      </c>
      <c r="K30" s="580">
        <v>375</v>
      </c>
      <c r="L30" s="118">
        <v>163</v>
      </c>
      <c r="M30" s="587">
        <v>23111</v>
      </c>
      <c r="N30" s="156">
        <v>13743</v>
      </c>
      <c r="O30" s="122">
        <v>8827</v>
      </c>
      <c r="P30" s="163">
        <v>9.3333333333333339</v>
      </c>
      <c r="Q30" s="157">
        <v>21.333333333333332</v>
      </c>
      <c r="R30" s="157">
        <v>13.2</v>
      </c>
      <c r="S30" s="157">
        <v>19.727272727272727</v>
      </c>
      <c r="T30" s="157">
        <v>14.5</v>
      </c>
      <c r="U30" s="157">
        <v>17.5</v>
      </c>
      <c r="V30" s="166">
        <v>20.5</v>
      </c>
      <c r="W30" s="447">
        <v>17.54054054054054</v>
      </c>
      <c r="X30" s="157">
        <v>10.135135135135135</v>
      </c>
      <c r="Y30" s="157">
        <v>4.4054054054054053</v>
      </c>
      <c r="Z30" s="597">
        <v>7.33</v>
      </c>
      <c r="AA30" s="210">
        <v>4.38</v>
      </c>
      <c r="AB30" s="197">
        <v>2.8</v>
      </c>
      <c r="AC30" s="315"/>
      <c r="AF30" s="130"/>
    </row>
    <row r="31" spans="1:32" s="129" customFormat="1" ht="13.7" customHeight="1" x14ac:dyDescent="0.2">
      <c r="A31" s="750"/>
      <c r="B31" s="441">
        <v>8</v>
      </c>
      <c r="C31" s="132">
        <v>37</v>
      </c>
      <c r="D31" s="133">
        <v>91</v>
      </c>
      <c r="E31" s="133">
        <v>36</v>
      </c>
      <c r="F31" s="133">
        <v>182</v>
      </c>
      <c r="G31" s="133">
        <v>45</v>
      </c>
      <c r="H31" s="133">
        <v>40</v>
      </c>
      <c r="I31" s="134">
        <v>82</v>
      </c>
      <c r="J31" s="411">
        <v>513</v>
      </c>
      <c r="K31" s="581">
        <v>324</v>
      </c>
      <c r="L31" s="133">
        <v>172</v>
      </c>
      <c r="M31" s="592">
        <v>19605</v>
      </c>
      <c r="N31" s="159">
        <v>11559</v>
      </c>
      <c r="O31" s="136">
        <v>8030</v>
      </c>
      <c r="P31" s="167">
        <v>12.333333333333334</v>
      </c>
      <c r="Q31" s="160">
        <v>15.166666666666666</v>
      </c>
      <c r="R31" s="160">
        <v>7.2</v>
      </c>
      <c r="S31" s="160">
        <v>16.545454545454547</v>
      </c>
      <c r="T31" s="160">
        <v>11.25</v>
      </c>
      <c r="U31" s="160">
        <v>10</v>
      </c>
      <c r="V31" s="168">
        <v>20.5</v>
      </c>
      <c r="W31" s="448">
        <v>13.864864864864865</v>
      </c>
      <c r="X31" s="160">
        <v>8.7567567567567561</v>
      </c>
      <c r="Y31" s="160">
        <v>4.6486486486486482</v>
      </c>
      <c r="Z31" s="598">
        <v>6.23</v>
      </c>
      <c r="AA31" s="216">
        <v>3.67</v>
      </c>
      <c r="AB31" s="199">
        <v>2.54</v>
      </c>
      <c r="AC31" s="315"/>
      <c r="AF31" s="130"/>
    </row>
    <row r="32" spans="1:32" s="129" customFormat="1" ht="13.7" customHeight="1" x14ac:dyDescent="0.2">
      <c r="A32" s="759">
        <v>3</v>
      </c>
      <c r="B32" s="445">
        <v>9</v>
      </c>
      <c r="C32" s="173">
        <v>46</v>
      </c>
      <c r="D32" s="174">
        <v>68</v>
      </c>
      <c r="E32" s="174">
        <v>54</v>
      </c>
      <c r="F32" s="174">
        <v>201</v>
      </c>
      <c r="G32" s="174">
        <v>35</v>
      </c>
      <c r="H32" s="174">
        <v>36</v>
      </c>
      <c r="I32" s="557">
        <v>70</v>
      </c>
      <c r="J32" s="416">
        <v>510</v>
      </c>
      <c r="K32" s="582">
        <v>366</v>
      </c>
      <c r="L32" s="174">
        <v>192</v>
      </c>
      <c r="M32" s="593">
        <v>18777</v>
      </c>
      <c r="N32" s="217">
        <v>11990</v>
      </c>
      <c r="O32" s="152">
        <v>9259</v>
      </c>
      <c r="P32" s="170">
        <v>15.333333333333334</v>
      </c>
      <c r="Q32" s="171">
        <v>11.333333333333334</v>
      </c>
      <c r="R32" s="171">
        <v>10.8</v>
      </c>
      <c r="S32" s="171">
        <v>18.272727272727273</v>
      </c>
      <c r="T32" s="171">
        <v>8.75</v>
      </c>
      <c r="U32" s="171">
        <v>9</v>
      </c>
      <c r="V32" s="177">
        <v>17.5</v>
      </c>
      <c r="W32" s="449">
        <v>13.783783783783784</v>
      </c>
      <c r="X32" s="171">
        <v>9.8918918918918912</v>
      </c>
      <c r="Y32" s="171">
        <v>5.1891891891891895</v>
      </c>
      <c r="Z32" s="599">
        <v>5.95</v>
      </c>
      <c r="AA32" s="208">
        <v>3.81</v>
      </c>
      <c r="AB32" s="235">
        <v>2.93</v>
      </c>
      <c r="AC32" s="315"/>
      <c r="AF32" s="130"/>
    </row>
    <row r="33" spans="1:32" s="129" customFormat="1" ht="13.7" customHeight="1" x14ac:dyDescent="0.2">
      <c r="A33" s="749"/>
      <c r="B33" s="445">
        <v>10</v>
      </c>
      <c r="C33" s="117">
        <v>77</v>
      </c>
      <c r="D33" s="118">
        <v>84</v>
      </c>
      <c r="E33" s="118">
        <v>32</v>
      </c>
      <c r="F33" s="118">
        <v>144</v>
      </c>
      <c r="G33" s="118">
        <v>24</v>
      </c>
      <c r="H33" s="118">
        <v>29</v>
      </c>
      <c r="I33" s="119">
        <v>54</v>
      </c>
      <c r="J33" s="408">
        <v>444</v>
      </c>
      <c r="K33" s="580">
        <v>375</v>
      </c>
      <c r="L33" s="118">
        <v>234</v>
      </c>
      <c r="M33" s="587">
        <v>18599</v>
      </c>
      <c r="N33" s="156">
        <v>11861</v>
      </c>
      <c r="O33" s="156">
        <v>9224</v>
      </c>
      <c r="P33" s="163">
        <v>25.666666666666668</v>
      </c>
      <c r="Q33" s="157">
        <v>14</v>
      </c>
      <c r="R33" s="157">
        <v>6.4</v>
      </c>
      <c r="S33" s="157">
        <v>13.090909090909092</v>
      </c>
      <c r="T33" s="157">
        <v>6</v>
      </c>
      <c r="U33" s="157">
        <v>7.25</v>
      </c>
      <c r="V33" s="166">
        <v>13.5</v>
      </c>
      <c r="W33" s="447">
        <v>12</v>
      </c>
      <c r="X33" s="157">
        <v>10.135135135135135</v>
      </c>
      <c r="Y33" s="157">
        <v>6.3243243243243246</v>
      </c>
      <c r="Z33" s="597">
        <v>5.91</v>
      </c>
      <c r="AA33" s="210">
        <v>3.77</v>
      </c>
      <c r="AB33" s="197">
        <v>2.92</v>
      </c>
      <c r="AC33" s="315"/>
      <c r="AF33" s="130"/>
    </row>
    <row r="34" spans="1:32" s="129" customFormat="1" ht="13.7" customHeight="1" x14ac:dyDescent="0.2">
      <c r="A34" s="749"/>
      <c r="B34" s="445">
        <v>11</v>
      </c>
      <c r="C34" s="117">
        <v>33</v>
      </c>
      <c r="D34" s="118">
        <v>82</v>
      </c>
      <c r="E34" s="118">
        <v>27</v>
      </c>
      <c r="F34" s="118">
        <v>148</v>
      </c>
      <c r="G34" s="118">
        <v>29</v>
      </c>
      <c r="H34" s="118">
        <v>33</v>
      </c>
      <c r="I34" s="119">
        <v>32</v>
      </c>
      <c r="J34" s="408">
        <v>384</v>
      </c>
      <c r="K34" s="580">
        <v>278</v>
      </c>
      <c r="L34" s="118">
        <v>198</v>
      </c>
      <c r="M34" s="587">
        <v>16869</v>
      </c>
      <c r="N34" s="156">
        <v>11172</v>
      </c>
      <c r="O34" s="122">
        <v>8273</v>
      </c>
      <c r="P34" s="163">
        <v>11</v>
      </c>
      <c r="Q34" s="157">
        <v>13.666666666666666</v>
      </c>
      <c r="R34" s="157">
        <v>5.4</v>
      </c>
      <c r="S34" s="157">
        <v>13.454545454545455</v>
      </c>
      <c r="T34" s="157">
        <v>7.25</v>
      </c>
      <c r="U34" s="157">
        <v>8.25</v>
      </c>
      <c r="V34" s="158">
        <v>8</v>
      </c>
      <c r="W34" s="447">
        <v>10.378378378378379</v>
      </c>
      <c r="X34" s="157">
        <v>7.5135135135135132</v>
      </c>
      <c r="Y34" s="157">
        <v>5.3513513513513518</v>
      </c>
      <c r="Z34" s="597">
        <v>5.38</v>
      </c>
      <c r="AA34" s="210">
        <v>3.56</v>
      </c>
      <c r="AB34" s="197">
        <v>2.62</v>
      </c>
      <c r="AC34" s="315"/>
      <c r="AF34" s="130"/>
    </row>
    <row r="35" spans="1:32" s="129" customFormat="1" ht="13.7" customHeight="1" x14ac:dyDescent="0.2">
      <c r="A35" s="749"/>
      <c r="B35" s="445">
        <v>12</v>
      </c>
      <c r="C35" s="117">
        <v>32</v>
      </c>
      <c r="D35" s="118">
        <v>64</v>
      </c>
      <c r="E35" s="118">
        <v>29</v>
      </c>
      <c r="F35" s="118">
        <v>109</v>
      </c>
      <c r="G35" s="118">
        <v>32</v>
      </c>
      <c r="H35" s="118">
        <v>17</v>
      </c>
      <c r="I35" s="119">
        <v>31</v>
      </c>
      <c r="J35" s="408">
        <v>314</v>
      </c>
      <c r="K35" s="580">
        <v>275</v>
      </c>
      <c r="L35" s="118">
        <v>230</v>
      </c>
      <c r="M35" s="587">
        <v>13275</v>
      </c>
      <c r="N35" s="156">
        <v>8807</v>
      </c>
      <c r="O35" s="122">
        <v>8115</v>
      </c>
      <c r="P35" s="163">
        <v>10.666666666666666</v>
      </c>
      <c r="Q35" s="157">
        <v>10.666666666666666</v>
      </c>
      <c r="R35" s="157">
        <v>5.8</v>
      </c>
      <c r="S35" s="157">
        <v>9.9090909090909083</v>
      </c>
      <c r="T35" s="157">
        <v>8</v>
      </c>
      <c r="U35" s="157">
        <v>4.25</v>
      </c>
      <c r="V35" s="158">
        <v>7.75</v>
      </c>
      <c r="W35" s="447">
        <v>8.486486486486486</v>
      </c>
      <c r="X35" s="157">
        <v>7.4324324324324325</v>
      </c>
      <c r="Y35" s="157">
        <v>6.2162162162162158</v>
      </c>
      <c r="Z35" s="597">
        <v>4.22</v>
      </c>
      <c r="AA35" s="210">
        <v>2.8</v>
      </c>
      <c r="AB35" s="197">
        <v>2.57</v>
      </c>
      <c r="AC35" s="315"/>
      <c r="AF35" s="130"/>
    </row>
    <row r="36" spans="1:32" s="129" customFormat="1" ht="13.7" customHeight="1" x14ac:dyDescent="0.2">
      <c r="A36" s="750"/>
      <c r="B36" s="441">
        <v>13</v>
      </c>
      <c r="C36" s="132">
        <v>16</v>
      </c>
      <c r="D36" s="133">
        <v>51</v>
      </c>
      <c r="E36" s="133">
        <v>13</v>
      </c>
      <c r="F36" s="133">
        <v>81</v>
      </c>
      <c r="G36" s="133">
        <v>18</v>
      </c>
      <c r="H36" s="133">
        <v>7</v>
      </c>
      <c r="I36" s="134">
        <v>22</v>
      </c>
      <c r="J36" s="411">
        <v>208</v>
      </c>
      <c r="K36" s="581">
        <v>244</v>
      </c>
      <c r="L36" s="133">
        <v>191</v>
      </c>
      <c r="M36" s="592">
        <v>11753</v>
      </c>
      <c r="N36" s="159">
        <v>8848</v>
      </c>
      <c r="O36" s="136">
        <v>7368</v>
      </c>
      <c r="P36" s="167">
        <v>5.333333333333333</v>
      </c>
      <c r="Q36" s="160">
        <v>8.5</v>
      </c>
      <c r="R36" s="160">
        <v>2.6</v>
      </c>
      <c r="S36" s="160">
        <v>8.1</v>
      </c>
      <c r="T36" s="160">
        <v>4.5</v>
      </c>
      <c r="U36" s="160">
        <v>1.75</v>
      </c>
      <c r="V36" s="168">
        <v>5.5</v>
      </c>
      <c r="W36" s="448">
        <v>5.7777777777777777</v>
      </c>
      <c r="X36" s="160">
        <v>6.7777777777777777</v>
      </c>
      <c r="Y36" s="160">
        <v>5.1621621621621623</v>
      </c>
      <c r="Z36" s="598">
        <v>3.73</v>
      </c>
      <c r="AA36" s="216">
        <v>2.82</v>
      </c>
      <c r="AB36" s="199">
        <v>2.33</v>
      </c>
      <c r="AC36" s="315"/>
      <c r="AF36" s="130"/>
    </row>
    <row r="37" spans="1:32" s="129" customFormat="1" ht="13.7" customHeight="1" x14ac:dyDescent="0.2">
      <c r="A37" s="749">
        <v>4</v>
      </c>
      <c r="B37" s="445">
        <v>14</v>
      </c>
      <c r="C37" s="117">
        <v>12</v>
      </c>
      <c r="D37" s="118">
        <v>47</v>
      </c>
      <c r="E37" s="118">
        <v>34</v>
      </c>
      <c r="F37" s="118">
        <v>88</v>
      </c>
      <c r="G37" s="118">
        <v>9</v>
      </c>
      <c r="H37" s="118">
        <v>7</v>
      </c>
      <c r="I37" s="119">
        <v>13</v>
      </c>
      <c r="J37" s="408">
        <v>210</v>
      </c>
      <c r="K37" s="580">
        <v>166</v>
      </c>
      <c r="L37" s="118">
        <v>269</v>
      </c>
      <c r="M37" s="587">
        <v>11682</v>
      </c>
      <c r="N37" s="156">
        <v>9233</v>
      </c>
      <c r="O37" s="122">
        <v>8067</v>
      </c>
      <c r="P37" s="163">
        <v>4</v>
      </c>
      <c r="Q37" s="157">
        <v>7.833333333333333</v>
      </c>
      <c r="R37" s="157">
        <v>6.8</v>
      </c>
      <c r="S37" s="157">
        <v>8</v>
      </c>
      <c r="T37" s="157">
        <v>2.25</v>
      </c>
      <c r="U37" s="157">
        <v>1.75</v>
      </c>
      <c r="V37" s="166">
        <v>3.25</v>
      </c>
      <c r="W37" s="447">
        <v>5.6756756756756754</v>
      </c>
      <c r="X37" s="157">
        <v>4.6111111111111107</v>
      </c>
      <c r="Y37" s="157">
        <v>7.2702702702702702</v>
      </c>
      <c r="Z37" s="597">
        <v>3.72</v>
      </c>
      <c r="AA37" s="210">
        <v>2.94</v>
      </c>
      <c r="AB37" s="197">
        <v>2.5499999999999998</v>
      </c>
      <c r="AC37" s="315"/>
      <c r="AF37" s="130"/>
    </row>
    <row r="38" spans="1:32" s="129" customFormat="1" ht="13.7" customHeight="1" x14ac:dyDescent="0.2">
      <c r="A38" s="749"/>
      <c r="B38" s="445">
        <v>15</v>
      </c>
      <c r="C38" s="117">
        <v>7</v>
      </c>
      <c r="D38" s="118">
        <v>68</v>
      </c>
      <c r="E38" s="118">
        <v>23</v>
      </c>
      <c r="F38" s="118">
        <v>83</v>
      </c>
      <c r="G38" s="118">
        <v>26</v>
      </c>
      <c r="H38" s="118">
        <v>23</v>
      </c>
      <c r="I38" s="119">
        <v>28</v>
      </c>
      <c r="J38" s="408">
        <v>258</v>
      </c>
      <c r="K38" s="580">
        <v>204</v>
      </c>
      <c r="L38" s="118">
        <v>442</v>
      </c>
      <c r="M38" s="587">
        <v>13166</v>
      </c>
      <c r="N38" s="156">
        <v>11190</v>
      </c>
      <c r="O38" s="122">
        <v>10188</v>
      </c>
      <c r="P38" s="163">
        <v>2.3333333333333335</v>
      </c>
      <c r="Q38" s="157">
        <v>11.333333333333334</v>
      </c>
      <c r="R38" s="157">
        <v>4.5999999999999996</v>
      </c>
      <c r="S38" s="157">
        <v>7.5454545454545459</v>
      </c>
      <c r="T38" s="157">
        <v>6.5</v>
      </c>
      <c r="U38" s="157">
        <v>5.75</v>
      </c>
      <c r="V38" s="166">
        <v>7</v>
      </c>
      <c r="W38" s="447">
        <v>6.9729729729729728</v>
      </c>
      <c r="X38" s="157">
        <v>5.666666666666667</v>
      </c>
      <c r="Y38" s="157">
        <v>11.945945945945946</v>
      </c>
      <c r="Z38" s="597">
        <v>4.2</v>
      </c>
      <c r="AA38" s="210">
        <v>3.56</v>
      </c>
      <c r="AB38" s="197">
        <v>3.22</v>
      </c>
      <c r="AC38" s="315"/>
      <c r="AF38" s="130"/>
    </row>
    <row r="39" spans="1:32" s="129" customFormat="1" ht="13.7" customHeight="1" x14ac:dyDescent="0.2">
      <c r="A39" s="749"/>
      <c r="B39" s="445">
        <v>16</v>
      </c>
      <c r="C39" s="117">
        <v>10</v>
      </c>
      <c r="D39" s="118">
        <v>76</v>
      </c>
      <c r="E39" s="118">
        <v>25</v>
      </c>
      <c r="F39" s="118">
        <v>94</v>
      </c>
      <c r="G39" s="118">
        <v>28</v>
      </c>
      <c r="H39" s="118">
        <v>31</v>
      </c>
      <c r="I39" s="119">
        <v>18</v>
      </c>
      <c r="J39" s="408">
        <v>282</v>
      </c>
      <c r="K39" s="580">
        <v>192</v>
      </c>
      <c r="L39" s="118">
        <v>502</v>
      </c>
      <c r="M39" s="587">
        <v>15589</v>
      </c>
      <c r="N39" s="156">
        <v>12933</v>
      </c>
      <c r="O39" s="122">
        <v>12476</v>
      </c>
      <c r="P39" s="163">
        <v>3.3333333333333335</v>
      </c>
      <c r="Q39" s="157">
        <v>12.666666666666666</v>
      </c>
      <c r="R39" s="157">
        <v>5</v>
      </c>
      <c r="S39" s="157">
        <v>8.545454545454545</v>
      </c>
      <c r="T39" s="157">
        <v>7</v>
      </c>
      <c r="U39" s="157">
        <v>7.75</v>
      </c>
      <c r="V39" s="166">
        <v>4.5</v>
      </c>
      <c r="W39" s="447">
        <v>7.6216216216216219</v>
      </c>
      <c r="X39" s="157">
        <v>5.333333333333333</v>
      </c>
      <c r="Y39" s="157">
        <v>13.567567567567568</v>
      </c>
      <c r="Z39" s="597">
        <v>4.97</v>
      </c>
      <c r="AA39" s="210">
        <v>4.1100000000000003</v>
      </c>
      <c r="AB39" s="197">
        <v>3.95</v>
      </c>
      <c r="AC39" s="315"/>
      <c r="AF39" s="130"/>
    </row>
    <row r="40" spans="1:32" s="129" customFormat="1" ht="13.7" customHeight="1" x14ac:dyDescent="0.2">
      <c r="A40" s="750"/>
      <c r="B40" s="441">
        <v>17</v>
      </c>
      <c r="C40" s="132">
        <v>18</v>
      </c>
      <c r="D40" s="133">
        <v>69</v>
      </c>
      <c r="E40" s="133">
        <v>33</v>
      </c>
      <c r="F40" s="133">
        <v>74</v>
      </c>
      <c r="G40" s="133">
        <v>12</v>
      </c>
      <c r="H40" s="133">
        <v>34</v>
      </c>
      <c r="I40" s="134">
        <v>2</v>
      </c>
      <c r="J40" s="411">
        <v>242</v>
      </c>
      <c r="K40" s="581">
        <v>203</v>
      </c>
      <c r="L40" s="133">
        <v>483</v>
      </c>
      <c r="M40" s="592">
        <v>15561</v>
      </c>
      <c r="N40" s="159">
        <v>11700</v>
      </c>
      <c r="O40" s="136">
        <v>12358</v>
      </c>
      <c r="P40" s="167">
        <v>6</v>
      </c>
      <c r="Q40" s="160">
        <v>11.5</v>
      </c>
      <c r="R40" s="160">
        <v>6.6</v>
      </c>
      <c r="S40" s="160">
        <v>6.7272727272727275</v>
      </c>
      <c r="T40" s="160">
        <v>3</v>
      </c>
      <c r="U40" s="160">
        <v>8.5</v>
      </c>
      <c r="V40" s="168">
        <v>0.5</v>
      </c>
      <c r="W40" s="448">
        <v>6.5405405405405403</v>
      </c>
      <c r="X40" s="160">
        <v>5.6388888888888893</v>
      </c>
      <c r="Y40" s="160">
        <v>13.054054054054054</v>
      </c>
      <c r="Z40" s="598">
        <v>4.96</v>
      </c>
      <c r="AA40" s="216">
        <v>3.74</v>
      </c>
      <c r="AB40" s="199">
        <v>3.95</v>
      </c>
      <c r="AC40" s="315"/>
      <c r="AF40" s="130"/>
    </row>
    <row r="41" spans="1:32" s="129" customFormat="1" ht="13.7" customHeight="1" x14ac:dyDescent="0.2">
      <c r="A41" s="749">
        <v>5</v>
      </c>
      <c r="B41" s="445">
        <v>18</v>
      </c>
      <c r="C41" s="192">
        <v>8</v>
      </c>
      <c r="D41" s="118">
        <v>20</v>
      </c>
      <c r="E41" s="118">
        <v>23</v>
      </c>
      <c r="F41" s="118">
        <v>62</v>
      </c>
      <c r="G41" s="118">
        <v>4</v>
      </c>
      <c r="H41" s="118">
        <v>19</v>
      </c>
      <c r="I41" s="119">
        <v>15</v>
      </c>
      <c r="J41" s="408">
        <v>151</v>
      </c>
      <c r="K41" s="580">
        <v>141</v>
      </c>
      <c r="L41" s="118">
        <v>220</v>
      </c>
      <c r="M41" s="587">
        <v>10898</v>
      </c>
      <c r="N41" s="156">
        <v>8385</v>
      </c>
      <c r="O41" s="122">
        <v>6883</v>
      </c>
      <c r="P41" s="163">
        <v>2.6666666666666665</v>
      </c>
      <c r="Q41" s="157">
        <v>3.3333333333333335</v>
      </c>
      <c r="R41" s="157">
        <v>4.5999999999999996</v>
      </c>
      <c r="S41" s="157">
        <v>5.6363636363636367</v>
      </c>
      <c r="T41" s="157">
        <v>1</v>
      </c>
      <c r="U41" s="157">
        <v>4.75</v>
      </c>
      <c r="V41" s="158">
        <v>3.75</v>
      </c>
      <c r="W41" s="447">
        <v>4.0810810810810807</v>
      </c>
      <c r="X41" s="157">
        <v>3.9166666666666665</v>
      </c>
      <c r="Y41" s="157">
        <v>5.9459459459459456</v>
      </c>
      <c r="Z41" s="597">
        <v>3.48</v>
      </c>
      <c r="AA41" s="210">
        <v>2.67</v>
      </c>
      <c r="AB41" s="197">
        <v>2.1800000000000002</v>
      </c>
      <c r="AC41" s="315"/>
      <c r="AF41" s="130"/>
    </row>
    <row r="42" spans="1:32" s="129" customFormat="1" ht="13.7" customHeight="1" x14ac:dyDescent="0.2">
      <c r="A42" s="749"/>
      <c r="B42" s="445">
        <v>19</v>
      </c>
      <c r="C42" s="192">
        <v>17</v>
      </c>
      <c r="D42" s="118">
        <v>103</v>
      </c>
      <c r="E42" s="118">
        <v>24</v>
      </c>
      <c r="F42" s="118">
        <v>73</v>
      </c>
      <c r="G42" s="118">
        <v>21</v>
      </c>
      <c r="H42" s="118">
        <v>18</v>
      </c>
      <c r="I42" s="398">
        <v>19</v>
      </c>
      <c r="J42" s="408">
        <v>275</v>
      </c>
      <c r="K42" s="580">
        <v>207</v>
      </c>
      <c r="L42" s="118">
        <v>402</v>
      </c>
      <c r="M42" s="587">
        <v>16540</v>
      </c>
      <c r="N42" s="156">
        <v>13131</v>
      </c>
      <c r="O42" s="156">
        <v>12344</v>
      </c>
      <c r="P42" s="163">
        <v>5.666666666666667</v>
      </c>
      <c r="Q42" s="157">
        <v>17.166666666666668</v>
      </c>
      <c r="R42" s="157">
        <v>4.8</v>
      </c>
      <c r="S42" s="157">
        <v>6.6363636363636367</v>
      </c>
      <c r="T42" s="157">
        <v>5.25</v>
      </c>
      <c r="U42" s="157">
        <v>4.5</v>
      </c>
      <c r="V42" s="166">
        <v>4.75</v>
      </c>
      <c r="W42" s="447">
        <v>7.4324324324324325</v>
      </c>
      <c r="X42" s="157">
        <v>5.5945945945945947</v>
      </c>
      <c r="Y42" s="157">
        <v>10.864864864864865</v>
      </c>
      <c r="Z42" s="597">
        <v>5.27</v>
      </c>
      <c r="AA42" s="210">
        <v>4.17</v>
      </c>
      <c r="AB42" s="197">
        <v>3.91</v>
      </c>
      <c r="AC42" s="315"/>
      <c r="AF42" s="130"/>
    </row>
    <row r="43" spans="1:32" s="129" customFormat="1" ht="13.7" customHeight="1" x14ac:dyDescent="0.2">
      <c r="A43" s="749"/>
      <c r="B43" s="445">
        <v>20</v>
      </c>
      <c r="C43" s="192">
        <v>23</v>
      </c>
      <c r="D43" s="118">
        <v>81</v>
      </c>
      <c r="E43" s="118">
        <v>41</v>
      </c>
      <c r="F43" s="118">
        <v>123</v>
      </c>
      <c r="G43" s="118">
        <v>14</v>
      </c>
      <c r="H43" s="118">
        <v>19</v>
      </c>
      <c r="I43" s="119">
        <v>26</v>
      </c>
      <c r="J43" s="408">
        <v>327</v>
      </c>
      <c r="K43" s="580">
        <v>232</v>
      </c>
      <c r="L43" s="118">
        <v>388</v>
      </c>
      <c r="M43" s="587">
        <v>20505</v>
      </c>
      <c r="N43" s="156">
        <v>15587</v>
      </c>
      <c r="O43" s="122">
        <v>11988</v>
      </c>
      <c r="P43" s="163">
        <v>7.666666666666667</v>
      </c>
      <c r="Q43" s="157">
        <v>13.5</v>
      </c>
      <c r="R43" s="157">
        <v>8.1999999999999993</v>
      </c>
      <c r="S43" s="157">
        <v>11.181818181818182</v>
      </c>
      <c r="T43" s="157">
        <v>3.5</v>
      </c>
      <c r="U43" s="157">
        <v>4.75</v>
      </c>
      <c r="V43" s="158">
        <v>6.5</v>
      </c>
      <c r="W43" s="447">
        <v>8.8378378378378386</v>
      </c>
      <c r="X43" s="157">
        <v>6.2702702702702702</v>
      </c>
      <c r="Y43" s="157">
        <v>10.486486486486486</v>
      </c>
      <c r="Z43" s="597">
        <v>6.54</v>
      </c>
      <c r="AA43" s="210">
        <v>4.95</v>
      </c>
      <c r="AB43" s="197">
        <v>3.79</v>
      </c>
      <c r="AC43" s="315"/>
      <c r="AF43" s="130"/>
    </row>
    <row r="44" spans="1:32" s="129" customFormat="1" ht="13.7" customHeight="1" x14ac:dyDescent="0.2">
      <c r="A44" s="749"/>
      <c r="B44" s="445">
        <v>21</v>
      </c>
      <c r="C44" s="192">
        <v>7</v>
      </c>
      <c r="D44" s="118">
        <v>80</v>
      </c>
      <c r="E44" s="118">
        <v>43</v>
      </c>
      <c r="F44" s="118">
        <v>100</v>
      </c>
      <c r="G44" s="118">
        <v>15</v>
      </c>
      <c r="H44" s="118">
        <v>15</v>
      </c>
      <c r="I44" s="119">
        <v>33</v>
      </c>
      <c r="J44" s="408">
        <v>293</v>
      </c>
      <c r="K44" s="580">
        <v>224</v>
      </c>
      <c r="L44" s="118">
        <v>410</v>
      </c>
      <c r="M44" s="587">
        <v>20342</v>
      </c>
      <c r="N44" s="156">
        <v>16722</v>
      </c>
      <c r="O44" s="122">
        <v>11822</v>
      </c>
      <c r="P44" s="163">
        <v>2.3333333333333335</v>
      </c>
      <c r="Q44" s="157">
        <v>13.333333333333334</v>
      </c>
      <c r="R44" s="157">
        <v>8.6</v>
      </c>
      <c r="S44" s="157">
        <v>9.0909090909090917</v>
      </c>
      <c r="T44" s="157">
        <v>3.75</v>
      </c>
      <c r="U44" s="157">
        <v>3.75</v>
      </c>
      <c r="V44" s="158">
        <v>8.25</v>
      </c>
      <c r="W44" s="447">
        <v>7.9189189189189193</v>
      </c>
      <c r="X44" s="157">
        <v>6.0540540540540544</v>
      </c>
      <c r="Y44" s="157">
        <v>11.081081081081081</v>
      </c>
      <c r="Z44" s="597">
        <v>6.48</v>
      </c>
      <c r="AA44" s="210">
        <v>5.32</v>
      </c>
      <c r="AB44" s="197">
        <v>3.75</v>
      </c>
      <c r="AC44" s="315"/>
      <c r="AF44" s="130"/>
    </row>
    <row r="45" spans="1:32" s="129" customFormat="1" ht="13.7" customHeight="1" x14ac:dyDescent="0.2">
      <c r="A45" s="759">
        <v>6</v>
      </c>
      <c r="B45" s="455">
        <v>22</v>
      </c>
      <c r="C45" s="173">
        <v>20</v>
      </c>
      <c r="D45" s="174">
        <v>78</v>
      </c>
      <c r="E45" s="174">
        <v>36</v>
      </c>
      <c r="F45" s="174">
        <v>128</v>
      </c>
      <c r="G45" s="174">
        <v>20</v>
      </c>
      <c r="H45" s="174">
        <v>30</v>
      </c>
      <c r="I45" s="175">
        <v>31</v>
      </c>
      <c r="J45" s="416">
        <v>343</v>
      </c>
      <c r="K45" s="582">
        <v>248</v>
      </c>
      <c r="L45" s="174">
        <v>396</v>
      </c>
      <c r="M45" s="593">
        <v>20801</v>
      </c>
      <c r="N45" s="217">
        <v>16790</v>
      </c>
      <c r="O45" s="152">
        <v>11209</v>
      </c>
      <c r="P45" s="170">
        <v>6.666666666666667</v>
      </c>
      <c r="Q45" s="171">
        <v>13</v>
      </c>
      <c r="R45" s="171">
        <v>7.2</v>
      </c>
      <c r="S45" s="171">
        <v>11.636363636363637</v>
      </c>
      <c r="T45" s="171">
        <v>5</v>
      </c>
      <c r="U45" s="171">
        <v>7.5</v>
      </c>
      <c r="V45" s="172">
        <v>7.75</v>
      </c>
      <c r="W45" s="449">
        <v>9.2702702702702702</v>
      </c>
      <c r="X45" s="171">
        <v>6.7027027027027026</v>
      </c>
      <c r="Y45" s="171">
        <v>10.702702702702704</v>
      </c>
      <c r="Z45" s="599">
        <v>6.63</v>
      </c>
      <c r="AA45" s="208">
        <v>5.33</v>
      </c>
      <c r="AB45" s="235">
        <v>3.55</v>
      </c>
      <c r="AC45" s="315"/>
      <c r="AF45" s="130"/>
    </row>
    <row r="46" spans="1:32" s="129" customFormat="1" ht="13.5" customHeight="1" x14ac:dyDescent="0.2">
      <c r="A46" s="749"/>
      <c r="B46" s="445">
        <v>23</v>
      </c>
      <c r="C46" s="117">
        <v>29</v>
      </c>
      <c r="D46" s="118">
        <v>75</v>
      </c>
      <c r="E46" s="118">
        <v>24</v>
      </c>
      <c r="F46" s="118">
        <v>118</v>
      </c>
      <c r="G46" s="118">
        <v>17</v>
      </c>
      <c r="H46" s="118">
        <v>30</v>
      </c>
      <c r="I46" s="119">
        <v>11</v>
      </c>
      <c r="J46" s="408">
        <v>304</v>
      </c>
      <c r="K46" s="580">
        <v>248</v>
      </c>
      <c r="L46" s="118">
        <v>377</v>
      </c>
      <c r="M46" s="587">
        <v>19722</v>
      </c>
      <c r="N46" s="156">
        <v>17159</v>
      </c>
      <c r="O46" s="122">
        <v>10401</v>
      </c>
      <c r="P46" s="163">
        <v>9.6666666666666661</v>
      </c>
      <c r="Q46" s="157">
        <v>12.5</v>
      </c>
      <c r="R46" s="157">
        <v>4.8</v>
      </c>
      <c r="S46" s="157">
        <v>10.727272727272727</v>
      </c>
      <c r="T46" s="157">
        <v>4.25</v>
      </c>
      <c r="U46" s="157">
        <v>7.5</v>
      </c>
      <c r="V46" s="158">
        <v>2.75</v>
      </c>
      <c r="W46" s="447">
        <v>8.2162162162162158</v>
      </c>
      <c r="X46" s="157">
        <v>6.7027027027027026</v>
      </c>
      <c r="Y46" s="157">
        <v>10.189189189189189</v>
      </c>
      <c r="Z46" s="597">
        <v>6.29</v>
      </c>
      <c r="AA46" s="210">
        <v>5.44</v>
      </c>
      <c r="AB46" s="197">
        <v>3.3</v>
      </c>
      <c r="AC46" s="315"/>
      <c r="AF46" s="130"/>
    </row>
    <row r="47" spans="1:32" s="129" customFormat="1" ht="13.7" customHeight="1" x14ac:dyDescent="0.2">
      <c r="A47" s="749"/>
      <c r="B47" s="445">
        <v>24</v>
      </c>
      <c r="C47" s="117">
        <v>25</v>
      </c>
      <c r="D47" s="118">
        <v>90</v>
      </c>
      <c r="E47" s="118">
        <v>15</v>
      </c>
      <c r="F47" s="118">
        <v>81</v>
      </c>
      <c r="G47" s="118">
        <v>12</v>
      </c>
      <c r="H47" s="118">
        <v>31</v>
      </c>
      <c r="I47" s="119">
        <v>10</v>
      </c>
      <c r="J47" s="408">
        <v>264</v>
      </c>
      <c r="K47" s="580">
        <v>244</v>
      </c>
      <c r="L47" s="118">
        <v>299</v>
      </c>
      <c r="M47" s="587">
        <v>18173</v>
      </c>
      <c r="N47" s="156">
        <v>18002</v>
      </c>
      <c r="O47" s="122">
        <v>10199</v>
      </c>
      <c r="P47" s="163">
        <v>8.3333333333333339</v>
      </c>
      <c r="Q47" s="157">
        <v>15</v>
      </c>
      <c r="R47" s="157">
        <v>3</v>
      </c>
      <c r="S47" s="157">
        <v>7.3636363636363633</v>
      </c>
      <c r="T47" s="157">
        <v>3</v>
      </c>
      <c r="U47" s="157">
        <v>7.75</v>
      </c>
      <c r="V47" s="158">
        <v>2.5</v>
      </c>
      <c r="W47" s="447">
        <v>7.1351351351351351</v>
      </c>
      <c r="X47" s="157">
        <v>6.5945945945945947</v>
      </c>
      <c r="Y47" s="157">
        <v>8.0810810810810807</v>
      </c>
      <c r="Z47" s="597">
        <v>5.79</v>
      </c>
      <c r="AA47" s="210">
        <v>5.72</v>
      </c>
      <c r="AB47" s="197">
        <v>3.23</v>
      </c>
      <c r="AC47" s="315"/>
      <c r="AF47" s="130"/>
    </row>
    <row r="48" spans="1:32" s="129" customFormat="1" ht="13.7" customHeight="1" x14ac:dyDescent="0.2">
      <c r="A48" s="749"/>
      <c r="B48" s="445">
        <v>25</v>
      </c>
      <c r="C48" s="117">
        <v>18</v>
      </c>
      <c r="D48" s="118">
        <v>71</v>
      </c>
      <c r="E48" s="118">
        <v>19</v>
      </c>
      <c r="F48" s="118">
        <v>91</v>
      </c>
      <c r="G48" s="118">
        <v>14</v>
      </c>
      <c r="H48" s="118">
        <v>32</v>
      </c>
      <c r="I48" s="119">
        <v>12</v>
      </c>
      <c r="J48" s="408">
        <v>257</v>
      </c>
      <c r="K48" s="580">
        <v>245</v>
      </c>
      <c r="L48" s="118">
        <v>315</v>
      </c>
      <c r="M48" s="587">
        <v>15676</v>
      </c>
      <c r="N48" s="156">
        <v>16757</v>
      </c>
      <c r="O48" s="122">
        <v>9818</v>
      </c>
      <c r="P48" s="163">
        <v>6</v>
      </c>
      <c r="Q48" s="157">
        <v>11.833333333333334</v>
      </c>
      <c r="R48" s="157">
        <v>3.8</v>
      </c>
      <c r="S48" s="157">
        <v>8.2727272727272734</v>
      </c>
      <c r="T48" s="157">
        <v>3.5</v>
      </c>
      <c r="U48" s="157">
        <v>8</v>
      </c>
      <c r="V48" s="158">
        <v>3</v>
      </c>
      <c r="W48" s="447">
        <v>6.9459459459459456</v>
      </c>
      <c r="X48" s="157">
        <v>6.6216216216216219</v>
      </c>
      <c r="Y48" s="157">
        <v>8.513513513513514</v>
      </c>
      <c r="Z48" s="597">
        <v>4.99</v>
      </c>
      <c r="AA48" s="210">
        <v>5.31</v>
      </c>
      <c r="AB48" s="197">
        <v>3.11</v>
      </c>
      <c r="AC48" s="315"/>
      <c r="AF48" s="130"/>
    </row>
    <row r="49" spans="1:32" s="129" customFormat="1" ht="13.7" customHeight="1" x14ac:dyDescent="0.2">
      <c r="A49" s="750"/>
      <c r="B49" s="441">
        <v>26</v>
      </c>
      <c r="C49" s="132">
        <v>18</v>
      </c>
      <c r="D49" s="133">
        <v>60</v>
      </c>
      <c r="E49" s="133">
        <v>18</v>
      </c>
      <c r="F49" s="133">
        <v>86</v>
      </c>
      <c r="G49" s="133">
        <v>11</v>
      </c>
      <c r="H49" s="133">
        <v>19</v>
      </c>
      <c r="I49" s="134">
        <v>13</v>
      </c>
      <c r="J49" s="411">
        <v>225</v>
      </c>
      <c r="K49" s="581">
        <v>235</v>
      </c>
      <c r="L49" s="133">
        <v>285</v>
      </c>
      <c r="M49" s="592">
        <v>14604</v>
      </c>
      <c r="N49" s="159">
        <v>15059</v>
      </c>
      <c r="O49" s="136">
        <v>9938</v>
      </c>
      <c r="P49" s="167">
        <v>6</v>
      </c>
      <c r="Q49" s="160">
        <v>10</v>
      </c>
      <c r="R49" s="160">
        <v>3.6</v>
      </c>
      <c r="S49" s="160">
        <v>7.8181818181818183</v>
      </c>
      <c r="T49" s="160">
        <v>2.75</v>
      </c>
      <c r="U49" s="160">
        <v>4.75</v>
      </c>
      <c r="V49" s="168">
        <v>3.25</v>
      </c>
      <c r="W49" s="448">
        <v>6.0810810810810807</v>
      </c>
      <c r="X49" s="160">
        <v>6.3513513513513518</v>
      </c>
      <c r="Y49" s="160">
        <v>7.7027027027027026</v>
      </c>
      <c r="Z49" s="598">
        <v>4.6500000000000004</v>
      </c>
      <c r="AA49" s="216">
        <v>4.78</v>
      </c>
      <c r="AB49" s="199">
        <v>3.14</v>
      </c>
      <c r="AC49" s="315"/>
      <c r="AF49" s="130"/>
    </row>
    <row r="50" spans="1:32" s="129" customFormat="1" ht="13.7" customHeight="1" x14ac:dyDescent="0.2">
      <c r="A50" s="749">
        <v>7</v>
      </c>
      <c r="B50" s="445">
        <v>27</v>
      </c>
      <c r="C50" s="117">
        <v>20</v>
      </c>
      <c r="D50" s="118">
        <v>59</v>
      </c>
      <c r="E50" s="118">
        <v>10</v>
      </c>
      <c r="F50" s="118">
        <v>72</v>
      </c>
      <c r="G50" s="118">
        <v>8</v>
      </c>
      <c r="H50" s="118">
        <v>18</v>
      </c>
      <c r="I50" s="119">
        <v>23</v>
      </c>
      <c r="J50" s="408">
        <v>210</v>
      </c>
      <c r="K50" s="580">
        <v>194</v>
      </c>
      <c r="L50" s="118">
        <v>251</v>
      </c>
      <c r="M50" s="587">
        <v>12999</v>
      </c>
      <c r="N50" s="156">
        <v>14389</v>
      </c>
      <c r="O50" s="122">
        <v>9593</v>
      </c>
      <c r="P50" s="163">
        <v>6.666666666666667</v>
      </c>
      <c r="Q50" s="157">
        <v>9.8333333333333339</v>
      </c>
      <c r="R50" s="157">
        <v>2</v>
      </c>
      <c r="S50" s="157">
        <v>6.5454545454545459</v>
      </c>
      <c r="T50" s="157">
        <v>2</v>
      </c>
      <c r="U50" s="157">
        <v>4.5</v>
      </c>
      <c r="V50" s="166">
        <v>5.75</v>
      </c>
      <c r="W50" s="447">
        <v>5.6756756756756754</v>
      </c>
      <c r="X50" s="157">
        <v>5.243243243243243</v>
      </c>
      <c r="Y50" s="157">
        <v>6.7837837837837842</v>
      </c>
      <c r="Z50" s="597">
        <v>4.1399999999999997</v>
      </c>
      <c r="AA50" s="210">
        <v>4.5599999999999996</v>
      </c>
      <c r="AB50" s="197">
        <v>3.04</v>
      </c>
      <c r="AC50" s="315"/>
      <c r="AF50" s="130"/>
    </row>
    <row r="51" spans="1:32" s="129" customFormat="1" ht="13.7" customHeight="1" x14ac:dyDescent="0.2">
      <c r="A51" s="749"/>
      <c r="B51" s="445">
        <v>28</v>
      </c>
      <c r="C51" s="117">
        <v>17</v>
      </c>
      <c r="D51" s="118">
        <v>53</v>
      </c>
      <c r="E51" s="118">
        <v>21</v>
      </c>
      <c r="F51" s="118">
        <v>70</v>
      </c>
      <c r="G51" s="118">
        <v>25</v>
      </c>
      <c r="H51" s="118">
        <v>13</v>
      </c>
      <c r="I51" s="119">
        <v>18</v>
      </c>
      <c r="J51" s="408">
        <v>217</v>
      </c>
      <c r="K51" s="580">
        <v>211</v>
      </c>
      <c r="L51" s="118">
        <v>186</v>
      </c>
      <c r="M51" s="587">
        <v>12281</v>
      </c>
      <c r="N51" s="156">
        <v>13306</v>
      </c>
      <c r="O51" s="122">
        <v>9166</v>
      </c>
      <c r="P51" s="163">
        <v>5.666666666666667</v>
      </c>
      <c r="Q51" s="157">
        <v>8.8333333333333339</v>
      </c>
      <c r="R51" s="157">
        <v>4.2</v>
      </c>
      <c r="S51" s="157">
        <v>6.3636363636363633</v>
      </c>
      <c r="T51" s="157">
        <v>6.25</v>
      </c>
      <c r="U51" s="157">
        <v>3.25</v>
      </c>
      <c r="V51" s="166">
        <v>4.5</v>
      </c>
      <c r="W51" s="447">
        <v>5.8648648648648649</v>
      </c>
      <c r="X51" s="157">
        <v>5.7027027027027026</v>
      </c>
      <c r="Y51" s="157">
        <v>5.0270270270270272</v>
      </c>
      <c r="Z51" s="597">
        <v>3.91</v>
      </c>
      <c r="AA51" s="210">
        <v>4.25</v>
      </c>
      <c r="AB51" s="197">
        <v>2.9</v>
      </c>
      <c r="AC51" s="315"/>
      <c r="AF51" s="130"/>
    </row>
    <row r="52" spans="1:32" s="129" customFormat="1" ht="13.7" customHeight="1" x14ac:dyDescent="0.2">
      <c r="A52" s="749"/>
      <c r="B52" s="445">
        <v>29</v>
      </c>
      <c r="C52" s="117">
        <v>25</v>
      </c>
      <c r="D52" s="118">
        <v>54</v>
      </c>
      <c r="E52" s="118">
        <v>2</v>
      </c>
      <c r="F52" s="118">
        <v>48</v>
      </c>
      <c r="G52" s="118">
        <v>10</v>
      </c>
      <c r="H52" s="118">
        <v>9</v>
      </c>
      <c r="I52" s="119">
        <v>20</v>
      </c>
      <c r="J52" s="408">
        <v>168</v>
      </c>
      <c r="K52" s="580">
        <v>169</v>
      </c>
      <c r="L52" s="118">
        <v>127</v>
      </c>
      <c r="M52" s="587">
        <v>9716</v>
      </c>
      <c r="N52" s="156">
        <v>9487</v>
      </c>
      <c r="O52" s="122">
        <v>6558</v>
      </c>
      <c r="P52" s="163">
        <v>8.3333333333333339</v>
      </c>
      <c r="Q52" s="157">
        <v>9</v>
      </c>
      <c r="R52" s="157">
        <v>0.4</v>
      </c>
      <c r="S52" s="157">
        <v>4.3636363636363633</v>
      </c>
      <c r="T52" s="157">
        <v>2.5</v>
      </c>
      <c r="U52" s="157">
        <v>2.25</v>
      </c>
      <c r="V52" s="166">
        <v>5</v>
      </c>
      <c r="W52" s="447">
        <v>4.5405405405405403</v>
      </c>
      <c r="X52" s="157">
        <v>4.5675675675675675</v>
      </c>
      <c r="Y52" s="157">
        <v>3.4324324324324325</v>
      </c>
      <c r="Z52" s="597">
        <v>3.09</v>
      </c>
      <c r="AA52" s="210">
        <v>3.02</v>
      </c>
      <c r="AB52" s="197">
        <v>2.0699999999999998</v>
      </c>
      <c r="AC52" s="315"/>
      <c r="AF52" s="130"/>
    </row>
    <row r="53" spans="1:32" s="129" customFormat="1" ht="13.7" customHeight="1" x14ac:dyDescent="0.2">
      <c r="A53" s="750"/>
      <c r="B53" s="445">
        <v>30</v>
      </c>
      <c r="C53" s="132">
        <v>15</v>
      </c>
      <c r="D53" s="133">
        <v>78</v>
      </c>
      <c r="E53" s="133">
        <v>1</v>
      </c>
      <c r="F53" s="133">
        <v>56</v>
      </c>
      <c r="G53" s="133">
        <v>16</v>
      </c>
      <c r="H53" s="133">
        <v>9</v>
      </c>
      <c r="I53" s="134">
        <v>25</v>
      </c>
      <c r="J53" s="411">
        <v>200</v>
      </c>
      <c r="K53" s="581">
        <v>170</v>
      </c>
      <c r="L53" s="133">
        <v>190</v>
      </c>
      <c r="M53" s="592">
        <v>10242</v>
      </c>
      <c r="N53" s="159">
        <v>8613</v>
      </c>
      <c r="O53" s="136">
        <v>7648</v>
      </c>
      <c r="P53" s="167">
        <v>5</v>
      </c>
      <c r="Q53" s="160">
        <v>13</v>
      </c>
      <c r="R53" s="160">
        <v>0.2</v>
      </c>
      <c r="S53" s="160">
        <v>5.0909090909090908</v>
      </c>
      <c r="T53" s="160">
        <v>4</v>
      </c>
      <c r="U53" s="160">
        <v>2.25</v>
      </c>
      <c r="V53" s="168">
        <v>6.25</v>
      </c>
      <c r="W53" s="448">
        <v>5.4054054054054053</v>
      </c>
      <c r="X53" s="160">
        <v>4.5945945945945947</v>
      </c>
      <c r="Y53" s="160">
        <v>5.1351351351351351</v>
      </c>
      <c r="Z53" s="598">
        <v>3.26</v>
      </c>
      <c r="AA53" s="216">
        <v>2.74</v>
      </c>
      <c r="AB53" s="199">
        <v>2.42</v>
      </c>
      <c r="AC53" s="315"/>
      <c r="AF53" s="130"/>
    </row>
    <row r="54" spans="1:32" s="129" customFormat="1" ht="13.7" customHeight="1" x14ac:dyDescent="0.15">
      <c r="A54" s="759">
        <v>8</v>
      </c>
      <c r="B54" s="455">
        <v>31</v>
      </c>
      <c r="C54" s="117">
        <v>8</v>
      </c>
      <c r="D54" s="118">
        <v>56</v>
      </c>
      <c r="E54" s="118">
        <v>3</v>
      </c>
      <c r="F54" s="118">
        <v>62</v>
      </c>
      <c r="G54" s="118">
        <v>8</v>
      </c>
      <c r="H54" s="118">
        <v>4</v>
      </c>
      <c r="I54" s="119">
        <v>19</v>
      </c>
      <c r="J54" s="408">
        <v>160</v>
      </c>
      <c r="K54" s="580">
        <v>143</v>
      </c>
      <c r="L54" s="118">
        <v>246</v>
      </c>
      <c r="M54" s="587">
        <v>9738</v>
      </c>
      <c r="N54" s="156">
        <v>7460</v>
      </c>
      <c r="O54" s="122">
        <v>7354</v>
      </c>
      <c r="P54" s="163">
        <v>2.6666666666666665</v>
      </c>
      <c r="Q54" s="157">
        <v>9.3333333333333339</v>
      </c>
      <c r="R54" s="157">
        <v>0.6</v>
      </c>
      <c r="S54" s="157">
        <v>5.6363636363636367</v>
      </c>
      <c r="T54" s="157">
        <v>2</v>
      </c>
      <c r="U54" s="157">
        <v>1</v>
      </c>
      <c r="V54" s="158">
        <v>4.75</v>
      </c>
      <c r="W54" s="447">
        <v>4.3243243243243246</v>
      </c>
      <c r="X54" s="157">
        <v>3.8648648648648649</v>
      </c>
      <c r="Y54" s="157">
        <v>6.6486486486486482</v>
      </c>
      <c r="Z54" s="597">
        <v>3.1</v>
      </c>
      <c r="AA54" s="210">
        <v>2.38</v>
      </c>
      <c r="AB54" s="194">
        <v>2.36</v>
      </c>
      <c r="AC54" s="316"/>
    </row>
    <row r="55" spans="1:32" s="129" customFormat="1" ht="13.7" customHeight="1" x14ac:dyDescent="0.15">
      <c r="A55" s="749"/>
      <c r="B55" s="445">
        <v>32</v>
      </c>
      <c r="C55" s="117">
        <v>17</v>
      </c>
      <c r="D55" s="118">
        <v>37</v>
      </c>
      <c r="E55" s="118">
        <v>2</v>
      </c>
      <c r="F55" s="118">
        <v>51</v>
      </c>
      <c r="G55" s="118">
        <v>16</v>
      </c>
      <c r="H55" s="118">
        <v>14</v>
      </c>
      <c r="I55" s="119">
        <v>11</v>
      </c>
      <c r="J55" s="408">
        <v>148</v>
      </c>
      <c r="K55" s="580">
        <v>106</v>
      </c>
      <c r="L55" s="118">
        <v>121</v>
      </c>
      <c r="M55" s="587">
        <v>7845</v>
      </c>
      <c r="N55" s="156">
        <v>5151</v>
      </c>
      <c r="O55" s="122">
        <v>4561</v>
      </c>
      <c r="P55" s="163">
        <v>5.666666666666667</v>
      </c>
      <c r="Q55" s="157">
        <v>6.166666666666667</v>
      </c>
      <c r="R55" s="157">
        <v>0.4</v>
      </c>
      <c r="S55" s="157">
        <v>4.6363636363636367</v>
      </c>
      <c r="T55" s="157">
        <v>4</v>
      </c>
      <c r="U55" s="157">
        <v>3.5</v>
      </c>
      <c r="V55" s="158">
        <v>2.75</v>
      </c>
      <c r="W55" s="447">
        <v>4</v>
      </c>
      <c r="X55" s="157">
        <v>2.8648648648648649</v>
      </c>
      <c r="Y55" s="157">
        <v>3.2702702702702702</v>
      </c>
      <c r="Z55" s="597">
        <v>2.5299999999999998</v>
      </c>
      <c r="AA55" s="210">
        <v>1.67</v>
      </c>
      <c r="AB55" s="194">
        <v>1.48</v>
      </c>
      <c r="AC55" s="316"/>
    </row>
    <row r="56" spans="1:32" s="129" customFormat="1" ht="13.7" customHeight="1" x14ac:dyDescent="0.15">
      <c r="A56" s="749"/>
      <c r="B56" s="445">
        <v>33</v>
      </c>
      <c r="C56" s="117">
        <v>8</v>
      </c>
      <c r="D56" s="118">
        <v>34</v>
      </c>
      <c r="E56" s="118">
        <v>1</v>
      </c>
      <c r="F56" s="118">
        <v>37</v>
      </c>
      <c r="G56" s="118">
        <v>3</v>
      </c>
      <c r="H56" s="118">
        <v>14</v>
      </c>
      <c r="I56" s="119">
        <v>11</v>
      </c>
      <c r="J56" s="408">
        <v>108</v>
      </c>
      <c r="K56" s="580">
        <v>76</v>
      </c>
      <c r="L56" s="118">
        <v>121</v>
      </c>
      <c r="M56" s="587">
        <v>6598</v>
      </c>
      <c r="N56" s="156">
        <v>5213</v>
      </c>
      <c r="O56" s="122">
        <v>6070</v>
      </c>
      <c r="P56" s="163">
        <v>2.6666666666666665</v>
      </c>
      <c r="Q56" s="157">
        <v>5.666666666666667</v>
      </c>
      <c r="R56" s="157">
        <v>0.2</v>
      </c>
      <c r="S56" s="157">
        <v>3.3636363636363638</v>
      </c>
      <c r="T56" s="157">
        <v>0.75</v>
      </c>
      <c r="U56" s="157">
        <v>3.5</v>
      </c>
      <c r="V56" s="158">
        <v>2.75</v>
      </c>
      <c r="W56" s="447">
        <v>2.9189189189189189</v>
      </c>
      <c r="X56" s="157">
        <v>2.0540540540540539</v>
      </c>
      <c r="Y56" s="157">
        <v>3.2702702702702702</v>
      </c>
      <c r="Z56" s="597">
        <v>2.14</v>
      </c>
      <c r="AA56" s="210">
        <v>1.67</v>
      </c>
      <c r="AB56" s="194">
        <v>1.94</v>
      </c>
      <c r="AC56" s="316"/>
    </row>
    <row r="57" spans="1:32" s="129" customFormat="1" ht="13.7" customHeight="1" x14ac:dyDescent="0.15">
      <c r="A57" s="749"/>
      <c r="B57" s="445">
        <v>34</v>
      </c>
      <c r="C57" s="117">
        <v>6</v>
      </c>
      <c r="D57" s="118">
        <v>33</v>
      </c>
      <c r="E57" s="118">
        <v>5</v>
      </c>
      <c r="F57" s="118">
        <v>28</v>
      </c>
      <c r="G57" s="118">
        <v>10</v>
      </c>
      <c r="H57" s="118">
        <v>12</v>
      </c>
      <c r="I57" s="119">
        <v>9</v>
      </c>
      <c r="J57" s="408">
        <v>103</v>
      </c>
      <c r="K57" s="580">
        <v>83</v>
      </c>
      <c r="L57" s="118">
        <v>116</v>
      </c>
      <c r="M57" s="587">
        <v>8642</v>
      </c>
      <c r="N57" s="156">
        <v>6081</v>
      </c>
      <c r="O57" s="122">
        <v>6528</v>
      </c>
      <c r="P57" s="163">
        <v>2</v>
      </c>
      <c r="Q57" s="157">
        <v>5.5</v>
      </c>
      <c r="R57" s="157">
        <v>1</v>
      </c>
      <c r="S57" s="157">
        <v>2.5454545454545454</v>
      </c>
      <c r="T57" s="157">
        <v>2.5</v>
      </c>
      <c r="U57" s="157">
        <v>3</v>
      </c>
      <c r="V57" s="158">
        <v>2.25</v>
      </c>
      <c r="W57" s="447">
        <v>2.7837837837837838</v>
      </c>
      <c r="X57" s="157">
        <v>2.2432432432432434</v>
      </c>
      <c r="Y57" s="157">
        <v>3.1351351351351351</v>
      </c>
      <c r="Z57" s="597">
        <v>2.76</v>
      </c>
      <c r="AA57" s="210">
        <v>1.94</v>
      </c>
      <c r="AB57" s="194">
        <v>2.0699999999999998</v>
      </c>
      <c r="AC57" s="316"/>
    </row>
    <row r="58" spans="1:32" s="129" customFormat="1" ht="13.7" customHeight="1" x14ac:dyDescent="0.15">
      <c r="A58" s="750"/>
      <c r="B58" s="452">
        <v>35</v>
      </c>
      <c r="C58" s="132">
        <v>14</v>
      </c>
      <c r="D58" s="133">
        <v>34</v>
      </c>
      <c r="E58" s="133">
        <v>10</v>
      </c>
      <c r="F58" s="133">
        <v>52</v>
      </c>
      <c r="G58" s="133">
        <v>11</v>
      </c>
      <c r="H58" s="133">
        <v>18</v>
      </c>
      <c r="I58" s="134">
        <v>9</v>
      </c>
      <c r="J58" s="411">
        <v>148</v>
      </c>
      <c r="K58" s="581">
        <v>120</v>
      </c>
      <c r="L58" s="133">
        <v>133</v>
      </c>
      <c r="M58" s="592">
        <v>10012</v>
      </c>
      <c r="N58" s="159">
        <v>6627</v>
      </c>
      <c r="O58" s="136">
        <v>6903</v>
      </c>
      <c r="P58" s="167">
        <v>4.666666666666667</v>
      </c>
      <c r="Q58" s="160">
        <v>5.666666666666667</v>
      </c>
      <c r="R58" s="160">
        <v>2</v>
      </c>
      <c r="S58" s="160">
        <v>4.7272727272727275</v>
      </c>
      <c r="T58" s="160">
        <v>2.75</v>
      </c>
      <c r="U58" s="160">
        <v>4.5</v>
      </c>
      <c r="V58" s="161">
        <v>2.25</v>
      </c>
      <c r="W58" s="448">
        <v>4</v>
      </c>
      <c r="X58" s="160">
        <v>3.2432432432432434</v>
      </c>
      <c r="Y58" s="160">
        <v>3.5945945945945947</v>
      </c>
      <c r="Z58" s="598">
        <v>3.19</v>
      </c>
      <c r="AA58" s="216">
        <v>2.11</v>
      </c>
      <c r="AB58" s="196">
        <v>2.19</v>
      </c>
      <c r="AC58" s="316"/>
    </row>
    <row r="59" spans="1:32" s="129" customFormat="1" ht="15.95" customHeight="1" x14ac:dyDescent="0.15">
      <c r="A59" s="746" t="s">
        <v>20</v>
      </c>
      <c r="B59" s="747"/>
      <c r="C59" s="178">
        <v>943</v>
      </c>
      <c r="D59" s="179">
        <v>2964</v>
      </c>
      <c r="E59" s="179">
        <v>944</v>
      </c>
      <c r="F59" s="179">
        <v>4430</v>
      </c>
      <c r="G59" s="179">
        <v>736</v>
      </c>
      <c r="H59" s="179">
        <v>1117</v>
      </c>
      <c r="I59" s="180">
        <v>1107</v>
      </c>
      <c r="J59" s="7">
        <v>12241</v>
      </c>
      <c r="K59" s="181">
        <v>11450</v>
      </c>
      <c r="L59" s="179">
        <v>10293</v>
      </c>
      <c r="M59" s="417">
        <v>708837</v>
      </c>
      <c r="N59" s="95">
        <v>651020</v>
      </c>
      <c r="O59" s="8">
        <v>428213</v>
      </c>
      <c r="P59" s="220">
        <v>314.33333333333343</v>
      </c>
      <c r="Q59" s="10">
        <v>493.99999999999994</v>
      </c>
      <c r="R59" s="10">
        <v>188.79999999999995</v>
      </c>
      <c r="S59" s="10">
        <v>403.4636363636364</v>
      </c>
      <c r="T59" s="10">
        <v>184</v>
      </c>
      <c r="U59" s="10">
        <v>279.25</v>
      </c>
      <c r="V59" s="10">
        <v>276.75</v>
      </c>
      <c r="W59" s="419">
        <v>330.99399399399397</v>
      </c>
      <c r="X59" s="10">
        <v>310.32282282282262</v>
      </c>
      <c r="Y59" s="10">
        <v>278.30405405405401</v>
      </c>
      <c r="Z59" s="419">
        <v>225.5799999999999</v>
      </c>
      <c r="AA59" s="10">
        <v>206.89999999999998</v>
      </c>
      <c r="AB59" s="11">
        <v>135.72</v>
      </c>
    </row>
    <row r="61" spans="1:32" ht="14.25" x14ac:dyDescent="0.15">
      <c r="K61" s="101"/>
      <c r="L61" s="10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32" ht="14.25" x14ac:dyDescent="0.15">
      <c r="K62" s="101"/>
      <c r="L62" s="10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87"/>
    </row>
  </sheetData>
  <mergeCells count="33">
    <mergeCell ref="A32:A36"/>
    <mergeCell ref="A37:A40"/>
    <mergeCell ref="A54:A58"/>
    <mergeCell ref="A28:A31"/>
    <mergeCell ref="A41:A44"/>
    <mergeCell ref="A45:A49"/>
    <mergeCell ref="A50:A53"/>
    <mergeCell ref="A24:A27"/>
    <mergeCell ref="Z3:AB3"/>
    <mergeCell ref="M3:O3"/>
    <mergeCell ref="AA4:AA5"/>
    <mergeCell ref="AB4:AB5"/>
    <mergeCell ref="Z4:Z5"/>
    <mergeCell ref="Y4:Y5"/>
    <mergeCell ref="A10:A13"/>
    <mergeCell ref="A18:A23"/>
    <mergeCell ref="A14:A17"/>
    <mergeCell ref="P2:AB2"/>
    <mergeCell ref="C2:O2"/>
    <mergeCell ref="C3:I3"/>
    <mergeCell ref="J3:L3"/>
    <mergeCell ref="P3:V3"/>
    <mergeCell ref="W3:Y3"/>
    <mergeCell ref="A59:B59"/>
    <mergeCell ref="A6:A9"/>
    <mergeCell ref="J4:J5"/>
    <mergeCell ref="K4:K5"/>
    <mergeCell ref="L4:L5"/>
    <mergeCell ref="X4:X5"/>
    <mergeCell ref="M4:M5"/>
    <mergeCell ref="N4:N5"/>
    <mergeCell ref="O4:O5"/>
    <mergeCell ref="W4:W5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66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339BD-84B2-489A-BF94-E19B9006F033}">
  <sheetPr codeName="Sheet25">
    <pageSetUpPr fitToPage="1"/>
  </sheetPr>
  <dimension ref="A1:AI59"/>
  <sheetViews>
    <sheetView showGridLines="0" showZeros="0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0.5" x14ac:dyDescent="0.15"/>
  <cols>
    <col min="1" max="1" width="3.625" style="185" customWidth="1"/>
    <col min="2" max="2" width="4.625" style="56" customWidth="1"/>
    <col min="3" max="9" width="6.75" style="186" customWidth="1"/>
    <col min="10" max="10" width="7.375" style="5" customWidth="1"/>
    <col min="11" max="12" width="7.375" style="186" customWidth="1"/>
    <col min="13" max="15" width="9.875" style="5" customWidth="1"/>
    <col min="16" max="22" width="7.75" style="5" customWidth="1"/>
    <col min="23" max="26" width="7.875" style="5" customWidth="1"/>
    <col min="27" max="28" width="7.875" style="186" customWidth="1"/>
    <col min="29" max="29" width="9.125" style="185" bestFit="1" customWidth="1"/>
    <col min="30" max="30" width="9.625" style="185" bestFit="1" customWidth="1"/>
    <col min="31" max="32" width="9.125" style="185" bestFit="1" customWidth="1"/>
    <col min="33" max="16384" width="9" style="185"/>
  </cols>
  <sheetData>
    <row r="1" spans="1:32" s="102" customFormat="1" ht="24.95" customHeight="1" x14ac:dyDescent="0.15">
      <c r="A1" s="100" t="s">
        <v>66</v>
      </c>
      <c r="B1" s="236"/>
      <c r="C1" s="101"/>
      <c r="D1" s="101"/>
      <c r="E1" s="101"/>
      <c r="F1" s="101"/>
      <c r="G1" s="101"/>
      <c r="H1" s="101"/>
      <c r="I1" s="101"/>
      <c r="J1" s="1"/>
      <c r="K1" s="101"/>
      <c r="L1" s="10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01"/>
      <c r="AB1" s="101"/>
    </row>
    <row r="2" spans="1:32" s="104" customFormat="1" ht="18" customHeight="1" x14ac:dyDescent="0.15">
      <c r="A2" s="103"/>
      <c r="B2" s="238"/>
      <c r="C2" s="723" t="s">
        <v>16</v>
      </c>
      <c r="D2" s="724"/>
      <c r="E2" s="724"/>
      <c r="F2" s="724"/>
      <c r="G2" s="724"/>
      <c r="H2" s="724"/>
      <c r="I2" s="724"/>
      <c r="J2" s="800"/>
      <c r="K2" s="724"/>
      <c r="L2" s="724"/>
      <c r="M2" s="724"/>
      <c r="N2" s="724"/>
      <c r="O2" s="725"/>
      <c r="P2" s="726" t="s">
        <v>46</v>
      </c>
      <c r="Q2" s="724"/>
      <c r="R2" s="724"/>
      <c r="S2" s="724"/>
      <c r="T2" s="724"/>
      <c r="U2" s="724"/>
      <c r="V2" s="724"/>
      <c r="W2" s="800"/>
      <c r="X2" s="724"/>
      <c r="Y2" s="724"/>
      <c r="Z2" s="784"/>
      <c r="AA2" s="784"/>
      <c r="AB2" s="785"/>
    </row>
    <row r="3" spans="1:32" s="104" customFormat="1" ht="18" customHeight="1" x14ac:dyDescent="0.15">
      <c r="A3" s="105"/>
      <c r="B3" s="240"/>
      <c r="C3" s="760" t="str">
        <f>'（参考）インフルエンザ【2023年】 '!C3:I3</f>
        <v>2023年　保健所別</v>
      </c>
      <c r="D3" s="761"/>
      <c r="E3" s="761"/>
      <c r="F3" s="761"/>
      <c r="G3" s="761"/>
      <c r="H3" s="761"/>
      <c r="I3" s="781"/>
      <c r="J3" s="728" t="s">
        <v>13</v>
      </c>
      <c r="K3" s="729"/>
      <c r="L3" s="730"/>
      <c r="M3" s="731" t="s">
        <v>19</v>
      </c>
      <c r="N3" s="732"/>
      <c r="O3" s="733"/>
      <c r="P3" s="772" t="str">
        <f>'（参考）インフルエンザ【2023年】 '!P3:V3</f>
        <v>2023年　保健所別</v>
      </c>
      <c r="Q3" s="735"/>
      <c r="R3" s="735"/>
      <c r="S3" s="735"/>
      <c r="T3" s="735"/>
      <c r="U3" s="735"/>
      <c r="V3" s="736"/>
      <c r="W3" s="734" t="s">
        <v>17</v>
      </c>
      <c r="X3" s="735"/>
      <c r="Y3" s="735"/>
      <c r="Z3" s="734" t="s">
        <v>18</v>
      </c>
      <c r="AA3" s="735"/>
      <c r="AB3" s="736"/>
    </row>
    <row r="4" spans="1:32" s="104" customFormat="1" ht="6.95" customHeight="1" x14ac:dyDescent="0.15">
      <c r="A4" s="239"/>
      <c r="B4" s="240"/>
      <c r="C4" s="106"/>
      <c r="D4" s="107"/>
      <c r="E4" s="107"/>
      <c r="F4" s="107"/>
      <c r="G4" s="107"/>
      <c r="H4" s="107"/>
      <c r="I4" s="108"/>
      <c r="J4" s="755">
        <f>'（参考）インフルエンザ【2023年】 '!J4:J5</f>
        <v>2023</v>
      </c>
      <c r="K4" s="768">
        <f>'（参考）インフルエンザ【2023年】 '!K4:K5</f>
        <v>2022</v>
      </c>
      <c r="L4" s="751">
        <f>'（参考）インフルエンザ【2023年】 '!L4:L5</f>
        <v>2021</v>
      </c>
      <c r="M4" s="755">
        <f>'（参考）インフルエンザ【2023年】 '!M4:M5</f>
        <v>2023</v>
      </c>
      <c r="N4" s="757">
        <f>'（参考）インフルエンザ【2023年】 '!N4:N5</f>
        <v>2022</v>
      </c>
      <c r="O4" s="770">
        <f>'（参考）インフルエンザ【2023年】 '!O4:O5</f>
        <v>2021</v>
      </c>
      <c r="P4" s="245"/>
      <c r="Q4" s="72"/>
      <c r="R4" s="72"/>
      <c r="S4" s="72"/>
      <c r="T4" s="72"/>
      <c r="U4" s="72"/>
      <c r="V4" s="71"/>
      <c r="W4" s="753">
        <f>'（参考）インフルエンザ【2023年】 '!W4:W5</f>
        <v>2023</v>
      </c>
      <c r="X4" s="757">
        <f>'（参考）インフルエンザ【2023年】 '!X4:X5</f>
        <v>2022</v>
      </c>
      <c r="Y4" s="796">
        <f>'（参考）インフルエンザ【2023年】 '!Y4:Y5</f>
        <v>2021</v>
      </c>
      <c r="Z4" s="755">
        <f>'（参考）インフルエンザ【2023年】 '!Z4:Z5</f>
        <v>2023</v>
      </c>
      <c r="AA4" s="768">
        <f>'（参考）インフルエンザ【2023年】 '!AA4:AA5</f>
        <v>2022</v>
      </c>
      <c r="AB4" s="751">
        <f>'（参考）インフルエンザ【2023年】 '!AB4:AB5</f>
        <v>2021</v>
      </c>
    </row>
    <row r="5" spans="1:32" s="116" customFormat="1" ht="62.1" customHeight="1" x14ac:dyDescent="0.2">
      <c r="A5" s="246" t="s">
        <v>14</v>
      </c>
      <c r="B5" s="247" t="s">
        <v>15</v>
      </c>
      <c r="C5" s="111" t="s">
        <v>40</v>
      </c>
      <c r="D5" s="112" t="s">
        <v>41</v>
      </c>
      <c r="E5" s="112" t="s">
        <v>42</v>
      </c>
      <c r="F5" s="112" t="s">
        <v>12</v>
      </c>
      <c r="G5" s="112" t="s">
        <v>51</v>
      </c>
      <c r="H5" s="112" t="s">
        <v>43</v>
      </c>
      <c r="I5" s="113" t="s">
        <v>44</v>
      </c>
      <c r="J5" s="756"/>
      <c r="K5" s="769"/>
      <c r="L5" s="752"/>
      <c r="M5" s="756"/>
      <c r="N5" s="758"/>
      <c r="O5" s="771"/>
      <c r="P5" s="250" t="s">
        <v>40</v>
      </c>
      <c r="Q5" s="57" t="s">
        <v>41</v>
      </c>
      <c r="R5" s="57" t="s">
        <v>42</v>
      </c>
      <c r="S5" s="57" t="s">
        <v>12</v>
      </c>
      <c r="T5" s="57" t="s">
        <v>51</v>
      </c>
      <c r="U5" s="57" t="s">
        <v>43</v>
      </c>
      <c r="V5" s="249" t="s">
        <v>44</v>
      </c>
      <c r="W5" s="754"/>
      <c r="X5" s="758"/>
      <c r="Y5" s="797"/>
      <c r="Z5" s="756"/>
      <c r="AA5" s="769"/>
      <c r="AB5" s="752"/>
    </row>
    <row r="6" spans="1:32" s="130" customFormat="1" ht="13.7" customHeight="1" x14ac:dyDescent="0.2">
      <c r="A6" s="748">
        <v>1</v>
      </c>
      <c r="B6" s="467">
        <v>1</v>
      </c>
      <c r="C6" s="497">
        <v>23</v>
      </c>
      <c r="D6" s="498">
        <v>41</v>
      </c>
      <c r="E6" s="498">
        <v>5</v>
      </c>
      <c r="F6" s="498">
        <v>68</v>
      </c>
      <c r="G6" s="498">
        <v>8</v>
      </c>
      <c r="H6" s="498">
        <v>4</v>
      </c>
      <c r="I6" s="499">
        <v>12</v>
      </c>
      <c r="J6" s="612">
        <v>161</v>
      </c>
      <c r="K6" s="401">
        <v>256</v>
      </c>
      <c r="L6" s="188">
        <v>97</v>
      </c>
      <c r="M6" s="595">
        <v>10989</v>
      </c>
      <c r="N6" s="596">
        <v>14655</v>
      </c>
      <c r="O6" s="403">
        <v>6971</v>
      </c>
      <c r="P6" s="405">
        <v>7.666666666666667</v>
      </c>
      <c r="Q6" s="406">
        <v>6.833333333333333</v>
      </c>
      <c r="R6" s="406">
        <v>1</v>
      </c>
      <c r="S6" s="406">
        <v>6.1818181818181817</v>
      </c>
      <c r="T6" s="406">
        <v>2</v>
      </c>
      <c r="U6" s="406">
        <v>1</v>
      </c>
      <c r="V6" s="472">
        <v>3</v>
      </c>
      <c r="W6" s="446">
        <v>4.3513513513513518</v>
      </c>
      <c r="X6" s="406">
        <v>6.9189189189189193</v>
      </c>
      <c r="Y6" s="164">
        <v>2.6216216216216215</v>
      </c>
      <c r="Z6" s="601">
        <v>3.5</v>
      </c>
      <c r="AA6" s="602">
        <v>4.67</v>
      </c>
      <c r="AB6" s="191">
        <v>2.2200000000000002</v>
      </c>
      <c r="AC6" s="315"/>
    </row>
    <row r="7" spans="1:32" s="130" customFormat="1" ht="13.7" customHeight="1" x14ac:dyDescent="0.2">
      <c r="A7" s="749"/>
      <c r="B7" s="445">
        <v>2</v>
      </c>
      <c r="C7" s="500">
        <v>23</v>
      </c>
      <c r="D7" s="501">
        <v>93</v>
      </c>
      <c r="E7" s="501">
        <v>24</v>
      </c>
      <c r="F7" s="501">
        <v>69</v>
      </c>
      <c r="G7" s="501">
        <v>9</v>
      </c>
      <c r="H7" s="501">
        <v>51</v>
      </c>
      <c r="I7" s="502">
        <v>22</v>
      </c>
      <c r="J7" s="613">
        <v>291</v>
      </c>
      <c r="K7" s="409">
        <v>311</v>
      </c>
      <c r="L7" s="142">
        <v>94</v>
      </c>
      <c r="M7" s="587">
        <v>18261</v>
      </c>
      <c r="N7" s="156">
        <v>21018</v>
      </c>
      <c r="O7" s="122">
        <v>7955</v>
      </c>
      <c r="P7" s="163">
        <v>7.666666666666667</v>
      </c>
      <c r="Q7" s="157">
        <v>15.5</v>
      </c>
      <c r="R7" s="157">
        <v>4.8</v>
      </c>
      <c r="S7" s="157">
        <v>6.2727272727272725</v>
      </c>
      <c r="T7" s="157">
        <v>2.25</v>
      </c>
      <c r="U7" s="157">
        <v>12.75</v>
      </c>
      <c r="V7" s="166">
        <v>5.5</v>
      </c>
      <c r="W7" s="447">
        <v>7.8648648648648649</v>
      </c>
      <c r="X7" s="157">
        <v>8.4054054054054053</v>
      </c>
      <c r="Y7" s="158">
        <v>2.5405405405405403</v>
      </c>
      <c r="Z7" s="597">
        <v>5.79</v>
      </c>
      <c r="AA7" s="210">
        <v>6.67</v>
      </c>
      <c r="AB7" s="194">
        <v>2.52</v>
      </c>
      <c r="AC7" s="315"/>
    </row>
    <row r="8" spans="1:32" s="130" customFormat="1" ht="13.7" customHeight="1" x14ac:dyDescent="0.2">
      <c r="A8" s="749"/>
      <c r="B8" s="445">
        <v>3</v>
      </c>
      <c r="C8" s="500">
        <v>30</v>
      </c>
      <c r="D8" s="501">
        <v>98</v>
      </c>
      <c r="E8" s="501">
        <v>42</v>
      </c>
      <c r="F8" s="501">
        <v>101</v>
      </c>
      <c r="G8" s="501">
        <v>12</v>
      </c>
      <c r="H8" s="501">
        <v>96</v>
      </c>
      <c r="I8" s="502">
        <v>24</v>
      </c>
      <c r="J8" s="613">
        <v>403</v>
      </c>
      <c r="K8" s="409">
        <v>346</v>
      </c>
      <c r="L8" s="142">
        <v>133</v>
      </c>
      <c r="M8" s="587">
        <v>24310</v>
      </c>
      <c r="N8" s="156">
        <v>25394</v>
      </c>
      <c r="O8" s="122">
        <v>9213</v>
      </c>
      <c r="P8" s="163">
        <v>10</v>
      </c>
      <c r="Q8" s="157">
        <v>16.333333333333332</v>
      </c>
      <c r="R8" s="157">
        <v>8.4</v>
      </c>
      <c r="S8" s="157">
        <v>9.1818181818181817</v>
      </c>
      <c r="T8" s="157">
        <v>3</v>
      </c>
      <c r="U8" s="157">
        <v>24</v>
      </c>
      <c r="V8" s="166">
        <v>6</v>
      </c>
      <c r="W8" s="447">
        <v>10.891891891891891</v>
      </c>
      <c r="X8" s="157">
        <v>9.3513513513513509</v>
      </c>
      <c r="Y8" s="158">
        <v>3.5945945945945947</v>
      </c>
      <c r="Z8" s="597">
        <v>7.71</v>
      </c>
      <c r="AA8" s="210">
        <v>8.08</v>
      </c>
      <c r="AB8" s="194">
        <v>2.92</v>
      </c>
      <c r="AC8" s="315"/>
    </row>
    <row r="9" spans="1:32" s="130" customFormat="1" ht="13.7" customHeight="1" x14ac:dyDescent="0.2">
      <c r="A9" s="749"/>
      <c r="B9" s="445">
        <v>4</v>
      </c>
      <c r="C9" s="500">
        <v>21</v>
      </c>
      <c r="D9" s="501">
        <v>84</v>
      </c>
      <c r="E9" s="501">
        <v>49</v>
      </c>
      <c r="F9" s="501">
        <v>96</v>
      </c>
      <c r="G9" s="501">
        <v>21</v>
      </c>
      <c r="H9" s="501">
        <v>55</v>
      </c>
      <c r="I9" s="510">
        <v>24</v>
      </c>
      <c r="J9" s="616">
        <v>350</v>
      </c>
      <c r="K9" s="412">
        <v>383</v>
      </c>
      <c r="L9" s="142">
        <v>127</v>
      </c>
      <c r="M9" s="587">
        <v>23297</v>
      </c>
      <c r="N9" s="156">
        <v>22386</v>
      </c>
      <c r="O9" s="122">
        <v>8974</v>
      </c>
      <c r="P9" s="163">
        <v>7</v>
      </c>
      <c r="Q9" s="157">
        <v>14</v>
      </c>
      <c r="R9" s="157">
        <v>9.8000000000000007</v>
      </c>
      <c r="S9" s="157">
        <v>8.7272727272727266</v>
      </c>
      <c r="T9" s="157">
        <v>5.25</v>
      </c>
      <c r="U9" s="157">
        <v>13.75</v>
      </c>
      <c r="V9" s="166">
        <v>6</v>
      </c>
      <c r="W9" s="447">
        <v>9.4594594594594597</v>
      </c>
      <c r="X9" s="157">
        <v>10.351351351351351</v>
      </c>
      <c r="Y9" s="158">
        <v>3.4324324324324325</v>
      </c>
      <c r="Z9" s="597">
        <v>7.39</v>
      </c>
      <c r="AA9" s="210">
        <v>7.12</v>
      </c>
      <c r="AB9" s="194">
        <v>2.84</v>
      </c>
      <c r="AC9" s="315"/>
    </row>
    <row r="10" spans="1:32" s="129" customFormat="1" ht="13.7" customHeight="1" x14ac:dyDescent="0.2">
      <c r="A10" s="759">
        <v>2</v>
      </c>
      <c r="B10" s="455">
        <v>5</v>
      </c>
      <c r="C10" s="506">
        <v>32</v>
      </c>
      <c r="D10" s="507">
        <v>116</v>
      </c>
      <c r="E10" s="507">
        <v>54</v>
      </c>
      <c r="F10" s="507">
        <v>121</v>
      </c>
      <c r="G10" s="507">
        <v>26</v>
      </c>
      <c r="H10" s="507">
        <v>55</v>
      </c>
      <c r="I10" s="583">
        <v>38</v>
      </c>
      <c r="J10" s="213">
        <v>442</v>
      </c>
      <c r="K10" s="409">
        <v>325</v>
      </c>
      <c r="L10" s="566">
        <v>187</v>
      </c>
      <c r="M10" s="593">
        <v>24974</v>
      </c>
      <c r="N10" s="217">
        <v>18064</v>
      </c>
      <c r="O10" s="152">
        <v>8959</v>
      </c>
      <c r="P10" s="170">
        <v>10.666666666666666</v>
      </c>
      <c r="Q10" s="171">
        <v>19.333333333333332</v>
      </c>
      <c r="R10" s="171">
        <v>10.8</v>
      </c>
      <c r="S10" s="171">
        <v>11</v>
      </c>
      <c r="T10" s="171">
        <v>6.5</v>
      </c>
      <c r="U10" s="171">
        <v>13.75</v>
      </c>
      <c r="V10" s="172">
        <v>9.5</v>
      </c>
      <c r="W10" s="449">
        <v>11.945945945945946</v>
      </c>
      <c r="X10" s="171">
        <v>8.7837837837837842</v>
      </c>
      <c r="Y10" s="177">
        <v>5.0540540540540544</v>
      </c>
      <c r="Z10" s="599">
        <v>7.92</v>
      </c>
      <c r="AA10" s="208">
        <v>5.77</v>
      </c>
      <c r="AB10" s="235">
        <v>2.84</v>
      </c>
      <c r="AC10" s="315"/>
      <c r="AF10" s="130"/>
    </row>
    <row r="11" spans="1:32" s="129" customFormat="1" ht="13.7" customHeight="1" x14ac:dyDescent="0.2">
      <c r="A11" s="749"/>
      <c r="B11" s="445">
        <v>6</v>
      </c>
      <c r="C11" s="500">
        <v>20</v>
      </c>
      <c r="D11" s="501">
        <v>93</v>
      </c>
      <c r="E11" s="501">
        <v>57</v>
      </c>
      <c r="F11" s="501">
        <v>134</v>
      </c>
      <c r="G11" s="501">
        <v>24</v>
      </c>
      <c r="H11" s="501">
        <v>34</v>
      </c>
      <c r="I11" s="510">
        <v>25</v>
      </c>
      <c r="J11" s="213">
        <v>387</v>
      </c>
      <c r="K11" s="409">
        <v>331</v>
      </c>
      <c r="L11" s="192">
        <v>153</v>
      </c>
      <c r="M11" s="587">
        <v>22902</v>
      </c>
      <c r="N11" s="156">
        <v>14360</v>
      </c>
      <c r="O11" s="122">
        <v>8326</v>
      </c>
      <c r="P11" s="163">
        <v>6.666666666666667</v>
      </c>
      <c r="Q11" s="157">
        <v>15.5</v>
      </c>
      <c r="R11" s="157">
        <v>11.4</v>
      </c>
      <c r="S11" s="157">
        <v>12.181818181818182</v>
      </c>
      <c r="T11" s="157">
        <v>6</v>
      </c>
      <c r="U11" s="157">
        <v>8.5</v>
      </c>
      <c r="V11" s="166">
        <v>6.25</v>
      </c>
      <c r="W11" s="447">
        <v>10.45945945945946</v>
      </c>
      <c r="X11" s="157">
        <v>8.9459459459459456</v>
      </c>
      <c r="Y11" s="158">
        <v>4.25</v>
      </c>
      <c r="Z11" s="597">
        <v>7.27</v>
      </c>
      <c r="AA11" s="210">
        <v>4.5599999999999996</v>
      </c>
      <c r="AB11" s="197">
        <v>2.64</v>
      </c>
      <c r="AC11" s="315"/>
      <c r="AD11" s="316"/>
      <c r="AF11" s="130"/>
    </row>
    <row r="12" spans="1:32" s="129" customFormat="1" ht="13.7" customHeight="1" x14ac:dyDescent="0.2">
      <c r="A12" s="749"/>
      <c r="B12" s="445">
        <v>7</v>
      </c>
      <c r="C12" s="500">
        <v>28</v>
      </c>
      <c r="D12" s="501">
        <v>128</v>
      </c>
      <c r="E12" s="501">
        <v>66</v>
      </c>
      <c r="F12" s="501">
        <v>217</v>
      </c>
      <c r="G12" s="501">
        <v>58</v>
      </c>
      <c r="H12" s="501">
        <v>70</v>
      </c>
      <c r="I12" s="510">
        <v>82</v>
      </c>
      <c r="J12" s="213">
        <v>649</v>
      </c>
      <c r="K12" s="409">
        <v>375</v>
      </c>
      <c r="L12" s="192">
        <v>163</v>
      </c>
      <c r="M12" s="587">
        <v>23111</v>
      </c>
      <c r="N12" s="156">
        <v>13743</v>
      </c>
      <c r="O12" s="122">
        <v>8827</v>
      </c>
      <c r="P12" s="163">
        <v>9.3333333333333339</v>
      </c>
      <c r="Q12" s="157">
        <v>21.333333333333332</v>
      </c>
      <c r="R12" s="157">
        <v>13.2</v>
      </c>
      <c r="S12" s="157">
        <v>19.727272727272727</v>
      </c>
      <c r="T12" s="157">
        <v>14.5</v>
      </c>
      <c r="U12" s="157">
        <v>17.5</v>
      </c>
      <c r="V12" s="166">
        <v>20.5</v>
      </c>
      <c r="W12" s="447">
        <v>17.54054054054054</v>
      </c>
      <c r="X12" s="157">
        <v>10.135135135135135</v>
      </c>
      <c r="Y12" s="158">
        <v>4.4054054054054053</v>
      </c>
      <c r="Z12" s="597">
        <v>7.33</v>
      </c>
      <c r="AA12" s="210">
        <v>4.38</v>
      </c>
      <c r="AB12" s="197">
        <v>2.8</v>
      </c>
      <c r="AC12" s="315"/>
      <c r="AD12" s="536"/>
      <c r="AF12" s="130"/>
    </row>
    <row r="13" spans="1:32" s="129" customFormat="1" ht="13.7" customHeight="1" x14ac:dyDescent="0.2">
      <c r="A13" s="750"/>
      <c r="B13" s="441">
        <v>8</v>
      </c>
      <c r="C13" s="503">
        <v>37</v>
      </c>
      <c r="D13" s="504">
        <v>91</v>
      </c>
      <c r="E13" s="504">
        <v>36</v>
      </c>
      <c r="F13" s="504">
        <v>182</v>
      </c>
      <c r="G13" s="504">
        <v>45</v>
      </c>
      <c r="H13" s="504">
        <v>40</v>
      </c>
      <c r="I13" s="509">
        <v>82</v>
      </c>
      <c r="J13" s="616">
        <v>513</v>
      </c>
      <c r="K13" s="412">
        <v>324</v>
      </c>
      <c r="L13" s="578">
        <v>172</v>
      </c>
      <c r="M13" s="592">
        <v>19605</v>
      </c>
      <c r="N13" s="159">
        <v>11559</v>
      </c>
      <c r="O13" s="136">
        <v>8030</v>
      </c>
      <c r="P13" s="167">
        <v>12.333333333333334</v>
      </c>
      <c r="Q13" s="160">
        <v>15.166666666666666</v>
      </c>
      <c r="R13" s="160">
        <v>7.2</v>
      </c>
      <c r="S13" s="160">
        <v>16.545454545454547</v>
      </c>
      <c r="T13" s="160">
        <v>11.25</v>
      </c>
      <c r="U13" s="160">
        <v>10</v>
      </c>
      <c r="V13" s="168">
        <v>20.5</v>
      </c>
      <c r="W13" s="448">
        <v>13.864864864864865</v>
      </c>
      <c r="X13" s="160">
        <v>8.7567567567567561</v>
      </c>
      <c r="Y13" s="161">
        <v>4.6486486486486482</v>
      </c>
      <c r="Z13" s="598">
        <v>6.23</v>
      </c>
      <c r="AA13" s="216">
        <v>3.67</v>
      </c>
      <c r="AB13" s="199">
        <v>2.54</v>
      </c>
      <c r="AC13" s="315"/>
      <c r="AF13" s="130"/>
    </row>
    <row r="14" spans="1:32" s="129" customFormat="1" ht="13.7" customHeight="1" x14ac:dyDescent="0.2">
      <c r="A14" s="759">
        <v>3</v>
      </c>
      <c r="B14" s="445">
        <v>9</v>
      </c>
      <c r="C14" s="500">
        <v>46</v>
      </c>
      <c r="D14" s="501">
        <v>68</v>
      </c>
      <c r="E14" s="501">
        <v>54</v>
      </c>
      <c r="F14" s="501">
        <v>201</v>
      </c>
      <c r="G14" s="501">
        <v>35</v>
      </c>
      <c r="H14" s="501">
        <v>36</v>
      </c>
      <c r="I14" s="510">
        <v>70</v>
      </c>
      <c r="J14" s="213">
        <v>510</v>
      </c>
      <c r="K14" s="409">
        <v>366</v>
      </c>
      <c r="L14" s="192">
        <v>192</v>
      </c>
      <c r="M14" s="587">
        <v>18777</v>
      </c>
      <c r="N14" s="156">
        <v>11990</v>
      </c>
      <c r="O14" s="122">
        <v>9259</v>
      </c>
      <c r="P14" s="163">
        <v>15.333333333333334</v>
      </c>
      <c r="Q14" s="157">
        <v>11.333333333333334</v>
      </c>
      <c r="R14" s="157">
        <v>10.8</v>
      </c>
      <c r="S14" s="157">
        <v>18.272727272727273</v>
      </c>
      <c r="T14" s="157">
        <v>8.75</v>
      </c>
      <c r="U14" s="157">
        <v>9</v>
      </c>
      <c r="V14" s="158">
        <v>17.5</v>
      </c>
      <c r="W14" s="447">
        <v>13.783783783783784</v>
      </c>
      <c r="X14" s="157">
        <v>9.8918918918918912</v>
      </c>
      <c r="Y14" s="158">
        <v>5.1891891891891895</v>
      </c>
      <c r="Z14" s="597">
        <v>5.95</v>
      </c>
      <c r="AA14" s="210">
        <v>3.81</v>
      </c>
      <c r="AB14" s="197">
        <v>2.93</v>
      </c>
      <c r="AC14" s="315"/>
      <c r="AF14" s="130"/>
    </row>
    <row r="15" spans="1:32" s="129" customFormat="1" ht="13.7" customHeight="1" x14ac:dyDescent="0.2">
      <c r="A15" s="749"/>
      <c r="B15" s="445">
        <v>10</v>
      </c>
      <c r="C15" s="500">
        <v>77</v>
      </c>
      <c r="D15" s="501">
        <v>84</v>
      </c>
      <c r="E15" s="501">
        <v>32</v>
      </c>
      <c r="F15" s="501">
        <v>144</v>
      </c>
      <c r="G15" s="501">
        <v>24</v>
      </c>
      <c r="H15" s="501">
        <v>29</v>
      </c>
      <c r="I15" s="510">
        <v>54</v>
      </c>
      <c r="J15" s="213">
        <v>444</v>
      </c>
      <c r="K15" s="409">
        <v>375</v>
      </c>
      <c r="L15" s="192">
        <v>234</v>
      </c>
      <c r="M15" s="587">
        <v>18599</v>
      </c>
      <c r="N15" s="156">
        <v>11861</v>
      </c>
      <c r="O15" s="156">
        <v>9224</v>
      </c>
      <c r="P15" s="163">
        <v>25.666666666666668</v>
      </c>
      <c r="Q15" s="157">
        <v>14</v>
      </c>
      <c r="R15" s="157">
        <v>6.4</v>
      </c>
      <c r="S15" s="157">
        <v>13.090909090909092</v>
      </c>
      <c r="T15" s="157">
        <v>6</v>
      </c>
      <c r="U15" s="157">
        <v>7.25</v>
      </c>
      <c r="V15" s="166">
        <v>13.5</v>
      </c>
      <c r="W15" s="447">
        <v>12</v>
      </c>
      <c r="X15" s="157">
        <v>10.135135135135135</v>
      </c>
      <c r="Y15" s="158">
        <v>6.3243243243243246</v>
      </c>
      <c r="Z15" s="597">
        <v>5.91</v>
      </c>
      <c r="AA15" s="210">
        <v>3.77</v>
      </c>
      <c r="AB15" s="197">
        <v>2.92</v>
      </c>
      <c r="AC15" s="315"/>
      <c r="AF15" s="130"/>
    </row>
    <row r="16" spans="1:32" s="129" customFormat="1" ht="13.7" customHeight="1" x14ac:dyDescent="0.2">
      <c r="A16" s="749"/>
      <c r="B16" s="445">
        <v>11</v>
      </c>
      <c r="C16" s="500">
        <v>33</v>
      </c>
      <c r="D16" s="501">
        <v>82</v>
      </c>
      <c r="E16" s="501">
        <v>27</v>
      </c>
      <c r="F16" s="501">
        <v>148</v>
      </c>
      <c r="G16" s="501">
        <v>29</v>
      </c>
      <c r="H16" s="501">
        <v>33</v>
      </c>
      <c r="I16" s="510">
        <v>32</v>
      </c>
      <c r="J16" s="213">
        <v>384</v>
      </c>
      <c r="K16" s="409">
        <v>278</v>
      </c>
      <c r="L16" s="192">
        <v>198</v>
      </c>
      <c r="M16" s="587">
        <v>16869</v>
      </c>
      <c r="N16" s="156">
        <v>11172</v>
      </c>
      <c r="O16" s="122">
        <v>8273</v>
      </c>
      <c r="P16" s="163">
        <v>11</v>
      </c>
      <c r="Q16" s="157">
        <v>13.666666666666666</v>
      </c>
      <c r="R16" s="157">
        <v>5.4</v>
      </c>
      <c r="S16" s="157">
        <v>13.454545454545455</v>
      </c>
      <c r="T16" s="157">
        <v>7.25</v>
      </c>
      <c r="U16" s="157">
        <v>8.25</v>
      </c>
      <c r="V16" s="158">
        <v>8</v>
      </c>
      <c r="W16" s="447">
        <v>10.378378378378379</v>
      </c>
      <c r="X16" s="157">
        <v>7.5135135135135132</v>
      </c>
      <c r="Y16" s="158">
        <v>5.3513513513513518</v>
      </c>
      <c r="Z16" s="597">
        <v>5.38</v>
      </c>
      <c r="AA16" s="210">
        <v>3.56</v>
      </c>
      <c r="AB16" s="197">
        <v>2.62</v>
      </c>
      <c r="AC16" s="315"/>
      <c r="AF16" s="130"/>
    </row>
    <row r="17" spans="1:32" s="129" customFormat="1" ht="13.7" customHeight="1" x14ac:dyDescent="0.2">
      <c r="A17" s="749"/>
      <c r="B17" s="445">
        <v>12</v>
      </c>
      <c r="C17" s="500">
        <v>32</v>
      </c>
      <c r="D17" s="501">
        <v>64</v>
      </c>
      <c r="E17" s="501">
        <v>29</v>
      </c>
      <c r="F17" s="501">
        <v>109</v>
      </c>
      <c r="G17" s="501">
        <v>32</v>
      </c>
      <c r="H17" s="501">
        <v>17</v>
      </c>
      <c r="I17" s="510">
        <v>31</v>
      </c>
      <c r="J17" s="213">
        <v>314</v>
      </c>
      <c r="K17" s="409">
        <v>275</v>
      </c>
      <c r="L17" s="192">
        <v>230</v>
      </c>
      <c r="M17" s="587">
        <v>13275</v>
      </c>
      <c r="N17" s="156">
        <v>8807</v>
      </c>
      <c r="O17" s="122">
        <v>8115</v>
      </c>
      <c r="P17" s="163">
        <v>10.666666666666666</v>
      </c>
      <c r="Q17" s="157">
        <v>10.666666666666666</v>
      </c>
      <c r="R17" s="157">
        <v>5.8</v>
      </c>
      <c r="S17" s="157">
        <v>9.9090909090909083</v>
      </c>
      <c r="T17" s="157">
        <v>8</v>
      </c>
      <c r="U17" s="157">
        <v>4.25</v>
      </c>
      <c r="V17" s="158">
        <v>7.75</v>
      </c>
      <c r="W17" s="447">
        <v>8.486486486486486</v>
      </c>
      <c r="X17" s="157">
        <v>7.4324324324324325</v>
      </c>
      <c r="Y17" s="158">
        <v>6.2162162162162158</v>
      </c>
      <c r="Z17" s="597">
        <v>4.22</v>
      </c>
      <c r="AA17" s="210">
        <v>2.8</v>
      </c>
      <c r="AB17" s="197">
        <v>2.57</v>
      </c>
      <c r="AC17" s="315"/>
      <c r="AF17" s="130"/>
    </row>
    <row r="18" spans="1:32" s="129" customFormat="1" ht="13.7" customHeight="1" x14ac:dyDescent="0.2">
      <c r="A18" s="750"/>
      <c r="B18" s="441">
        <v>13</v>
      </c>
      <c r="C18" s="503">
        <v>16</v>
      </c>
      <c r="D18" s="504">
        <v>51</v>
      </c>
      <c r="E18" s="504">
        <v>13</v>
      </c>
      <c r="F18" s="504">
        <v>81</v>
      </c>
      <c r="G18" s="504">
        <v>18</v>
      </c>
      <c r="H18" s="504">
        <v>7</v>
      </c>
      <c r="I18" s="509">
        <v>22</v>
      </c>
      <c r="J18" s="213">
        <v>208</v>
      </c>
      <c r="K18" s="409">
        <v>244</v>
      </c>
      <c r="L18" s="578">
        <v>191</v>
      </c>
      <c r="M18" s="592">
        <v>11753</v>
      </c>
      <c r="N18" s="159">
        <v>8848</v>
      </c>
      <c r="O18" s="136">
        <v>7368</v>
      </c>
      <c r="P18" s="167">
        <v>5.333333333333333</v>
      </c>
      <c r="Q18" s="160">
        <v>8.5</v>
      </c>
      <c r="R18" s="160">
        <v>2.6</v>
      </c>
      <c r="S18" s="160">
        <v>8.1</v>
      </c>
      <c r="T18" s="160">
        <v>4.5</v>
      </c>
      <c r="U18" s="160">
        <v>1.75</v>
      </c>
      <c r="V18" s="168">
        <v>5.5</v>
      </c>
      <c r="W18" s="448">
        <v>5.7777777777777777</v>
      </c>
      <c r="X18" s="160">
        <v>6.7777777777777777</v>
      </c>
      <c r="Y18" s="161">
        <v>5.1621621621621623</v>
      </c>
      <c r="Z18" s="598">
        <v>3.73</v>
      </c>
      <c r="AA18" s="216">
        <v>2.82</v>
      </c>
      <c r="AB18" s="199">
        <v>2.33</v>
      </c>
      <c r="AC18" s="315"/>
      <c r="AF18" s="130"/>
    </row>
    <row r="19" spans="1:32" s="129" customFormat="1" ht="13.7" customHeight="1" x14ac:dyDescent="0.2">
      <c r="A19" s="749">
        <v>4</v>
      </c>
      <c r="B19" s="445">
        <v>14</v>
      </c>
      <c r="C19" s="500">
        <v>12</v>
      </c>
      <c r="D19" s="501">
        <v>47</v>
      </c>
      <c r="E19" s="501">
        <v>34</v>
      </c>
      <c r="F19" s="501">
        <v>88</v>
      </c>
      <c r="G19" s="501">
        <v>9</v>
      </c>
      <c r="H19" s="501">
        <v>7</v>
      </c>
      <c r="I19" s="510">
        <v>13</v>
      </c>
      <c r="J19" s="617">
        <v>210</v>
      </c>
      <c r="K19" s="618">
        <v>166</v>
      </c>
      <c r="L19" s="192">
        <v>269</v>
      </c>
      <c r="M19" s="587">
        <v>11682</v>
      </c>
      <c r="N19" s="156">
        <v>9233</v>
      </c>
      <c r="O19" s="122">
        <v>8067</v>
      </c>
      <c r="P19" s="163">
        <v>4</v>
      </c>
      <c r="Q19" s="157">
        <v>7.833333333333333</v>
      </c>
      <c r="R19" s="157">
        <v>6.8</v>
      </c>
      <c r="S19" s="157">
        <v>8</v>
      </c>
      <c r="T19" s="157">
        <v>2.25</v>
      </c>
      <c r="U19" s="157">
        <v>1.75</v>
      </c>
      <c r="V19" s="166">
        <v>3.25</v>
      </c>
      <c r="W19" s="447">
        <v>5.6756756756756754</v>
      </c>
      <c r="X19" s="157">
        <v>4.6111111111111107</v>
      </c>
      <c r="Y19" s="158">
        <v>7.2702702702702702</v>
      </c>
      <c r="Z19" s="597">
        <v>3.72</v>
      </c>
      <c r="AA19" s="210">
        <v>2.94</v>
      </c>
      <c r="AB19" s="197">
        <v>2.5499999999999998</v>
      </c>
      <c r="AC19" s="315"/>
      <c r="AF19" s="130"/>
    </row>
    <row r="20" spans="1:32" s="129" customFormat="1" ht="13.7" customHeight="1" x14ac:dyDescent="0.2">
      <c r="A20" s="749"/>
      <c r="B20" s="445">
        <v>15</v>
      </c>
      <c r="C20" s="500">
        <v>7</v>
      </c>
      <c r="D20" s="501">
        <v>68</v>
      </c>
      <c r="E20" s="501">
        <v>23</v>
      </c>
      <c r="F20" s="501">
        <v>83</v>
      </c>
      <c r="G20" s="501">
        <v>26</v>
      </c>
      <c r="H20" s="501">
        <v>23</v>
      </c>
      <c r="I20" s="510">
        <v>28</v>
      </c>
      <c r="J20" s="213">
        <v>258</v>
      </c>
      <c r="K20" s="409">
        <v>204</v>
      </c>
      <c r="L20" s="192">
        <v>442</v>
      </c>
      <c r="M20" s="587">
        <v>13166</v>
      </c>
      <c r="N20" s="156">
        <v>11190</v>
      </c>
      <c r="O20" s="122">
        <v>10188</v>
      </c>
      <c r="P20" s="163">
        <v>2.3333333333333335</v>
      </c>
      <c r="Q20" s="157">
        <v>11.333333333333334</v>
      </c>
      <c r="R20" s="157">
        <v>4.5999999999999996</v>
      </c>
      <c r="S20" s="157">
        <v>7.5454545454545459</v>
      </c>
      <c r="T20" s="157">
        <v>6.5</v>
      </c>
      <c r="U20" s="157">
        <v>5.75</v>
      </c>
      <c r="V20" s="166">
        <v>7</v>
      </c>
      <c r="W20" s="447">
        <v>6.9729729729729728</v>
      </c>
      <c r="X20" s="157">
        <v>5.666666666666667</v>
      </c>
      <c r="Y20" s="158">
        <v>11.945945945945946</v>
      </c>
      <c r="Z20" s="597">
        <v>4.2</v>
      </c>
      <c r="AA20" s="210">
        <v>3.56</v>
      </c>
      <c r="AB20" s="197">
        <v>3.22</v>
      </c>
      <c r="AC20" s="315"/>
      <c r="AF20" s="130"/>
    </row>
    <row r="21" spans="1:32" s="129" customFormat="1" ht="13.7" customHeight="1" x14ac:dyDescent="0.2">
      <c r="A21" s="749"/>
      <c r="B21" s="445">
        <v>16</v>
      </c>
      <c r="C21" s="500">
        <v>10</v>
      </c>
      <c r="D21" s="501">
        <v>76</v>
      </c>
      <c r="E21" s="501">
        <v>25</v>
      </c>
      <c r="F21" s="501">
        <v>94</v>
      </c>
      <c r="G21" s="501">
        <v>28</v>
      </c>
      <c r="H21" s="501">
        <v>31</v>
      </c>
      <c r="I21" s="510">
        <v>18</v>
      </c>
      <c r="J21" s="213">
        <v>282</v>
      </c>
      <c r="K21" s="409">
        <v>192</v>
      </c>
      <c r="L21" s="192">
        <v>502</v>
      </c>
      <c r="M21" s="587">
        <v>15589</v>
      </c>
      <c r="N21" s="156">
        <v>12933</v>
      </c>
      <c r="O21" s="122">
        <v>12476</v>
      </c>
      <c r="P21" s="163">
        <v>3.3333333333333335</v>
      </c>
      <c r="Q21" s="157">
        <v>12.666666666666666</v>
      </c>
      <c r="R21" s="157">
        <v>5</v>
      </c>
      <c r="S21" s="157">
        <v>8.545454545454545</v>
      </c>
      <c r="T21" s="157">
        <v>7</v>
      </c>
      <c r="U21" s="157">
        <v>7.75</v>
      </c>
      <c r="V21" s="166">
        <v>4.5</v>
      </c>
      <c r="W21" s="447">
        <v>7.6216216216216219</v>
      </c>
      <c r="X21" s="157">
        <v>5.333333333333333</v>
      </c>
      <c r="Y21" s="158">
        <v>13.567567567567568</v>
      </c>
      <c r="Z21" s="597">
        <v>4.97</v>
      </c>
      <c r="AA21" s="210">
        <v>4.1100000000000003</v>
      </c>
      <c r="AB21" s="197">
        <v>3.95</v>
      </c>
      <c r="AC21" s="315"/>
      <c r="AF21" s="130"/>
    </row>
    <row r="22" spans="1:32" s="129" customFormat="1" ht="13.7" customHeight="1" x14ac:dyDescent="0.2">
      <c r="A22" s="750"/>
      <c r="B22" s="441">
        <v>17</v>
      </c>
      <c r="C22" s="503">
        <v>18</v>
      </c>
      <c r="D22" s="504">
        <v>69</v>
      </c>
      <c r="E22" s="504">
        <v>33</v>
      </c>
      <c r="F22" s="504">
        <v>74</v>
      </c>
      <c r="G22" s="504">
        <v>12</v>
      </c>
      <c r="H22" s="504">
        <v>34</v>
      </c>
      <c r="I22" s="509">
        <v>2</v>
      </c>
      <c r="J22" s="616">
        <v>242</v>
      </c>
      <c r="K22" s="412">
        <v>203</v>
      </c>
      <c r="L22" s="578">
        <v>483</v>
      </c>
      <c r="M22" s="592">
        <v>15561</v>
      </c>
      <c r="N22" s="159">
        <v>11700</v>
      </c>
      <c r="O22" s="136">
        <v>12358</v>
      </c>
      <c r="P22" s="167">
        <v>6</v>
      </c>
      <c r="Q22" s="160">
        <v>11.5</v>
      </c>
      <c r="R22" s="160">
        <v>6.6</v>
      </c>
      <c r="S22" s="160">
        <v>6.7272727272727275</v>
      </c>
      <c r="T22" s="160">
        <v>3</v>
      </c>
      <c r="U22" s="160">
        <v>8.5</v>
      </c>
      <c r="V22" s="168">
        <v>0.5</v>
      </c>
      <c r="W22" s="448">
        <v>6.5405405405405403</v>
      </c>
      <c r="X22" s="160">
        <v>5.6388888888888893</v>
      </c>
      <c r="Y22" s="161">
        <v>13.054054054054054</v>
      </c>
      <c r="Z22" s="598">
        <v>4.96</v>
      </c>
      <c r="AA22" s="216">
        <v>3.74</v>
      </c>
      <c r="AB22" s="199">
        <v>3.95</v>
      </c>
      <c r="AC22" s="315"/>
      <c r="AF22" s="130"/>
    </row>
    <row r="23" spans="1:32" s="129" customFormat="1" ht="13.7" customHeight="1" x14ac:dyDescent="0.2">
      <c r="A23" s="749">
        <v>5</v>
      </c>
      <c r="B23" s="445">
        <v>18</v>
      </c>
      <c r="C23" s="511">
        <v>8</v>
      </c>
      <c r="D23" s="501">
        <v>20</v>
      </c>
      <c r="E23" s="501">
        <v>23</v>
      </c>
      <c r="F23" s="501">
        <v>62</v>
      </c>
      <c r="G23" s="501">
        <v>4</v>
      </c>
      <c r="H23" s="501">
        <v>19</v>
      </c>
      <c r="I23" s="510">
        <v>15</v>
      </c>
      <c r="J23" s="213">
        <v>151</v>
      </c>
      <c r="K23" s="409">
        <v>141</v>
      </c>
      <c r="L23" s="192">
        <v>220</v>
      </c>
      <c r="M23" s="587">
        <v>10898</v>
      </c>
      <c r="N23" s="156">
        <v>8385</v>
      </c>
      <c r="O23" s="122">
        <v>6883</v>
      </c>
      <c r="P23" s="163">
        <v>2.6666666666666665</v>
      </c>
      <c r="Q23" s="157">
        <v>3.3333333333333335</v>
      </c>
      <c r="R23" s="157">
        <v>4.5999999999999996</v>
      </c>
      <c r="S23" s="157">
        <v>5.6363636363636367</v>
      </c>
      <c r="T23" s="157">
        <v>1</v>
      </c>
      <c r="U23" s="157">
        <v>4.75</v>
      </c>
      <c r="V23" s="158">
        <v>3.75</v>
      </c>
      <c r="W23" s="447">
        <v>4.0810810810810807</v>
      </c>
      <c r="X23" s="157">
        <v>3.9166666666666665</v>
      </c>
      <c r="Y23" s="158">
        <v>5.9459459459459456</v>
      </c>
      <c r="Z23" s="597">
        <v>3.48</v>
      </c>
      <c r="AA23" s="210">
        <v>2.67</v>
      </c>
      <c r="AB23" s="197">
        <v>2.1800000000000002</v>
      </c>
      <c r="AC23" s="315"/>
      <c r="AF23" s="130"/>
    </row>
    <row r="24" spans="1:32" s="129" customFormat="1" ht="13.7" customHeight="1" x14ac:dyDescent="0.2">
      <c r="A24" s="749"/>
      <c r="B24" s="445">
        <v>19</v>
      </c>
      <c r="C24" s="511">
        <v>17</v>
      </c>
      <c r="D24" s="501">
        <v>103</v>
      </c>
      <c r="E24" s="501">
        <v>24</v>
      </c>
      <c r="F24" s="501">
        <v>73</v>
      </c>
      <c r="G24" s="501">
        <v>21</v>
      </c>
      <c r="H24" s="501">
        <v>18</v>
      </c>
      <c r="I24" s="510">
        <v>19</v>
      </c>
      <c r="J24" s="213">
        <v>275</v>
      </c>
      <c r="K24" s="409">
        <v>207</v>
      </c>
      <c r="L24" s="192">
        <v>402</v>
      </c>
      <c r="M24" s="587">
        <v>16540</v>
      </c>
      <c r="N24" s="156">
        <v>13131</v>
      </c>
      <c r="O24" s="156">
        <v>12344</v>
      </c>
      <c r="P24" s="163">
        <v>5.666666666666667</v>
      </c>
      <c r="Q24" s="157">
        <v>17.166666666666668</v>
      </c>
      <c r="R24" s="157">
        <v>4.8</v>
      </c>
      <c r="S24" s="157">
        <v>6.6363636363636367</v>
      </c>
      <c r="T24" s="157">
        <v>5.25</v>
      </c>
      <c r="U24" s="157">
        <v>4.5</v>
      </c>
      <c r="V24" s="166">
        <v>4.75</v>
      </c>
      <c r="W24" s="447">
        <v>7.4324324324324325</v>
      </c>
      <c r="X24" s="157">
        <v>5.5945945945945947</v>
      </c>
      <c r="Y24" s="158">
        <v>10.864864864864865</v>
      </c>
      <c r="Z24" s="597">
        <v>5.27</v>
      </c>
      <c r="AA24" s="210">
        <v>4.17</v>
      </c>
      <c r="AB24" s="197">
        <v>3.91</v>
      </c>
      <c r="AC24" s="315"/>
      <c r="AF24" s="130"/>
    </row>
    <row r="25" spans="1:32" s="129" customFormat="1" ht="13.7" customHeight="1" x14ac:dyDescent="0.2">
      <c r="A25" s="749"/>
      <c r="B25" s="445">
        <v>20</v>
      </c>
      <c r="C25" s="511">
        <v>23</v>
      </c>
      <c r="D25" s="501">
        <v>81</v>
      </c>
      <c r="E25" s="501">
        <v>41</v>
      </c>
      <c r="F25" s="501">
        <v>123</v>
      </c>
      <c r="G25" s="501">
        <v>14</v>
      </c>
      <c r="H25" s="501">
        <v>19</v>
      </c>
      <c r="I25" s="510">
        <v>26</v>
      </c>
      <c r="J25" s="213">
        <v>327</v>
      </c>
      <c r="K25" s="409">
        <v>232</v>
      </c>
      <c r="L25" s="192">
        <v>388</v>
      </c>
      <c r="M25" s="587">
        <v>20505</v>
      </c>
      <c r="N25" s="156">
        <v>15587</v>
      </c>
      <c r="O25" s="122">
        <v>11988</v>
      </c>
      <c r="P25" s="163">
        <v>7.666666666666667</v>
      </c>
      <c r="Q25" s="157">
        <v>13.5</v>
      </c>
      <c r="R25" s="157">
        <v>8.1999999999999993</v>
      </c>
      <c r="S25" s="157">
        <v>11.181818181818182</v>
      </c>
      <c r="T25" s="157">
        <v>3.5</v>
      </c>
      <c r="U25" s="157">
        <v>4.75</v>
      </c>
      <c r="V25" s="158">
        <v>6.5</v>
      </c>
      <c r="W25" s="447">
        <v>8.8378378378378386</v>
      </c>
      <c r="X25" s="157">
        <v>6.2702702702702702</v>
      </c>
      <c r="Y25" s="158">
        <v>10.486486486486486</v>
      </c>
      <c r="Z25" s="597">
        <v>6.54</v>
      </c>
      <c r="AA25" s="210">
        <v>4.95</v>
      </c>
      <c r="AB25" s="197">
        <v>3.79</v>
      </c>
      <c r="AC25" s="315"/>
      <c r="AF25" s="130"/>
    </row>
    <row r="26" spans="1:32" s="129" customFormat="1" ht="13.7" customHeight="1" x14ac:dyDescent="0.2">
      <c r="A26" s="749"/>
      <c r="B26" s="445">
        <v>21</v>
      </c>
      <c r="C26" s="511">
        <v>7</v>
      </c>
      <c r="D26" s="501">
        <v>80</v>
      </c>
      <c r="E26" s="501">
        <v>43</v>
      </c>
      <c r="F26" s="501">
        <v>100</v>
      </c>
      <c r="G26" s="501">
        <v>15</v>
      </c>
      <c r="H26" s="501">
        <v>15</v>
      </c>
      <c r="I26" s="510">
        <v>33</v>
      </c>
      <c r="J26" s="213">
        <v>293</v>
      </c>
      <c r="K26" s="409">
        <v>224</v>
      </c>
      <c r="L26" s="192">
        <v>410</v>
      </c>
      <c r="M26" s="587">
        <v>20342</v>
      </c>
      <c r="N26" s="156">
        <v>16722</v>
      </c>
      <c r="O26" s="122">
        <v>11822</v>
      </c>
      <c r="P26" s="163">
        <v>2.3333333333333335</v>
      </c>
      <c r="Q26" s="157">
        <v>13.333333333333334</v>
      </c>
      <c r="R26" s="157">
        <v>8.6</v>
      </c>
      <c r="S26" s="157">
        <v>9.0909090909090917</v>
      </c>
      <c r="T26" s="157">
        <v>3.75</v>
      </c>
      <c r="U26" s="157">
        <v>3.75</v>
      </c>
      <c r="V26" s="158">
        <v>8.25</v>
      </c>
      <c r="W26" s="447">
        <v>7.9189189189189193</v>
      </c>
      <c r="X26" s="157">
        <v>6.0540540540540544</v>
      </c>
      <c r="Y26" s="158">
        <v>11.081081081081081</v>
      </c>
      <c r="Z26" s="597">
        <v>6.48</v>
      </c>
      <c r="AA26" s="210">
        <v>5.32</v>
      </c>
      <c r="AB26" s="197">
        <v>3.75</v>
      </c>
      <c r="AC26" s="315"/>
      <c r="AF26" s="130"/>
    </row>
    <row r="27" spans="1:32" s="129" customFormat="1" ht="13.7" customHeight="1" x14ac:dyDescent="0.2">
      <c r="A27" s="759">
        <v>6</v>
      </c>
      <c r="B27" s="455">
        <v>22</v>
      </c>
      <c r="C27" s="506">
        <v>20</v>
      </c>
      <c r="D27" s="507">
        <v>78</v>
      </c>
      <c r="E27" s="507">
        <v>36</v>
      </c>
      <c r="F27" s="507">
        <v>128</v>
      </c>
      <c r="G27" s="507">
        <v>20</v>
      </c>
      <c r="H27" s="507">
        <v>30</v>
      </c>
      <c r="I27" s="583">
        <v>31</v>
      </c>
      <c r="J27" s="617">
        <v>343</v>
      </c>
      <c r="K27" s="618">
        <v>248</v>
      </c>
      <c r="L27" s="566">
        <v>396</v>
      </c>
      <c r="M27" s="593">
        <v>20801</v>
      </c>
      <c r="N27" s="217">
        <v>16790</v>
      </c>
      <c r="O27" s="152">
        <v>11209</v>
      </c>
      <c r="P27" s="170">
        <v>6.666666666666667</v>
      </c>
      <c r="Q27" s="171">
        <v>13</v>
      </c>
      <c r="R27" s="171">
        <v>7.2</v>
      </c>
      <c r="S27" s="171">
        <v>11.636363636363637</v>
      </c>
      <c r="T27" s="171">
        <v>5</v>
      </c>
      <c r="U27" s="171">
        <v>7.5</v>
      </c>
      <c r="V27" s="172">
        <v>7.75</v>
      </c>
      <c r="W27" s="449">
        <v>9.2702702702702702</v>
      </c>
      <c r="X27" s="171">
        <v>6.7027027027027026</v>
      </c>
      <c r="Y27" s="177">
        <v>10.702702702702704</v>
      </c>
      <c r="Z27" s="599">
        <v>6.63</v>
      </c>
      <c r="AA27" s="208">
        <v>5.33</v>
      </c>
      <c r="AB27" s="235">
        <v>3.55</v>
      </c>
      <c r="AC27" s="315"/>
      <c r="AF27" s="130"/>
    </row>
    <row r="28" spans="1:32" s="129" customFormat="1" ht="13.5" customHeight="1" x14ac:dyDescent="0.2">
      <c r="A28" s="749"/>
      <c r="B28" s="445">
        <v>23</v>
      </c>
      <c r="C28" s="500">
        <v>29</v>
      </c>
      <c r="D28" s="501">
        <v>75</v>
      </c>
      <c r="E28" s="501">
        <v>24</v>
      </c>
      <c r="F28" s="501">
        <v>118</v>
      </c>
      <c r="G28" s="501">
        <v>17</v>
      </c>
      <c r="H28" s="501">
        <v>30</v>
      </c>
      <c r="I28" s="510">
        <v>11</v>
      </c>
      <c r="J28" s="213">
        <v>304</v>
      </c>
      <c r="K28" s="409">
        <v>248</v>
      </c>
      <c r="L28" s="192">
        <v>377</v>
      </c>
      <c r="M28" s="587">
        <v>19722</v>
      </c>
      <c r="N28" s="156">
        <v>17159</v>
      </c>
      <c r="O28" s="122">
        <v>10401</v>
      </c>
      <c r="P28" s="163">
        <v>9.6666666666666661</v>
      </c>
      <c r="Q28" s="157">
        <v>12.5</v>
      </c>
      <c r="R28" s="157">
        <v>4.8</v>
      </c>
      <c r="S28" s="157">
        <v>10.727272727272727</v>
      </c>
      <c r="T28" s="157">
        <v>4.25</v>
      </c>
      <c r="U28" s="157">
        <v>7.5</v>
      </c>
      <c r="V28" s="158">
        <v>2.75</v>
      </c>
      <c r="W28" s="447">
        <v>8.2162162162162158</v>
      </c>
      <c r="X28" s="157">
        <v>6.7027027027027026</v>
      </c>
      <c r="Y28" s="158">
        <v>10.189189189189189</v>
      </c>
      <c r="Z28" s="597">
        <v>6.29</v>
      </c>
      <c r="AA28" s="210">
        <v>5.44</v>
      </c>
      <c r="AB28" s="197">
        <v>3.3</v>
      </c>
      <c r="AC28" s="315"/>
      <c r="AF28" s="130"/>
    </row>
    <row r="29" spans="1:32" s="129" customFormat="1" ht="13.7" customHeight="1" x14ac:dyDescent="0.2">
      <c r="A29" s="749"/>
      <c r="B29" s="445">
        <v>24</v>
      </c>
      <c r="C29" s="500">
        <v>25</v>
      </c>
      <c r="D29" s="501">
        <v>90</v>
      </c>
      <c r="E29" s="501">
        <v>15</v>
      </c>
      <c r="F29" s="501">
        <v>81</v>
      </c>
      <c r="G29" s="501">
        <v>12</v>
      </c>
      <c r="H29" s="501">
        <v>31</v>
      </c>
      <c r="I29" s="510">
        <v>10</v>
      </c>
      <c r="J29" s="213">
        <v>264</v>
      </c>
      <c r="K29" s="409">
        <v>244</v>
      </c>
      <c r="L29" s="192">
        <v>299</v>
      </c>
      <c r="M29" s="587">
        <v>18173</v>
      </c>
      <c r="N29" s="156">
        <v>18002</v>
      </c>
      <c r="O29" s="122">
        <v>10199</v>
      </c>
      <c r="P29" s="163">
        <v>8.3333333333333339</v>
      </c>
      <c r="Q29" s="157">
        <v>15</v>
      </c>
      <c r="R29" s="157">
        <v>3</v>
      </c>
      <c r="S29" s="157">
        <v>7.3636363636363633</v>
      </c>
      <c r="T29" s="157">
        <v>3</v>
      </c>
      <c r="U29" s="157">
        <v>7.75</v>
      </c>
      <c r="V29" s="158">
        <v>2.5</v>
      </c>
      <c r="W29" s="447">
        <v>7.1351351351351351</v>
      </c>
      <c r="X29" s="157">
        <v>6.5945945945945947</v>
      </c>
      <c r="Y29" s="158">
        <v>8.0810810810810807</v>
      </c>
      <c r="Z29" s="597">
        <v>5.79</v>
      </c>
      <c r="AA29" s="210">
        <v>5.72</v>
      </c>
      <c r="AB29" s="197">
        <v>3.23</v>
      </c>
      <c r="AC29" s="315"/>
      <c r="AF29" s="130"/>
    </row>
    <row r="30" spans="1:32" s="129" customFormat="1" ht="13.7" customHeight="1" x14ac:dyDescent="0.2">
      <c r="A30" s="749"/>
      <c r="B30" s="445">
        <v>25</v>
      </c>
      <c r="C30" s="500">
        <v>18</v>
      </c>
      <c r="D30" s="501">
        <v>71</v>
      </c>
      <c r="E30" s="501">
        <v>19</v>
      </c>
      <c r="F30" s="501">
        <v>91</v>
      </c>
      <c r="G30" s="501">
        <v>14</v>
      </c>
      <c r="H30" s="501">
        <v>32</v>
      </c>
      <c r="I30" s="510">
        <v>12</v>
      </c>
      <c r="J30" s="213">
        <v>257</v>
      </c>
      <c r="K30" s="409">
        <v>245</v>
      </c>
      <c r="L30" s="192">
        <v>315</v>
      </c>
      <c r="M30" s="587">
        <v>15676</v>
      </c>
      <c r="N30" s="156">
        <v>16757</v>
      </c>
      <c r="O30" s="122">
        <v>9818</v>
      </c>
      <c r="P30" s="163">
        <v>6</v>
      </c>
      <c r="Q30" s="157">
        <v>11.833333333333334</v>
      </c>
      <c r="R30" s="157">
        <v>3.8</v>
      </c>
      <c r="S30" s="157">
        <v>8.2727272727272734</v>
      </c>
      <c r="T30" s="157">
        <v>3.5</v>
      </c>
      <c r="U30" s="157">
        <v>8</v>
      </c>
      <c r="V30" s="158">
        <v>3</v>
      </c>
      <c r="W30" s="447">
        <v>6.9459459459459456</v>
      </c>
      <c r="X30" s="157">
        <v>6.6216216216216219</v>
      </c>
      <c r="Y30" s="158">
        <v>8.513513513513514</v>
      </c>
      <c r="Z30" s="597">
        <v>4.99</v>
      </c>
      <c r="AA30" s="210">
        <v>5.31</v>
      </c>
      <c r="AB30" s="197">
        <v>3.11</v>
      </c>
      <c r="AC30" s="315"/>
      <c r="AF30" s="130"/>
    </row>
    <row r="31" spans="1:32" s="129" customFormat="1" ht="13.7" customHeight="1" x14ac:dyDescent="0.2">
      <c r="A31" s="750"/>
      <c r="B31" s="441">
        <v>26</v>
      </c>
      <c r="C31" s="503">
        <v>18</v>
      </c>
      <c r="D31" s="504">
        <v>60</v>
      </c>
      <c r="E31" s="504">
        <v>18</v>
      </c>
      <c r="F31" s="504">
        <v>86</v>
      </c>
      <c r="G31" s="504">
        <v>11</v>
      </c>
      <c r="H31" s="504">
        <v>19</v>
      </c>
      <c r="I31" s="509">
        <v>13</v>
      </c>
      <c r="J31" s="616">
        <v>225</v>
      </c>
      <c r="K31" s="412">
        <v>235</v>
      </c>
      <c r="L31" s="578">
        <v>285</v>
      </c>
      <c r="M31" s="592">
        <v>14604</v>
      </c>
      <c r="N31" s="159">
        <v>15059</v>
      </c>
      <c r="O31" s="136">
        <v>9938</v>
      </c>
      <c r="P31" s="167">
        <v>6</v>
      </c>
      <c r="Q31" s="160">
        <v>10</v>
      </c>
      <c r="R31" s="160">
        <v>3.6</v>
      </c>
      <c r="S31" s="160">
        <v>7.8181818181818183</v>
      </c>
      <c r="T31" s="160">
        <v>2.75</v>
      </c>
      <c r="U31" s="160">
        <v>4.75</v>
      </c>
      <c r="V31" s="168">
        <v>3.25</v>
      </c>
      <c r="W31" s="448">
        <v>6.0810810810810807</v>
      </c>
      <c r="X31" s="160">
        <v>6.3513513513513518</v>
      </c>
      <c r="Y31" s="161">
        <v>7.7027027027027026</v>
      </c>
      <c r="Z31" s="598">
        <v>4.6500000000000004</v>
      </c>
      <c r="AA31" s="216">
        <v>4.78</v>
      </c>
      <c r="AB31" s="199">
        <v>3.14</v>
      </c>
      <c r="AC31" s="315"/>
      <c r="AF31" s="130"/>
    </row>
    <row r="32" spans="1:32" s="129" customFormat="1" ht="13.7" customHeight="1" x14ac:dyDescent="0.2">
      <c r="A32" s="749">
        <v>7</v>
      </c>
      <c r="B32" s="445">
        <v>27</v>
      </c>
      <c r="C32" s="500">
        <v>20</v>
      </c>
      <c r="D32" s="501">
        <v>59</v>
      </c>
      <c r="E32" s="501">
        <v>10</v>
      </c>
      <c r="F32" s="501">
        <v>72</v>
      </c>
      <c r="G32" s="501">
        <v>8</v>
      </c>
      <c r="H32" s="501">
        <v>18</v>
      </c>
      <c r="I32" s="510">
        <v>23</v>
      </c>
      <c r="J32" s="213">
        <v>210</v>
      </c>
      <c r="K32" s="409">
        <v>194</v>
      </c>
      <c r="L32" s="192">
        <v>251</v>
      </c>
      <c r="M32" s="587">
        <v>12999</v>
      </c>
      <c r="N32" s="156">
        <v>14389</v>
      </c>
      <c r="O32" s="122">
        <v>9593</v>
      </c>
      <c r="P32" s="163">
        <v>6.666666666666667</v>
      </c>
      <c r="Q32" s="157">
        <v>9.8333333333333339</v>
      </c>
      <c r="R32" s="157">
        <v>2</v>
      </c>
      <c r="S32" s="157">
        <v>6.5454545454545459</v>
      </c>
      <c r="T32" s="157">
        <v>2</v>
      </c>
      <c r="U32" s="157">
        <v>4.5</v>
      </c>
      <c r="V32" s="166">
        <v>5.75</v>
      </c>
      <c r="W32" s="447">
        <v>5.6756756756756754</v>
      </c>
      <c r="X32" s="157">
        <v>5.243243243243243</v>
      </c>
      <c r="Y32" s="158">
        <v>6.7837837837837842</v>
      </c>
      <c r="Z32" s="597">
        <v>4.1399999999999997</v>
      </c>
      <c r="AA32" s="210">
        <v>4.5599999999999996</v>
      </c>
      <c r="AB32" s="197">
        <v>3.04</v>
      </c>
      <c r="AC32" s="315"/>
      <c r="AF32" s="130"/>
    </row>
    <row r="33" spans="1:32" s="129" customFormat="1" ht="13.7" customHeight="1" x14ac:dyDescent="0.2">
      <c r="A33" s="749"/>
      <c r="B33" s="445">
        <v>28</v>
      </c>
      <c r="C33" s="500">
        <v>17</v>
      </c>
      <c r="D33" s="501">
        <v>53</v>
      </c>
      <c r="E33" s="501">
        <v>21</v>
      </c>
      <c r="F33" s="501">
        <v>70</v>
      </c>
      <c r="G33" s="501">
        <v>25</v>
      </c>
      <c r="H33" s="501">
        <v>13</v>
      </c>
      <c r="I33" s="510">
        <v>18</v>
      </c>
      <c r="J33" s="213">
        <v>217</v>
      </c>
      <c r="K33" s="409">
        <v>211</v>
      </c>
      <c r="L33" s="192">
        <v>186</v>
      </c>
      <c r="M33" s="587">
        <v>12281</v>
      </c>
      <c r="N33" s="156">
        <v>13306</v>
      </c>
      <c r="O33" s="122">
        <v>9166</v>
      </c>
      <c r="P33" s="163">
        <v>5.666666666666667</v>
      </c>
      <c r="Q33" s="157">
        <v>8.8333333333333339</v>
      </c>
      <c r="R33" s="157">
        <v>4.2</v>
      </c>
      <c r="S33" s="157">
        <v>6.3636363636363633</v>
      </c>
      <c r="T33" s="157">
        <v>6.25</v>
      </c>
      <c r="U33" s="157">
        <v>3.25</v>
      </c>
      <c r="V33" s="166">
        <v>4.5</v>
      </c>
      <c r="W33" s="447">
        <v>5.8648648648648649</v>
      </c>
      <c r="X33" s="157">
        <v>5.7027027027027026</v>
      </c>
      <c r="Y33" s="158">
        <v>5.0270270270270272</v>
      </c>
      <c r="Z33" s="597">
        <v>3.91</v>
      </c>
      <c r="AA33" s="210">
        <v>4.25</v>
      </c>
      <c r="AB33" s="197">
        <v>2.9</v>
      </c>
      <c r="AC33" s="315"/>
      <c r="AF33" s="130"/>
    </row>
    <row r="34" spans="1:32" s="129" customFormat="1" ht="13.7" customHeight="1" x14ac:dyDescent="0.2">
      <c r="A34" s="749"/>
      <c r="B34" s="445">
        <v>29</v>
      </c>
      <c r="C34" s="500">
        <v>25</v>
      </c>
      <c r="D34" s="501">
        <v>54</v>
      </c>
      <c r="E34" s="501">
        <v>2</v>
      </c>
      <c r="F34" s="501">
        <v>48</v>
      </c>
      <c r="G34" s="501">
        <v>10</v>
      </c>
      <c r="H34" s="501">
        <v>9</v>
      </c>
      <c r="I34" s="510">
        <v>20</v>
      </c>
      <c r="J34" s="213">
        <v>168</v>
      </c>
      <c r="K34" s="409">
        <v>169</v>
      </c>
      <c r="L34" s="192">
        <v>127</v>
      </c>
      <c r="M34" s="587">
        <v>9716</v>
      </c>
      <c r="N34" s="156">
        <v>9487</v>
      </c>
      <c r="O34" s="122">
        <v>6558</v>
      </c>
      <c r="P34" s="163">
        <v>8.3333333333333339</v>
      </c>
      <c r="Q34" s="157">
        <v>9</v>
      </c>
      <c r="R34" s="157">
        <v>0.4</v>
      </c>
      <c r="S34" s="157">
        <v>4.3636363636363633</v>
      </c>
      <c r="T34" s="157">
        <v>2.5</v>
      </c>
      <c r="U34" s="157">
        <v>2.25</v>
      </c>
      <c r="V34" s="166">
        <v>5</v>
      </c>
      <c r="W34" s="447">
        <v>4.5405405405405403</v>
      </c>
      <c r="X34" s="157">
        <v>4.5675675675675675</v>
      </c>
      <c r="Y34" s="158">
        <v>3.4324324324324325</v>
      </c>
      <c r="Z34" s="597">
        <v>3.09</v>
      </c>
      <c r="AA34" s="210">
        <v>3.02</v>
      </c>
      <c r="AB34" s="197">
        <v>2.0699999999999998</v>
      </c>
      <c r="AC34" s="315"/>
      <c r="AF34" s="130"/>
    </row>
    <row r="35" spans="1:32" s="129" customFormat="1" ht="13.7" customHeight="1" x14ac:dyDescent="0.2">
      <c r="A35" s="750"/>
      <c r="B35" s="445">
        <v>30</v>
      </c>
      <c r="C35" s="500">
        <v>15</v>
      </c>
      <c r="D35" s="501">
        <v>78</v>
      </c>
      <c r="E35" s="501">
        <v>1</v>
      </c>
      <c r="F35" s="501">
        <v>56</v>
      </c>
      <c r="G35" s="501">
        <v>16</v>
      </c>
      <c r="H35" s="501">
        <v>9</v>
      </c>
      <c r="I35" s="510">
        <v>25</v>
      </c>
      <c r="J35" s="213">
        <v>200</v>
      </c>
      <c r="K35" s="409">
        <v>170</v>
      </c>
      <c r="L35" s="192">
        <v>190</v>
      </c>
      <c r="M35" s="587">
        <v>10242</v>
      </c>
      <c r="N35" s="156">
        <v>8613</v>
      </c>
      <c r="O35" s="122">
        <v>7648</v>
      </c>
      <c r="P35" s="163">
        <v>5</v>
      </c>
      <c r="Q35" s="157">
        <v>13</v>
      </c>
      <c r="R35" s="157">
        <v>0.2</v>
      </c>
      <c r="S35" s="157">
        <v>5.0909090909090908</v>
      </c>
      <c r="T35" s="157">
        <v>4</v>
      </c>
      <c r="U35" s="157">
        <v>2.25</v>
      </c>
      <c r="V35" s="166">
        <v>6.25</v>
      </c>
      <c r="W35" s="447">
        <v>5.4054054054054053</v>
      </c>
      <c r="X35" s="157">
        <v>4.5945945945945947</v>
      </c>
      <c r="Y35" s="158">
        <v>5.1351351351351351</v>
      </c>
      <c r="Z35" s="597">
        <v>3.26</v>
      </c>
      <c r="AA35" s="210">
        <v>2.74</v>
      </c>
      <c r="AB35" s="197">
        <v>2.42</v>
      </c>
      <c r="AC35" s="315"/>
      <c r="AF35" s="130"/>
    </row>
    <row r="36" spans="1:32" s="129" customFormat="1" ht="13.7" customHeight="1" x14ac:dyDescent="0.15">
      <c r="A36" s="759">
        <v>8</v>
      </c>
      <c r="B36" s="455">
        <v>31</v>
      </c>
      <c r="C36" s="506">
        <v>8</v>
      </c>
      <c r="D36" s="507">
        <v>56</v>
      </c>
      <c r="E36" s="507">
        <v>3</v>
      </c>
      <c r="F36" s="507">
        <v>62</v>
      </c>
      <c r="G36" s="507">
        <v>8</v>
      </c>
      <c r="H36" s="507">
        <v>4</v>
      </c>
      <c r="I36" s="583">
        <v>19</v>
      </c>
      <c r="J36" s="617">
        <v>160</v>
      </c>
      <c r="K36" s="618">
        <v>143</v>
      </c>
      <c r="L36" s="566">
        <v>246</v>
      </c>
      <c r="M36" s="593">
        <v>9738</v>
      </c>
      <c r="N36" s="217">
        <v>7460</v>
      </c>
      <c r="O36" s="152">
        <v>7354</v>
      </c>
      <c r="P36" s="170">
        <v>2.6666666666666665</v>
      </c>
      <c r="Q36" s="171">
        <v>9.3333333333333339</v>
      </c>
      <c r="R36" s="171">
        <v>0.6</v>
      </c>
      <c r="S36" s="171">
        <v>5.6363636363636367</v>
      </c>
      <c r="T36" s="171">
        <v>2</v>
      </c>
      <c r="U36" s="171">
        <v>1</v>
      </c>
      <c r="V36" s="177">
        <v>4.75</v>
      </c>
      <c r="W36" s="449">
        <v>4.3243243243243246</v>
      </c>
      <c r="X36" s="171">
        <v>3.8648648648648649</v>
      </c>
      <c r="Y36" s="177">
        <v>6.6486486486486482</v>
      </c>
      <c r="Z36" s="599">
        <v>3.1</v>
      </c>
      <c r="AA36" s="208">
        <v>2.38</v>
      </c>
      <c r="AB36" s="200">
        <v>2.36</v>
      </c>
      <c r="AC36" s="316"/>
    </row>
    <row r="37" spans="1:32" s="129" customFormat="1" ht="13.7" customHeight="1" x14ac:dyDescent="0.15">
      <c r="A37" s="749"/>
      <c r="B37" s="445">
        <v>32</v>
      </c>
      <c r="C37" s="500">
        <v>17</v>
      </c>
      <c r="D37" s="501">
        <v>37</v>
      </c>
      <c r="E37" s="501">
        <v>2</v>
      </c>
      <c r="F37" s="501">
        <v>51</v>
      </c>
      <c r="G37" s="501">
        <v>16</v>
      </c>
      <c r="H37" s="501">
        <v>14</v>
      </c>
      <c r="I37" s="510">
        <v>11</v>
      </c>
      <c r="J37" s="213">
        <v>148</v>
      </c>
      <c r="K37" s="409">
        <v>106</v>
      </c>
      <c r="L37" s="192">
        <v>121</v>
      </c>
      <c r="M37" s="587">
        <v>7845</v>
      </c>
      <c r="N37" s="156">
        <v>5151</v>
      </c>
      <c r="O37" s="122">
        <v>4561</v>
      </c>
      <c r="P37" s="163">
        <v>5.666666666666667</v>
      </c>
      <c r="Q37" s="157">
        <v>6.166666666666667</v>
      </c>
      <c r="R37" s="157">
        <v>0.4</v>
      </c>
      <c r="S37" s="157">
        <v>4.6363636363636367</v>
      </c>
      <c r="T37" s="157">
        <v>4</v>
      </c>
      <c r="U37" s="157">
        <v>3.5</v>
      </c>
      <c r="V37" s="158">
        <v>2.75</v>
      </c>
      <c r="W37" s="447">
        <v>4</v>
      </c>
      <c r="X37" s="157">
        <v>2.8648648648648649</v>
      </c>
      <c r="Y37" s="158">
        <v>3.2702702702702702</v>
      </c>
      <c r="Z37" s="597">
        <v>2.5299999999999998</v>
      </c>
      <c r="AA37" s="210">
        <v>1.67</v>
      </c>
      <c r="AB37" s="194">
        <v>1.48</v>
      </c>
      <c r="AC37" s="316"/>
    </row>
    <row r="38" spans="1:32" s="129" customFormat="1" ht="13.7" customHeight="1" x14ac:dyDescent="0.15">
      <c r="A38" s="749"/>
      <c r="B38" s="445">
        <v>33</v>
      </c>
      <c r="C38" s="500">
        <v>8</v>
      </c>
      <c r="D38" s="501">
        <v>34</v>
      </c>
      <c r="E38" s="501">
        <v>1</v>
      </c>
      <c r="F38" s="501">
        <v>37</v>
      </c>
      <c r="G38" s="501">
        <v>3</v>
      </c>
      <c r="H38" s="501">
        <v>14</v>
      </c>
      <c r="I38" s="510">
        <v>11</v>
      </c>
      <c r="J38" s="213">
        <v>108</v>
      </c>
      <c r="K38" s="409">
        <v>76</v>
      </c>
      <c r="L38" s="192">
        <v>121</v>
      </c>
      <c r="M38" s="587">
        <v>6598</v>
      </c>
      <c r="N38" s="156">
        <v>5213</v>
      </c>
      <c r="O38" s="122">
        <v>6070</v>
      </c>
      <c r="P38" s="163">
        <v>2.6666666666666665</v>
      </c>
      <c r="Q38" s="157">
        <v>5.666666666666667</v>
      </c>
      <c r="R38" s="157">
        <v>0.2</v>
      </c>
      <c r="S38" s="157">
        <v>3.3636363636363638</v>
      </c>
      <c r="T38" s="157">
        <v>0.75</v>
      </c>
      <c r="U38" s="157">
        <v>3.5</v>
      </c>
      <c r="V38" s="158">
        <v>2.75</v>
      </c>
      <c r="W38" s="447">
        <v>2.9189189189189189</v>
      </c>
      <c r="X38" s="157">
        <v>2.0540540540540539</v>
      </c>
      <c r="Y38" s="158">
        <v>3.2702702702702702</v>
      </c>
      <c r="Z38" s="597">
        <v>2.14</v>
      </c>
      <c r="AA38" s="210">
        <v>1.67</v>
      </c>
      <c r="AB38" s="194">
        <v>1.94</v>
      </c>
      <c r="AC38" s="316"/>
    </row>
    <row r="39" spans="1:32" s="129" customFormat="1" ht="13.7" customHeight="1" x14ac:dyDescent="0.15">
      <c r="A39" s="749"/>
      <c r="B39" s="445">
        <v>34</v>
      </c>
      <c r="C39" s="500">
        <v>6</v>
      </c>
      <c r="D39" s="501">
        <v>33</v>
      </c>
      <c r="E39" s="501">
        <v>5</v>
      </c>
      <c r="F39" s="501">
        <v>28</v>
      </c>
      <c r="G39" s="501">
        <v>10</v>
      </c>
      <c r="H39" s="501">
        <v>12</v>
      </c>
      <c r="I39" s="510">
        <v>9</v>
      </c>
      <c r="J39" s="213">
        <v>103</v>
      </c>
      <c r="K39" s="409">
        <v>83</v>
      </c>
      <c r="L39" s="192">
        <v>116</v>
      </c>
      <c r="M39" s="587">
        <v>8642</v>
      </c>
      <c r="N39" s="156">
        <v>6081</v>
      </c>
      <c r="O39" s="122">
        <v>6528</v>
      </c>
      <c r="P39" s="163">
        <v>2</v>
      </c>
      <c r="Q39" s="157">
        <v>5.5</v>
      </c>
      <c r="R39" s="157">
        <v>1</v>
      </c>
      <c r="S39" s="157">
        <v>2.5454545454545454</v>
      </c>
      <c r="T39" s="157">
        <v>2.5</v>
      </c>
      <c r="U39" s="157">
        <v>3</v>
      </c>
      <c r="V39" s="166">
        <v>2.25</v>
      </c>
      <c r="W39" s="447">
        <v>2.7837837837837838</v>
      </c>
      <c r="X39" s="157">
        <v>2.2432432432432434</v>
      </c>
      <c r="Y39" s="158">
        <v>3.1351351351351351</v>
      </c>
      <c r="Z39" s="597">
        <v>2.76</v>
      </c>
      <c r="AA39" s="210">
        <v>1.94</v>
      </c>
      <c r="AB39" s="194">
        <v>2.0699999999999998</v>
      </c>
      <c r="AC39" s="316"/>
    </row>
    <row r="40" spans="1:32" s="129" customFormat="1" ht="13.7" customHeight="1" x14ac:dyDescent="0.15">
      <c r="A40" s="750"/>
      <c r="B40" s="452">
        <v>35</v>
      </c>
      <c r="C40" s="503">
        <v>14</v>
      </c>
      <c r="D40" s="504">
        <v>34</v>
      </c>
      <c r="E40" s="504">
        <v>10</v>
      </c>
      <c r="F40" s="504">
        <v>52</v>
      </c>
      <c r="G40" s="504">
        <v>11</v>
      </c>
      <c r="H40" s="504">
        <v>18</v>
      </c>
      <c r="I40" s="509">
        <v>9</v>
      </c>
      <c r="J40" s="616">
        <v>148</v>
      </c>
      <c r="K40" s="412">
        <v>120</v>
      </c>
      <c r="L40" s="578">
        <v>133</v>
      </c>
      <c r="M40" s="592">
        <v>10012</v>
      </c>
      <c r="N40" s="159">
        <v>6627</v>
      </c>
      <c r="O40" s="136">
        <v>6903</v>
      </c>
      <c r="P40" s="167">
        <v>4.666666666666667</v>
      </c>
      <c r="Q40" s="160">
        <v>5.666666666666667</v>
      </c>
      <c r="R40" s="160">
        <v>2</v>
      </c>
      <c r="S40" s="160">
        <v>4.7272727272727275</v>
      </c>
      <c r="T40" s="160">
        <v>2.75</v>
      </c>
      <c r="U40" s="160">
        <v>4.5</v>
      </c>
      <c r="V40" s="161">
        <v>2.25</v>
      </c>
      <c r="W40" s="448">
        <v>4</v>
      </c>
      <c r="X40" s="160">
        <v>3.2432432432432434</v>
      </c>
      <c r="Y40" s="161">
        <v>3.5945945945945947</v>
      </c>
      <c r="Z40" s="598">
        <v>3.19</v>
      </c>
      <c r="AA40" s="216">
        <v>2.11</v>
      </c>
      <c r="AB40" s="196">
        <v>2.19</v>
      </c>
      <c r="AC40" s="316"/>
    </row>
    <row r="41" spans="1:32" s="129" customFormat="1" ht="13.7" customHeight="1" x14ac:dyDescent="0.15">
      <c r="A41" s="749">
        <v>9</v>
      </c>
      <c r="B41" s="453">
        <v>36</v>
      </c>
      <c r="C41" s="500">
        <v>10</v>
      </c>
      <c r="D41" s="501">
        <v>52</v>
      </c>
      <c r="E41" s="501">
        <v>11</v>
      </c>
      <c r="F41" s="501">
        <v>58</v>
      </c>
      <c r="G41" s="501">
        <v>4</v>
      </c>
      <c r="H41" s="501">
        <v>5</v>
      </c>
      <c r="I41" s="510">
        <v>10</v>
      </c>
      <c r="J41" s="213">
        <v>150</v>
      </c>
      <c r="K41" s="409">
        <v>121</v>
      </c>
      <c r="L41" s="192">
        <v>151</v>
      </c>
      <c r="M41" s="587">
        <v>10156</v>
      </c>
      <c r="N41" s="156">
        <v>6791</v>
      </c>
      <c r="O41" s="122">
        <v>7063</v>
      </c>
      <c r="P41" s="163">
        <v>3.3333333333333335</v>
      </c>
      <c r="Q41" s="157">
        <v>8.6666666666666661</v>
      </c>
      <c r="R41" s="157">
        <v>2.2000000000000002</v>
      </c>
      <c r="S41" s="157">
        <v>5.2727272727272725</v>
      </c>
      <c r="T41" s="157">
        <v>1</v>
      </c>
      <c r="U41" s="157">
        <v>1.25</v>
      </c>
      <c r="V41" s="158">
        <v>2.5</v>
      </c>
      <c r="W41" s="447">
        <v>4.0540540540540544</v>
      </c>
      <c r="X41" s="157">
        <v>3.2702702702702702</v>
      </c>
      <c r="Y41" s="158">
        <v>4.0810810810810807</v>
      </c>
      <c r="Z41" s="597">
        <v>3.23</v>
      </c>
      <c r="AA41" s="210">
        <v>2.16</v>
      </c>
      <c r="AB41" s="194">
        <v>2.2400000000000002</v>
      </c>
      <c r="AC41" s="316"/>
    </row>
    <row r="42" spans="1:32" s="129" customFormat="1" ht="13.7" customHeight="1" x14ac:dyDescent="0.15">
      <c r="A42" s="749"/>
      <c r="B42" s="453">
        <v>37</v>
      </c>
      <c r="C42" s="500">
        <v>6</v>
      </c>
      <c r="D42" s="501">
        <v>51</v>
      </c>
      <c r="E42" s="501">
        <v>13</v>
      </c>
      <c r="F42" s="501">
        <v>42</v>
      </c>
      <c r="G42" s="501">
        <v>6</v>
      </c>
      <c r="H42" s="501">
        <v>20</v>
      </c>
      <c r="I42" s="510">
        <v>13</v>
      </c>
      <c r="J42" s="213">
        <v>151</v>
      </c>
      <c r="K42" s="409">
        <v>114</v>
      </c>
      <c r="L42" s="192">
        <v>130</v>
      </c>
      <c r="M42" s="587">
        <v>10080</v>
      </c>
      <c r="N42" s="156">
        <v>6787</v>
      </c>
      <c r="O42" s="122">
        <v>7149</v>
      </c>
      <c r="P42" s="163">
        <v>2</v>
      </c>
      <c r="Q42" s="157">
        <v>8.5</v>
      </c>
      <c r="R42" s="157">
        <v>2.6</v>
      </c>
      <c r="S42" s="157">
        <v>3.8181818181818183</v>
      </c>
      <c r="T42" s="157">
        <v>1.5</v>
      </c>
      <c r="U42" s="157">
        <v>5</v>
      </c>
      <c r="V42" s="158">
        <v>3.25</v>
      </c>
      <c r="W42" s="447">
        <v>4.0810810810810807</v>
      </c>
      <c r="X42" s="157">
        <v>3.0810810810810811</v>
      </c>
      <c r="Y42" s="158">
        <v>3.5135135135135136</v>
      </c>
      <c r="Z42" s="597">
        <v>3.21</v>
      </c>
      <c r="AA42" s="210">
        <v>2.16</v>
      </c>
      <c r="AB42" s="194">
        <v>2.27</v>
      </c>
      <c r="AC42" s="316"/>
    </row>
    <row r="43" spans="1:32" s="129" customFormat="1" ht="13.7" customHeight="1" x14ac:dyDescent="0.15">
      <c r="A43" s="749"/>
      <c r="B43" s="453">
        <v>38</v>
      </c>
      <c r="C43" s="500">
        <v>13</v>
      </c>
      <c r="D43" s="501">
        <v>48</v>
      </c>
      <c r="E43" s="501">
        <v>9</v>
      </c>
      <c r="F43" s="501">
        <v>35</v>
      </c>
      <c r="G43" s="501">
        <v>8</v>
      </c>
      <c r="H43" s="501">
        <v>14</v>
      </c>
      <c r="I43" s="510">
        <v>14</v>
      </c>
      <c r="J43" s="213">
        <v>141</v>
      </c>
      <c r="K43" s="409">
        <v>102</v>
      </c>
      <c r="L43" s="192">
        <v>124</v>
      </c>
      <c r="M43" s="587">
        <v>7911</v>
      </c>
      <c r="N43" s="156">
        <v>5177</v>
      </c>
      <c r="O43" s="122">
        <v>5913</v>
      </c>
      <c r="P43" s="163">
        <v>4.333333333333333</v>
      </c>
      <c r="Q43" s="157">
        <v>8</v>
      </c>
      <c r="R43" s="157">
        <v>1.8</v>
      </c>
      <c r="S43" s="157">
        <v>3.1818181818181817</v>
      </c>
      <c r="T43" s="157">
        <v>2</v>
      </c>
      <c r="U43" s="157">
        <v>3.5</v>
      </c>
      <c r="V43" s="158">
        <v>3.5</v>
      </c>
      <c r="W43" s="447">
        <v>3.810810810810811</v>
      </c>
      <c r="X43" s="157">
        <v>2.7567567567567566</v>
      </c>
      <c r="Y43" s="158">
        <v>3.3513513513513513</v>
      </c>
      <c r="Z43" s="597">
        <v>2.52</v>
      </c>
      <c r="AA43" s="210">
        <v>1.64</v>
      </c>
      <c r="AB43" s="194">
        <v>1.87</v>
      </c>
      <c r="AC43" s="316"/>
    </row>
    <row r="44" spans="1:32" s="129" customFormat="1" ht="13.7" customHeight="1" x14ac:dyDescent="0.15">
      <c r="A44" s="750"/>
      <c r="B44" s="452">
        <v>39</v>
      </c>
      <c r="C44" s="503">
        <v>12</v>
      </c>
      <c r="D44" s="504">
        <v>53</v>
      </c>
      <c r="E44" s="504">
        <v>11</v>
      </c>
      <c r="F44" s="504">
        <v>59</v>
      </c>
      <c r="G44" s="504">
        <v>11</v>
      </c>
      <c r="H44" s="504">
        <v>18</v>
      </c>
      <c r="I44" s="509">
        <v>6</v>
      </c>
      <c r="J44" s="213">
        <v>170</v>
      </c>
      <c r="K44" s="409">
        <v>138</v>
      </c>
      <c r="L44" s="578">
        <v>156</v>
      </c>
      <c r="M44" s="592">
        <v>9776</v>
      </c>
      <c r="N44" s="159">
        <v>6327</v>
      </c>
      <c r="O44" s="136">
        <v>6434</v>
      </c>
      <c r="P44" s="167">
        <v>4</v>
      </c>
      <c r="Q44" s="160">
        <v>8.8333333333333339</v>
      </c>
      <c r="R44" s="160">
        <v>2.2000000000000002</v>
      </c>
      <c r="S44" s="160">
        <v>5.3636363636363633</v>
      </c>
      <c r="T44" s="160">
        <v>2.75</v>
      </c>
      <c r="U44" s="160">
        <v>4.5</v>
      </c>
      <c r="V44" s="161">
        <v>1.5</v>
      </c>
      <c r="W44" s="448">
        <v>4.5945945945945947</v>
      </c>
      <c r="X44" s="160">
        <v>3.7297297297297298</v>
      </c>
      <c r="Y44" s="161">
        <v>4.2162162162162158</v>
      </c>
      <c r="Z44" s="598">
        <v>3.1</v>
      </c>
      <c r="AA44" s="216">
        <v>2.0099999999999998</v>
      </c>
      <c r="AB44" s="196">
        <v>2.0299999999999998</v>
      </c>
      <c r="AC44" s="316"/>
    </row>
    <row r="45" spans="1:32" s="129" customFormat="1" ht="13.7" customHeight="1" x14ac:dyDescent="0.15">
      <c r="A45" s="759">
        <v>10</v>
      </c>
      <c r="B45" s="454">
        <v>40</v>
      </c>
      <c r="C45" s="506">
        <v>10</v>
      </c>
      <c r="D45" s="507">
        <v>47</v>
      </c>
      <c r="E45" s="507">
        <v>2</v>
      </c>
      <c r="F45" s="507">
        <v>45</v>
      </c>
      <c r="G45" s="507">
        <v>8</v>
      </c>
      <c r="H45" s="507">
        <v>14</v>
      </c>
      <c r="I45" s="583">
        <v>5</v>
      </c>
      <c r="J45" s="617">
        <v>131</v>
      </c>
      <c r="K45" s="618">
        <v>140</v>
      </c>
      <c r="L45" s="566">
        <v>153</v>
      </c>
      <c r="M45" s="593">
        <v>9020</v>
      </c>
      <c r="N45" s="217">
        <v>6200</v>
      </c>
      <c r="O45" s="152">
        <v>6777</v>
      </c>
      <c r="P45" s="170">
        <v>3.3333333333333335</v>
      </c>
      <c r="Q45" s="171">
        <v>7.833333333333333</v>
      </c>
      <c r="R45" s="171">
        <v>0.4</v>
      </c>
      <c r="S45" s="171">
        <v>4.0909090909090908</v>
      </c>
      <c r="T45" s="171">
        <v>2</v>
      </c>
      <c r="U45" s="171">
        <v>3.5</v>
      </c>
      <c r="V45" s="177">
        <v>1.25</v>
      </c>
      <c r="W45" s="449">
        <v>3.5405405405405403</v>
      </c>
      <c r="X45" s="171">
        <v>3.7837837837837838</v>
      </c>
      <c r="Y45" s="177">
        <v>4.1351351351351351</v>
      </c>
      <c r="Z45" s="599">
        <v>2.87</v>
      </c>
      <c r="AA45" s="208">
        <v>1.98</v>
      </c>
      <c r="AB45" s="200">
        <v>2.15</v>
      </c>
      <c r="AC45" s="316"/>
    </row>
    <row r="46" spans="1:32" s="129" customFormat="1" ht="13.7" customHeight="1" x14ac:dyDescent="0.15">
      <c r="A46" s="749"/>
      <c r="B46" s="453">
        <v>41</v>
      </c>
      <c r="C46" s="500">
        <v>9</v>
      </c>
      <c r="D46" s="501">
        <v>40</v>
      </c>
      <c r="E46" s="501">
        <v>4</v>
      </c>
      <c r="F46" s="501">
        <v>33</v>
      </c>
      <c r="G46" s="501">
        <v>10</v>
      </c>
      <c r="H46" s="501">
        <v>12</v>
      </c>
      <c r="I46" s="510">
        <v>3</v>
      </c>
      <c r="J46" s="213">
        <v>111</v>
      </c>
      <c r="K46" s="409">
        <v>95</v>
      </c>
      <c r="L46" s="192">
        <v>164</v>
      </c>
      <c r="M46" s="587">
        <v>8262</v>
      </c>
      <c r="N46" s="156">
        <v>6221</v>
      </c>
      <c r="O46" s="122">
        <v>7234</v>
      </c>
      <c r="P46" s="163">
        <v>3</v>
      </c>
      <c r="Q46" s="157">
        <v>6.666666666666667</v>
      </c>
      <c r="R46" s="157">
        <v>0.8</v>
      </c>
      <c r="S46" s="157">
        <v>3.3</v>
      </c>
      <c r="T46" s="157">
        <v>2.5</v>
      </c>
      <c r="U46" s="157">
        <v>3</v>
      </c>
      <c r="V46" s="158">
        <v>0.75</v>
      </c>
      <c r="W46" s="447">
        <v>3.0833333333333335</v>
      </c>
      <c r="X46" s="157">
        <v>2.5675675675675675</v>
      </c>
      <c r="Y46" s="158">
        <v>4.4324324324324325</v>
      </c>
      <c r="Z46" s="597">
        <v>2.63</v>
      </c>
      <c r="AA46" s="210">
        <v>1.98</v>
      </c>
      <c r="AB46" s="194">
        <v>2.2999999999999998</v>
      </c>
      <c r="AC46" s="316"/>
    </row>
    <row r="47" spans="1:32" s="129" customFormat="1" ht="13.5" customHeight="1" x14ac:dyDescent="0.15">
      <c r="A47" s="749"/>
      <c r="B47" s="453">
        <v>42</v>
      </c>
      <c r="C47" s="500">
        <v>2</v>
      </c>
      <c r="D47" s="501">
        <v>46</v>
      </c>
      <c r="E47" s="501">
        <v>2</v>
      </c>
      <c r="F47" s="501">
        <v>26</v>
      </c>
      <c r="G47" s="501">
        <v>8</v>
      </c>
      <c r="H47" s="501">
        <v>7</v>
      </c>
      <c r="I47" s="510">
        <v>0</v>
      </c>
      <c r="J47" s="213">
        <v>91</v>
      </c>
      <c r="K47" s="409">
        <v>128</v>
      </c>
      <c r="L47" s="192">
        <v>149</v>
      </c>
      <c r="M47" s="587">
        <v>9637</v>
      </c>
      <c r="N47" s="156">
        <v>6993</v>
      </c>
      <c r="O47" s="122">
        <v>7052</v>
      </c>
      <c r="P47" s="163">
        <v>0.66666666666666663</v>
      </c>
      <c r="Q47" s="157">
        <v>7.666666666666667</v>
      </c>
      <c r="R47" s="157">
        <v>0.4</v>
      </c>
      <c r="S47" s="157">
        <v>2.3636363636363638</v>
      </c>
      <c r="T47" s="157">
        <v>2</v>
      </c>
      <c r="U47" s="157">
        <v>1.75</v>
      </c>
      <c r="V47" s="158">
        <v>0</v>
      </c>
      <c r="W47" s="447">
        <v>2.4594594594594597</v>
      </c>
      <c r="X47" s="157">
        <v>3.4594594594594597</v>
      </c>
      <c r="Y47" s="158">
        <v>4.0270270270270272</v>
      </c>
      <c r="Z47" s="597">
        <v>3.06</v>
      </c>
      <c r="AA47" s="210">
        <v>2.23</v>
      </c>
      <c r="AB47" s="194">
        <v>2.2400000000000002</v>
      </c>
      <c r="AC47" s="316"/>
    </row>
    <row r="48" spans="1:32" s="129" customFormat="1" ht="13.7" customHeight="1" x14ac:dyDescent="0.15">
      <c r="A48" s="749"/>
      <c r="B48" s="453">
        <v>43</v>
      </c>
      <c r="C48" s="500">
        <v>7</v>
      </c>
      <c r="D48" s="501">
        <v>58</v>
      </c>
      <c r="E48" s="501">
        <v>11</v>
      </c>
      <c r="F48" s="501">
        <v>50</v>
      </c>
      <c r="G48" s="501">
        <v>11</v>
      </c>
      <c r="H48" s="501">
        <v>13</v>
      </c>
      <c r="I48" s="510">
        <v>5</v>
      </c>
      <c r="J48" s="213">
        <v>155</v>
      </c>
      <c r="K48" s="409">
        <v>153</v>
      </c>
      <c r="L48" s="192">
        <v>162</v>
      </c>
      <c r="M48" s="587">
        <v>10507</v>
      </c>
      <c r="N48" s="156">
        <v>7496</v>
      </c>
      <c r="O48" s="122">
        <v>8161</v>
      </c>
      <c r="P48" s="163">
        <v>2.3333333333333335</v>
      </c>
      <c r="Q48" s="157">
        <v>9.6666666666666661</v>
      </c>
      <c r="R48" s="157">
        <v>2.2000000000000002</v>
      </c>
      <c r="S48" s="157">
        <v>4.5454545454545459</v>
      </c>
      <c r="T48" s="157">
        <v>2.75</v>
      </c>
      <c r="U48" s="157">
        <v>3.25</v>
      </c>
      <c r="V48" s="158">
        <v>1.25</v>
      </c>
      <c r="W48" s="447">
        <v>4.1891891891891895</v>
      </c>
      <c r="X48" s="157">
        <v>4.1351351351351351</v>
      </c>
      <c r="Y48" s="158">
        <v>4.3783783783783781</v>
      </c>
      <c r="Z48" s="597">
        <v>3.34</v>
      </c>
      <c r="AA48" s="210">
        <v>2.39</v>
      </c>
      <c r="AB48" s="194">
        <v>2.59</v>
      </c>
      <c r="AC48" s="316"/>
    </row>
    <row r="49" spans="1:35" s="129" customFormat="1" ht="13.7" customHeight="1" x14ac:dyDescent="0.15">
      <c r="A49" s="759">
        <v>11</v>
      </c>
      <c r="B49" s="454">
        <v>44</v>
      </c>
      <c r="C49" s="569">
        <v>7</v>
      </c>
      <c r="D49" s="507">
        <v>57</v>
      </c>
      <c r="E49" s="507">
        <v>13</v>
      </c>
      <c r="F49" s="507">
        <v>44</v>
      </c>
      <c r="G49" s="507">
        <v>5</v>
      </c>
      <c r="H49" s="507">
        <v>10</v>
      </c>
      <c r="I49" s="583">
        <v>5</v>
      </c>
      <c r="J49" s="617">
        <v>141</v>
      </c>
      <c r="K49" s="618">
        <v>139</v>
      </c>
      <c r="L49" s="566">
        <v>164</v>
      </c>
      <c r="M49" s="593">
        <v>9847</v>
      </c>
      <c r="N49" s="217">
        <v>7677</v>
      </c>
      <c r="O49" s="152">
        <v>8417</v>
      </c>
      <c r="P49" s="170">
        <v>2.3333333333333335</v>
      </c>
      <c r="Q49" s="171">
        <v>9.5</v>
      </c>
      <c r="R49" s="171">
        <v>2.6</v>
      </c>
      <c r="S49" s="171">
        <v>4</v>
      </c>
      <c r="T49" s="171">
        <v>1.25</v>
      </c>
      <c r="U49" s="171">
        <v>2.5</v>
      </c>
      <c r="V49" s="177">
        <v>1.25</v>
      </c>
      <c r="W49" s="449">
        <v>3.810810810810811</v>
      </c>
      <c r="X49" s="171">
        <v>3.7567567567567566</v>
      </c>
      <c r="Y49" s="177">
        <v>4.4324324324324325</v>
      </c>
      <c r="Z49" s="599">
        <v>3.13</v>
      </c>
      <c r="AA49" s="208">
        <v>2.44</v>
      </c>
      <c r="AB49" s="200">
        <v>2.66</v>
      </c>
      <c r="AC49" s="316"/>
    </row>
    <row r="50" spans="1:35" s="129" customFormat="1" ht="13.7" customHeight="1" x14ac:dyDescent="0.15">
      <c r="A50" s="749"/>
      <c r="B50" s="527">
        <v>45</v>
      </c>
      <c r="C50" s="511">
        <v>13</v>
      </c>
      <c r="D50" s="501">
        <v>52</v>
      </c>
      <c r="E50" s="501">
        <v>8</v>
      </c>
      <c r="F50" s="501">
        <v>46</v>
      </c>
      <c r="G50" s="501">
        <v>8</v>
      </c>
      <c r="H50" s="501">
        <v>8</v>
      </c>
      <c r="I50" s="510">
        <v>2</v>
      </c>
      <c r="J50" s="213">
        <v>137</v>
      </c>
      <c r="K50" s="409">
        <v>116</v>
      </c>
      <c r="L50" s="192">
        <v>176</v>
      </c>
      <c r="M50" s="587">
        <v>11665</v>
      </c>
      <c r="N50" s="156">
        <v>8773</v>
      </c>
      <c r="O50" s="122">
        <v>10181</v>
      </c>
      <c r="P50" s="163">
        <v>4.333333333333333</v>
      </c>
      <c r="Q50" s="157">
        <v>8.6666666666666661</v>
      </c>
      <c r="R50" s="157">
        <v>1.6</v>
      </c>
      <c r="S50" s="157">
        <v>4.1818181818181817</v>
      </c>
      <c r="T50" s="157">
        <v>2</v>
      </c>
      <c r="U50" s="157">
        <v>2</v>
      </c>
      <c r="V50" s="158">
        <v>0.5</v>
      </c>
      <c r="W50" s="447">
        <v>3.7027027027027026</v>
      </c>
      <c r="X50" s="157">
        <v>3.1351351351351351</v>
      </c>
      <c r="Y50" s="158">
        <v>4.756756756756757</v>
      </c>
      <c r="Z50" s="597">
        <v>3.71</v>
      </c>
      <c r="AA50" s="210">
        <v>2.79</v>
      </c>
      <c r="AB50" s="194">
        <v>3.23</v>
      </c>
      <c r="AC50" s="316"/>
    </row>
    <row r="51" spans="1:35" s="129" customFormat="1" ht="13.7" customHeight="1" x14ac:dyDescent="0.15">
      <c r="A51" s="749"/>
      <c r="B51" s="527">
        <v>46</v>
      </c>
      <c r="C51" s="511">
        <v>24</v>
      </c>
      <c r="D51" s="501">
        <v>58</v>
      </c>
      <c r="E51" s="501">
        <v>23</v>
      </c>
      <c r="F51" s="501">
        <v>49</v>
      </c>
      <c r="G51" s="501">
        <v>8</v>
      </c>
      <c r="H51" s="501">
        <v>8</v>
      </c>
      <c r="I51" s="510">
        <v>9</v>
      </c>
      <c r="J51" s="213">
        <v>179</v>
      </c>
      <c r="K51" s="409">
        <v>161</v>
      </c>
      <c r="L51" s="192">
        <v>192</v>
      </c>
      <c r="M51" s="587">
        <v>13717</v>
      </c>
      <c r="N51" s="156">
        <v>10135</v>
      </c>
      <c r="O51" s="122">
        <v>12107</v>
      </c>
      <c r="P51" s="163">
        <v>8</v>
      </c>
      <c r="Q51" s="157">
        <v>9.6666666666666661</v>
      </c>
      <c r="R51" s="157">
        <v>4.5999999999999996</v>
      </c>
      <c r="S51" s="157">
        <v>4.4545454545454541</v>
      </c>
      <c r="T51" s="157">
        <v>2</v>
      </c>
      <c r="U51" s="157">
        <v>2</v>
      </c>
      <c r="V51" s="158">
        <v>2.25</v>
      </c>
      <c r="W51" s="447">
        <v>4.8378378378378377</v>
      </c>
      <c r="X51" s="157">
        <v>4.3513513513513518</v>
      </c>
      <c r="Y51" s="158">
        <v>5.1891891891891895</v>
      </c>
      <c r="Z51" s="597">
        <v>4.3600000000000003</v>
      </c>
      <c r="AA51" s="210">
        <v>3.22</v>
      </c>
      <c r="AB51" s="194">
        <v>3.84</v>
      </c>
      <c r="AC51" s="316"/>
    </row>
    <row r="52" spans="1:35" s="129" customFormat="1" ht="13.7" customHeight="1" x14ac:dyDescent="0.15">
      <c r="A52" s="749"/>
      <c r="B52" s="453">
        <v>47</v>
      </c>
      <c r="C52" s="511">
        <v>15</v>
      </c>
      <c r="D52" s="501">
        <v>55</v>
      </c>
      <c r="E52" s="501">
        <v>28</v>
      </c>
      <c r="F52" s="501">
        <v>71</v>
      </c>
      <c r="G52" s="501">
        <v>7</v>
      </c>
      <c r="H52" s="501">
        <v>7</v>
      </c>
      <c r="I52" s="510">
        <v>15</v>
      </c>
      <c r="J52" s="213">
        <v>198</v>
      </c>
      <c r="K52" s="409">
        <v>116</v>
      </c>
      <c r="L52" s="192">
        <v>194</v>
      </c>
      <c r="M52" s="587">
        <v>13811</v>
      </c>
      <c r="N52" s="156">
        <v>10138</v>
      </c>
      <c r="O52" s="122">
        <v>12824</v>
      </c>
      <c r="P52" s="163">
        <v>5</v>
      </c>
      <c r="Q52" s="157">
        <v>9.1666666666666661</v>
      </c>
      <c r="R52" s="157">
        <v>5.6</v>
      </c>
      <c r="S52" s="157">
        <v>6.4545454545454541</v>
      </c>
      <c r="T52" s="157">
        <v>1.75</v>
      </c>
      <c r="U52" s="157">
        <v>1.75</v>
      </c>
      <c r="V52" s="158">
        <v>3.75</v>
      </c>
      <c r="W52" s="447">
        <v>5.3513513513513518</v>
      </c>
      <c r="X52" s="157">
        <v>3.1351351351351351</v>
      </c>
      <c r="Y52" s="158">
        <v>5.243243243243243</v>
      </c>
      <c r="Z52" s="597">
        <v>4.3899999999999997</v>
      </c>
      <c r="AA52" s="210">
        <v>3.22</v>
      </c>
      <c r="AB52" s="146">
        <v>4.0599999999999996</v>
      </c>
      <c r="AC52" s="316"/>
    </row>
    <row r="53" spans="1:35" s="129" customFormat="1" ht="13.7" customHeight="1" x14ac:dyDescent="0.15">
      <c r="A53" s="750"/>
      <c r="B53" s="452">
        <v>48</v>
      </c>
      <c r="C53" s="588">
        <v>18</v>
      </c>
      <c r="D53" s="504">
        <v>73</v>
      </c>
      <c r="E53" s="504">
        <v>22</v>
      </c>
      <c r="F53" s="504">
        <v>80</v>
      </c>
      <c r="G53" s="504">
        <v>9</v>
      </c>
      <c r="H53" s="504">
        <v>16</v>
      </c>
      <c r="I53" s="509">
        <v>9</v>
      </c>
      <c r="J53" s="616">
        <v>227</v>
      </c>
      <c r="K53" s="412">
        <v>140</v>
      </c>
      <c r="L53" s="578">
        <v>165</v>
      </c>
      <c r="M53" s="592">
        <v>16134</v>
      </c>
      <c r="N53" s="159">
        <v>12036</v>
      </c>
      <c r="O53" s="136">
        <v>16603</v>
      </c>
      <c r="P53" s="167">
        <v>6</v>
      </c>
      <c r="Q53" s="160">
        <v>12.166666666666666</v>
      </c>
      <c r="R53" s="160">
        <v>4.4000000000000004</v>
      </c>
      <c r="S53" s="160">
        <v>7.2727272727272725</v>
      </c>
      <c r="T53" s="160">
        <v>2.25</v>
      </c>
      <c r="U53" s="160">
        <v>4</v>
      </c>
      <c r="V53" s="161">
        <v>2.25</v>
      </c>
      <c r="W53" s="448">
        <v>6.1351351351351351</v>
      </c>
      <c r="X53" s="160">
        <v>3.7837837837837838</v>
      </c>
      <c r="Y53" s="161">
        <v>4.4594594594594597</v>
      </c>
      <c r="Z53" s="598">
        <v>5.13</v>
      </c>
      <c r="AA53" s="216">
        <v>3.82</v>
      </c>
      <c r="AB53" s="148">
        <v>5.26</v>
      </c>
      <c r="AC53" s="316"/>
    </row>
    <row r="54" spans="1:35" s="129" customFormat="1" ht="13.7" customHeight="1" x14ac:dyDescent="0.15">
      <c r="A54" s="798">
        <v>12</v>
      </c>
      <c r="B54" s="453">
        <v>49</v>
      </c>
      <c r="C54" s="511">
        <v>25</v>
      </c>
      <c r="D54" s="511">
        <v>69</v>
      </c>
      <c r="E54" s="501">
        <v>31</v>
      </c>
      <c r="F54" s="501">
        <v>98</v>
      </c>
      <c r="G54" s="501">
        <v>18</v>
      </c>
      <c r="H54" s="512">
        <v>20</v>
      </c>
      <c r="I54" s="510">
        <v>6</v>
      </c>
      <c r="J54" s="213">
        <v>267</v>
      </c>
      <c r="K54" s="409">
        <v>181</v>
      </c>
      <c r="L54" s="192">
        <v>219</v>
      </c>
      <c r="M54" s="587">
        <v>19021</v>
      </c>
      <c r="N54" s="156">
        <v>13802</v>
      </c>
      <c r="O54" s="122">
        <v>21018</v>
      </c>
      <c r="P54" s="163">
        <v>8.3333333333333339</v>
      </c>
      <c r="Q54" s="157">
        <v>11.5</v>
      </c>
      <c r="R54" s="157">
        <v>6.2</v>
      </c>
      <c r="S54" s="157">
        <v>8.9090909090909083</v>
      </c>
      <c r="T54" s="157">
        <v>4.5</v>
      </c>
      <c r="U54" s="157">
        <v>5</v>
      </c>
      <c r="V54" s="158">
        <v>1.5</v>
      </c>
      <c r="W54" s="447">
        <v>7.2162162162162158</v>
      </c>
      <c r="X54" s="157">
        <v>4.8918918918918921</v>
      </c>
      <c r="Y54" s="158">
        <v>5.9189189189189193</v>
      </c>
      <c r="Z54" s="597">
        <v>6.05</v>
      </c>
      <c r="AA54" s="210">
        <v>4.38</v>
      </c>
      <c r="AB54" s="194">
        <v>6.66</v>
      </c>
      <c r="AC54" s="316"/>
    </row>
    <row r="55" spans="1:35" s="129" customFormat="1" ht="13.7" customHeight="1" x14ac:dyDescent="0.15">
      <c r="A55" s="798"/>
      <c r="B55" s="453">
        <v>50</v>
      </c>
      <c r="C55" s="511">
        <v>36</v>
      </c>
      <c r="D55" s="501">
        <v>85</v>
      </c>
      <c r="E55" s="501">
        <v>39</v>
      </c>
      <c r="F55" s="501">
        <v>106</v>
      </c>
      <c r="G55" s="501">
        <v>32</v>
      </c>
      <c r="H55" s="501">
        <v>32</v>
      </c>
      <c r="I55" s="510">
        <v>14</v>
      </c>
      <c r="J55" s="213">
        <v>344</v>
      </c>
      <c r="K55" s="409">
        <v>155</v>
      </c>
      <c r="L55" s="192">
        <v>375</v>
      </c>
      <c r="M55" s="587">
        <v>20465</v>
      </c>
      <c r="N55" s="156">
        <v>15655</v>
      </c>
      <c r="O55" s="122">
        <v>23517</v>
      </c>
      <c r="P55" s="163">
        <v>12</v>
      </c>
      <c r="Q55" s="157">
        <v>14.166666666666666</v>
      </c>
      <c r="R55" s="157">
        <v>7.8</v>
      </c>
      <c r="S55" s="157">
        <v>9.6363636363636367</v>
      </c>
      <c r="T55" s="157">
        <v>8</v>
      </c>
      <c r="U55" s="157">
        <v>8</v>
      </c>
      <c r="V55" s="158">
        <v>3.5</v>
      </c>
      <c r="W55" s="447">
        <v>9.2972972972972965</v>
      </c>
      <c r="X55" s="157">
        <v>4.1891891891891895</v>
      </c>
      <c r="Y55" s="158">
        <v>10.135135135135135</v>
      </c>
      <c r="Z55" s="597">
        <v>6.51</v>
      </c>
      <c r="AA55" s="210">
        <v>4.97</v>
      </c>
      <c r="AB55" s="194">
        <v>7.44</v>
      </c>
      <c r="AC55" s="316"/>
      <c r="AI55" s="584"/>
    </row>
    <row r="56" spans="1:35" s="129" customFormat="1" ht="13.7" customHeight="1" x14ac:dyDescent="0.15">
      <c r="A56" s="798"/>
      <c r="B56" s="453">
        <v>51</v>
      </c>
      <c r="C56" s="511">
        <v>13</v>
      </c>
      <c r="D56" s="501">
        <v>69</v>
      </c>
      <c r="E56" s="501">
        <v>62</v>
      </c>
      <c r="F56" s="501">
        <v>110</v>
      </c>
      <c r="G56" s="501">
        <v>29</v>
      </c>
      <c r="H56" s="501">
        <v>22</v>
      </c>
      <c r="I56" s="510">
        <v>26</v>
      </c>
      <c r="J56" s="213">
        <v>331</v>
      </c>
      <c r="K56" s="409">
        <v>152</v>
      </c>
      <c r="L56" s="192">
        <v>299</v>
      </c>
      <c r="M56" s="587">
        <v>20549</v>
      </c>
      <c r="N56" s="156">
        <v>17653</v>
      </c>
      <c r="O56" s="122">
        <v>24668</v>
      </c>
      <c r="P56" s="163">
        <v>4.333333333333333</v>
      </c>
      <c r="Q56" s="157">
        <v>11.5</v>
      </c>
      <c r="R56" s="157">
        <v>12.4</v>
      </c>
      <c r="S56" s="157">
        <v>10</v>
      </c>
      <c r="T56" s="157">
        <v>7.25</v>
      </c>
      <c r="U56" s="157">
        <v>5.5</v>
      </c>
      <c r="V56" s="158">
        <v>6.5</v>
      </c>
      <c r="W56" s="447">
        <v>8.9459459459459456</v>
      </c>
      <c r="X56" s="157">
        <v>4.1081081081081079</v>
      </c>
      <c r="Y56" s="158">
        <v>8.0810810810810807</v>
      </c>
      <c r="Z56" s="597">
        <v>6.54</v>
      </c>
      <c r="AA56" s="210">
        <v>5.6</v>
      </c>
      <c r="AB56" s="194">
        <v>7.81</v>
      </c>
      <c r="AC56" s="316"/>
    </row>
    <row r="57" spans="1:35" s="129" customFormat="1" ht="13.7" customHeight="1" x14ac:dyDescent="0.15">
      <c r="A57" s="799"/>
      <c r="B57" s="453">
        <v>52</v>
      </c>
      <c r="C57" s="511">
        <v>27</v>
      </c>
      <c r="D57" s="501">
        <v>84</v>
      </c>
      <c r="E57" s="501">
        <v>54</v>
      </c>
      <c r="F57" s="501">
        <v>115</v>
      </c>
      <c r="G57" s="501">
        <v>36</v>
      </c>
      <c r="H57" s="501">
        <v>29</v>
      </c>
      <c r="I57" s="510">
        <v>19</v>
      </c>
      <c r="J57" s="213">
        <v>364</v>
      </c>
      <c r="K57" s="409">
        <v>141</v>
      </c>
      <c r="L57" s="192">
        <v>227</v>
      </c>
      <c r="M57" s="587">
        <v>17224</v>
      </c>
      <c r="N57" s="156">
        <v>12922</v>
      </c>
      <c r="O57" s="122">
        <v>13070</v>
      </c>
      <c r="P57" s="163">
        <v>9</v>
      </c>
      <c r="Q57" s="157">
        <v>14</v>
      </c>
      <c r="R57" s="157">
        <v>10.8</v>
      </c>
      <c r="S57" s="157">
        <v>10.454545454545455</v>
      </c>
      <c r="T57" s="157">
        <v>9</v>
      </c>
      <c r="U57" s="157">
        <v>7.25</v>
      </c>
      <c r="V57" s="158">
        <v>4.75</v>
      </c>
      <c r="W57" s="447">
        <v>9.8378378378378386</v>
      </c>
      <c r="X57" s="157">
        <v>3.810810810810811</v>
      </c>
      <c r="Y57" s="158">
        <v>6.1351351351351351</v>
      </c>
      <c r="Z57" s="597">
        <v>5.53</v>
      </c>
      <c r="AA57" s="210">
        <v>4.17</v>
      </c>
      <c r="AB57" s="708">
        <v>4.1900000000000004</v>
      </c>
      <c r="AC57" s="316"/>
    </row>
    <row r="58" spans="1:35" s="129" customFormat="1" ht="15.95" customHeight="1" x14ac:dyDescent="0.15">
      <c r="A58" s="721" t="s">
        <v>20</v>
      </c>
      <c r="B58" s="722"/>
      <c r="C58" s="573">
        <v>1007</v>
      </c>
      <c r="D58" s="180">
        <v>3446</v>
      </c>
      <c r="E58" s="180">
        <v>1244</v>
      </c>
      <c r="F58" s="180">
        <v>4415</v>
      </c>
      <c r="G58" s="180">
        <v>869</v>
      </c>
      <c r="H58" s="180">
        <v>1201</v>
      </c>
      <c r="I58" s="420">
        <v>1055</v>
      </c>
      <c r="J58" s="93">
        <v>13237</v>
      </c>
      <c r="K58" s="8">
        <v>10542</v>
      </c>
      <c r="L58" s="179">
        <v>11650</v>
      </c>
      <c r="M58" s="93">
        <v>765836</v>
      </c>
      <c r="N58" s="8">
        <v>613615</v>
      </c>
      <c r="O58" s="8">
        <v>509754</v>
      </c>
      <c r="P58" s="220">
        <v>335.66666666666652</v>
      </c>
      <c r="Q58" s="10">
        <v>574.33333333333337</v>
      </c>
      <c r="R58" s="10">
        <v>248.79999999999993</v>
      </c>
      <c r="S58" s="10">
        <v>402.4</v>
      </c>
      <c r="T58" s="10">
        <v>217.25</v>
      </c>
      <c r="U58" s="10">
        <v>300.25</v>
      </c>
      <c r="V58" s="10">
        <v>263.75</v>
      </c>
      <c r="W58" s="419">
        <v>357.99624624624619</v>
      </c>
      <c r="X58" s="10">
        <v>285.78228228228232</v>
      </c>
      <c r="Y58" s="44">
        <v>314.86486486486484</v>
      </c>
      <c r="Z58" s="419">
        <v>243.9</v>
      </c>
      <c r="AA58" s="10">
        <v>195.29</v>
      </c>
      <c r="AB58" s="201">
        <v>161.66999999999999</v>
      </c>
    </row>
    <row r="59" spans="1:35" ht="12" x14ac:dyDescent="0.15">
      <c r="J59" s="4"/>
    </row>
  </sheetData>
  <mergeCells count="33">
    <mergeCell ref="A54:A57"/>
    <mergeCell ref="A49:A53"/>
    <mergeCell ref="A19:A22"/>
    <mergeCell ref="A27:A31"/>
    <mergeCell ref="A32:A35"/>
    <mergeCell ref="A45:A48"/>
    <mergeCell ref="A36:A40"/>
    <mergeCell ref="A41:A44"/>
    <mergeCell ref="M4:M5"/>
    <mergeCell ref="J4:J5"/>
    <mergeCell ref="K4:K5"/>
    <mergeCell ref="L4:L5"/>
    <mergeCell ref="A23:A26"/>
    <mergeCell ref="A10:A13"/>
    <mergeCell ref="A6:A9"/>
    <mergeCell ref="A14:A18"/>
    <mergeCell ref="P2:AB2"/>
    <mergeCell ref="C2:O2"/>
    <mergeCell ref="C3:I3"/>
    <mergeCell ref="J3:L3"/>
    <mergeCell ref="P3:V3"/>
    <mergeCell ref="Z3:AB3"/>
    <mergeCell ref="M3:O3"/>
    <mergeCell ref="A58:B58"/>
    <mergeCell ref="AB4:AB5"/>
    <mergeCell ref="Z4:Z5"/>
    <mergeCell ref="N4:N5"/>
    <mergeCell ref="O4:O5"/>
    <mergeCell ref="W3:Y3"/>
    <mergeCell ref="X4:X5"/>
    <mergeCell ref="W4:W5"/>
    <mergeCell ref="Y4:Y5"/>
    <mergeCell ref="AA4:AA5"/>
  </mergeCells>
  <phoneticPr fontId="1"/>
  <printOptions horizontalCentered="1" verticalCentered="1"/>
  <pageMargins left="0.3543307086614173" right="0.43307086614173229" top="0.55118110236220474" bottom="0.43307086614173229" header="0.43307086614173229" footer="0.3543307086614173"/>
  <pageSetup paperSize="9" scale="67" orientation="landscape" horizontalDpi="1200" verticalDpi="1200" r:id="rId1"/>
  <headerFooter alignWithMargins="0"/>
  <ignoredErrors>
    <ignoredError sqref="K4:AA5 AB4 J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インフルエンザ【22_23シーズン】36-</vt:lpstr>
      <vt:lpstr>（参考）インフルエンザ【2023年】 </vt:lpstr>
      <vt:lpstr>新型コロナウイルス感染症</vt:lpstr>
      <vt:lpstr>RSウイルス感染症【2023年】</vt:lpstr>
      <vt:lpstr>（参考）RSウイルス感染症【22_23シーズン】 23-</vt:lpstr>
      <vt:lpstr>咽頭結膜熱</vt:lpstr>
      <vt:lpstr>A群溶レン菌咽頭炎</vt:lpstr>
      <vt:lpstr>感染性胃腸炎【22_23シーズン】36-</vt:lpstr>
      <vt:lpstr>（参考）感染性胃腸炎【2023年】</vt:lpstr>
      <vt:lpstr>水痘 【2023年】</vt:lpstr>
      <vt:lpstr>（参考）水痘【22_23シーズン】36-</vt:lpstr>
      <vt:lpstr>手足口病</vt:lpstr>
      <vt:lpstr>伝染性紅斑</vt:lpstr>
      <vt:lpstr>突発性発しん</vt:lpstr>
      <vt:lpstr>ヘルパンギーナ</vt:lpstr>
      <vt:lpstr>流行性耳下腺炎</vt:lpstr>
      <vt:lpstr>急性出血性結膜炎</vt:lpstr>
      <vt:lpstr>流行性角結膜炎</vt:lpstr>
      <vt:lpstr>ロタウイルス胃腸炎、細菌性髄膜炎</vt:lpstr>
      <vt:lpstr>無菌性髄膜炎、マイコプラズマ肺炎</vt:lpstr>
      <vt:lpstr>クラミジア肺炎</vt:lpstr>
      <vt:lpstr>性器クラミジア感染症・性器ヘルペスウイルス感染症</vt:lpstr>
      <vt:lpstr>尖圭コンジローマ・淋菌感染症</vt:lpstr>
      <vt:lpstr>月報_基幹定点</vt:lpstr>
      <vt:lpstr>'（参考）RSウイルス感染症【22_23シーズン】 23-'!Print_Area</vt:lpstr>
      <vt:lpstr>'（参考）インフルエンザ【2023年】 '!Print_Area</vt:lpstr>
      <vt:lpstr>'（参考）感染性胃腸炎【2023年】'!Print_Area</vt:lpstr>
      <vt:lpstr>'（参考）水痘【22_23シーズン】36-'!Print_Area</vt:lpstr>
      <vt:lpstr>A群溶レン菌咽頭炎!Print_Area</vt:lpstr>
      <vt:lpstr>RSウイルス感染症【2023年】!Print_Area</vt:lpstr>
      <vt:lpstr>'インフルエンザ【22_23シーズン】36-'!Print_Area</vt:lpstr>
      <vt:lpstr>クラミジア肺炎!Print_Area</vt:lpstr>
      <vt:lpstr>ヘルパンギーナ!Print_Area</vt:lpstr>
      <vt:lpstr>'ロタウイルス胃腸炎、細菌性髄膜炎'!Print_Area</vt:lpstr>
      <vt:lpstr>咽頭結膜熱!Print_Area</vt:lpstr>
      <vt:lpstr>'感染性胃腸炎【22_23シーズン】36-'!Print_Area</vt:lpstr>
      <vt:lpstr>急性出血性結膜炎!Print_Area</vt:lpstr>
      <vt:lpstr>月報_基幹定点!Print_Area</vt:lpstr>
      <vt:lpstr>手足口病!Print_Area</vt:lpstr>
      <vt:lpstr>新型コロナウイルス感染症!Print_Area</vt:lpstr>
      <vt:lpstr>'水痘 【2023年】'!Print_Area</vt:lpstr>
      <vt:lpstr>性器クラミジア感染症・性器ヘルペスウイルス感染症!Print_Area</vt:lpstr>
      <vt:lpstr>尖圭コンジローマ・淋菌感染症!Print_Area</vt:lpstr>
      <vt:lpstr>伝染性紅斑!Print_Area</vt:lpstr>
      <vt:lpstr>突発性発しん!Print_Area</vt:lpstr>
      <vt:lpstr>'無菌性髄膜炎、マイコプラズマ肺炎'!Print_Area</vt:lpstr>
      <vt:lpstr>流行性角結膜炎!Print_Area</vt:lpstr>
      <vt:lpstr>流行性耳下腺炎!Print_Area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MATE3</dc:creator>
  <cp:lastModifiedBy>ehimeken</cp:lastModifiedBy>
  <cp:lastPrinted>2025-03-21T06:08:54Z</cp:lastPrinted>
  <dcterms:created xsi:type="dcterms:W3CDTF">2004-04-12T06:47:10Z</dcterms:created>
  <dcterms:modified xsi:type="dcterms:W3CDTF">2025-03-21T06:34:41Z</dcterms:modified>
</cp:coreProperties>
</file>