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40C49E6-E2A2-4A08-84D3-DD5537A84FCA}"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<sst xmlns="http://schemas.openxmlformats.org/spreadsheetml/2006/main" count="2980" uniqueCount="1053">
  <si>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</si>
  <si>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</si>
  <si>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</si>
  <si>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</si>
  <si>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</si>
  <si>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</si>
  <si>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</si>
  <si>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</si>
  <si>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</si>
  <si>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</si>
  <si>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</si>
  <si>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</si>
  <si>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</si>
  <si>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</si>
  <si>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</si>
  <si>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</si>
  <si>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</si>
  <si>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</si>
  <si>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</si>
  <si>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</si>
  <si>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</si>
  <si>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</si>
  <si>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</si>
  <si>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</si>
  <si>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</si>
  <si>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</si>
  <si>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</si>
  <si>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</si>
  <si>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</si>
  <si>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</si>
  <si>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</si>
  <si>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</si>
  <si>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</si>
  <si>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</si>
  <si>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</si>
  <si>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</si>
  <si>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</si>
  <si>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</si>
  <si>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</si>
  <si>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</si>
  <si>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</si>
  <si>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</si>
  <si>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</si>
  <si>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</si>
  <si>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</si>
  <si>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</si>
  <si>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</si>
  <si>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</si>
  <si>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</si>
  <si>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</si>
  <si>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</si>
  <si>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</si>
  <si>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</si>
  <si>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</si>
  <si>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</si>
  <si>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</si>
  <si>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</si>
  <si>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</si>
  <si>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</si>
  <si>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</si>
  <si>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</si>
  <si>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</si>
  <si>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</si>
  <si>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</si>
  <si>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</si>
  <si>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</si>
  <si>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</si>
  <si>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</si>
  <si>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</si>
  <si>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</si>
  <si>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</si>
  <si>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</si>
  <si>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</si>
  <si>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</si>
  <si>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</si>
  <si>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</si>
  <si>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</si>
  <si>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</si>
  <si>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</si>
  <si>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</si>
  <si>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</si>
  <si>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</si>
  <si>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</si>
  <si>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</si>
  <si>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</si>
  <si>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</si>
  <si>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</si>
  <si>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</si>
  <si>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</si>
  <si>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</si>
  <si>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</si>
  <si>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</si>
  <si>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</si>
  <si>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</si>
  <si>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</si>
  <si>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</si>
  <si>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</si>
  <si>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</si>
  <si>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</si>
  <si>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</si>
  <si>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</si>
  <si>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</si>
  <si>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</si>
  <si>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</si>
  <si>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</si>
  <si>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</si>
  <si>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</si>
  <si>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</si>
  <si>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</si>
  <si>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</si>
  <si>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</si>
  <si>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</si>
  <si>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</si>
  <si>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</si>
  <si>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</si>
  <si>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</si>
  <si>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</si>
  <si>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</si>
  <si>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</si>
  <si>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</si>
  <si>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</si>
  <si>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</si>
  <si>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</si>
  <si>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</si>
  <si>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</si>
  <si>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</si>
  <si>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</si>
  <si>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</si>
  <si>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</si>
  <si>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</si>
  <si>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</si>
  <si>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</si>
  <si>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</si>
  <si>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</si>
  <si>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</si>
  <si>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</si>
  <si>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</si>
  <si>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</si>
  <si>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</si>
  <si>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</si>
  <si>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</si>
  <si>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</si>
  <si>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</si>
  <si>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</si>
  <si>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</si>
  <si>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</si>
  <si>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</si>
  <si>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</si>
  <si>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</si>
  <si>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</si>
  <si>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</si>
  <si>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</si>
  <si>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</si>
  <si>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</si>
  <si>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</si>
  <si>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</si>
  <si>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</si>
  <si>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</si>
  <si>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</si>
  <si>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</si>
  <si>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</si>
  <si>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</si>
  <si>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</si>
  <si>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</si>
  <si>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</si>
  <si>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</si>
  <si>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</si>
  <si>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</si>
  <si>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</si>
  <si>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</si>
  <si>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</si>
  <si>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</si>
  <si>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</si>
  <si>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</si>
  <si>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</si>
  <si>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</si>
  <si>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</si>
  <si>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</si>
  <si>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</si>
  <si>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</si>
  <si>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</si>
  <si>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</si>
  <si>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</si>
  <si>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</si>
  <si>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</si>
  <si>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</si>
  <si>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</si>
  <si>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</si>
  <si>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</si>
  <si>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</si>
  <si>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</si>
  <si>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</si>
  <si>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</si>
  <si>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</si>
  <si>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</si>
  <si>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</si>
  <si>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</si>
  <si>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</si>
  <si>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</si>
  <si>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</si>
  <si>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</si>
  <si>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</si>
  <si>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</si>
  <si>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</si>
  <si>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</si>
  <si>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</si>
  <si>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</si>
  <si>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</si>
  <si>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</si>
  <si>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</si>
  <si>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</si>
  <si>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</si>
  <si>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</si>
  <si>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</si>
  <si>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</si>
  <si>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</si>
  <si>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</si>
  <si>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</si>
  <si>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</si>
  <si>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</si>
  <si>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</si>
  <si>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</si>
  <si>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</si>
  <si>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</si>
  <si>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</si>
  <si>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</si>
  <si>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</si>
  <si>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</si>
  <si>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</si>
  <si>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</si>
  <si>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</si>
  <si>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</si>
  <si>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</si>
  <si>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</si>
  <si>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</si>
  <si>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</si>
  <si>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</si>
  <si>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</si>
  <si>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</si>
  <si>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</si>
  <si>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</si>
  <si>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</si>
  <si>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</si>
  <si>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</si>
  <si>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</si>
  <si>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</si>
  <si>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</si>
  <si>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</si>
  <si>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</si>
  <si>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</si>
  <si>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</si>
  <si>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</si>
  <si>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</si>
  <si>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</si>
  <si>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</si>
  <si>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</si>
  <si>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</si>
  <si>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</si>
  <si>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</si>
  <si>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</si>
  <si>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</si>
  <si>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</si>
  <si>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</si>
  <si>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</si>
  <si>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</si>
  <si>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</si>
  <si>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</si>
  <si>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</si>
  <si>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</si>
  <si>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</si>
  <si>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</si>
  <si>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</si>
  <si>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</si>
  <si>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</si>
  <si>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</si>
  <si>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</si>
  <si>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</si>
  <si>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</si>
  <si>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</si>
  <si>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</si>
  <si>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</si>
  <si>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</si>
  <si>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</si>
  <si>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</si>
  <si>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</si>
  <si>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</si>
  <si>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</si>
  <si>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</si>
  <si>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</si>
  <si>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</si>
  <si>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</si>
  <si>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</si>
  <si>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</si>
  <si>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</si>
  <si>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</si>
  <si>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</si>
  <si>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</si>
  <si>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</si>
  <si>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</si>
  <si>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</si>
  <si>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</si>
  <si>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</si>
  <si>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</si>
  <si>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</si>
  <si>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</si>
  <si>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</si>
  <si>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</si>
  <si>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</si>
  <si>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</si>
  <si>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</si>
  <si>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</si>
  <si>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</si>
  <si>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</si>
  <si>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</si>
  <si>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</si>
  <si>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</si>
  <si>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</si>
  <si>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</si>
  <si>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</si>
  <si>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</si>
  <si>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</si>
  <si>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</si>
  <si>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</si>
  <si>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</si>
  <si>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</si>
  <si>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</si>
  <si>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</si>
  <si>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</si>
  <si>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</si>
  <si>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</si>
  <si>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</si>
  <si>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</si>
  <si>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</si>
  <si>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</si>
  <si>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</si>
  <si>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</si>
  <si>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</si>
  <si>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</si>
  <si>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</si>
  <si>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</si>
  <si>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</si>
  <si>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</si>
  <si>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</si>
  <si>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</si>
  <si>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</si>
  <si>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</si>
  <si>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</si>
  <si>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</si>
  <si>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</si>
  <si>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</si>
  <si>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</si>
  <si>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</si>
  <si>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</si>
  <si>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</si>
  <si>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</si>
  <si>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</si>
  <si>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</si>
  <si>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</si>
  <si>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</si>
  <si>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</si>
  <si>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</si>
  <si>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</si>
  <si>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</si>
  <si>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</si>
  <si>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</si>
  <si>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</si>
  <si>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</si>
  <si>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</si>
  <si>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</si>
  <si>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</si>
  <si>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</si>
  <si>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</si>
  <si>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</si>
  <si>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</si>
  <si>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</si>
  <si>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</si>
  <si>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</si>
  <si>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</si>
  <si>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</si>
  <si>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</si>
  <si>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</si>
  <si>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</si>
  <si>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</si>
  <si>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</si>
  <si>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</si>
  <si>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</si>
  <si>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</si>
  <si>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</si>
  <si>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</si>
  <si>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</si>
  <si>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</si>
  <si>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</si>
  <si>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</si>
  <si>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</si>
  <si>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</si>
  <si>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</si>
  <si>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</si>
  <si>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</si>
  <si>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</si>
  <si>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</si>
  <si>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</si>
  <si>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</si>
  <si>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</si>
  <si>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</si>
  <si>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</si>
  <si>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</si>
  <si>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</si>
  <si>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</si>
  <si>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</si>
  <si>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</si>
  <si>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</si>
  <si>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</si>
  <si>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</si>
  <si>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</si>
  <si>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</si>
  <si>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</si>
  <si>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</si>
  <si>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</si>
  <si>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</si>
  <si>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</si>
  <si>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</si>
  <si>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</si>
  <si>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</si>
  <si>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</si>
  <si>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</si>
  <si>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</si>
  <si>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</si>
  <si>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</si>
  <si>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</si>
  <si>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</si>
  <si>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</si>
  <si>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</si>
  <si>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</si>
  <si>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</si>
  <si>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</si>
  <si>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</si>
  <si>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</si>
  <si>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</si>
  <si>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</si>
  <si>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</si>
  <si>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</si>
  <si>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</si>
  <si>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</si>
  <si>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</si>
  <si>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</si>
  <si>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</si>
  <si>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</si>
  <si>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</si>
  <si>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</si>
  <si>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</si>
  <si>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</si>
  <si>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</si>
  <si>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</si>
  <si>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</si>
  <si>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</si>
  <si>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</si>
  <si>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</si>
  <si>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</si>
  <si>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</si>
  <si>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</si>
  <si>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</si>
  <si>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</si>
  <si>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</si>
  <si>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</si>
  <si>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</si>
  <si>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</si>
  <si>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</si>
  <si>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</si>
  <si>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</si>
  <si>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</si>
  <si>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</si>
  <si>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</si>
  <si>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</si>
  <si>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</si>
  <si>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</si>
  <si>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</si>
  <si>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</si>
  <si>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</si>
  <si>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</si>
  <si>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</si>
  <si>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</si>
  <si>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</si>
  <si>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</si>
  <si>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</si>
  <si>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</si>
  <si>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</si>
  <si>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</si>
  <si>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</si>
  <si>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</si>
  <si>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</si>
  <si>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</si>
  <si>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</si>
  <si>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</si>
  <si>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</si>
  <si>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</si>
  <si>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</si>
  <si>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</si>
  <si>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</si>
  <si>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</si>
  <si>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</si>
  <si>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</si>
  <si>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</si>
  <si>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</si>
  <si>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</si>
  <si>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</si>
  <si>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</si>
  <si>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</si>
  <si>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</si>
  <si>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</si>
  <si>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</si>
  <si>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</si>
  <si>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</si>
  <si>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</si>
  <si>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</si>
  <si>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</si>
  <si>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</si>
  <si>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</si>
  <si>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</si>
  <si>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</si>
  <si>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</si>
  <si>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</si>
  <si>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</si>
  <si>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</si>
  <si>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</si>
  <si>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</si>
  <si>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</si>
  <si>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</si>
  <si>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</si>
  <si>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</si>
  <si>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</si>
  <si>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</si>
  <si>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</si>
  <si>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</si>
  <si>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</si>
  <si>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</si>
  <si>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</si>
  <si>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</si>
  <si>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</si>
  <si>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</si>
  <si>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</si>
  <si>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</si>
  <si>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</si>
  <si>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</si>
  <si>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</si>
  <si>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</si>
  <si>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</si>
  <si>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</si>
  <si>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</si>
  <si>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</si>
  <si>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</si>
  <si>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</si>
  <si>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</si>
  <si>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</si>
  <si>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</si>
  <si>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</si>
  <si>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</si>
  <si>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</si>
  <si>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</si>
  <si>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</si>
  <si>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</si>
  <si>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</si>
  <si>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</si>
  <si>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</si>
  <si>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</si>
  <si>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</si>
  <si>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</si>
  <si>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</si>
  <si>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</si>
  <si>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</si>
  <si>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</si>
  <si>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</si>
  <si>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</si>
  <si>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</si>
  <si>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</si>
  <si>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</si>
  <si>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</si>
  <si>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</si>
  <si>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</si>
  <si>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</si>
  <si>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</si>
  <si>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</si>
  <si>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</si>
  <si>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</si>
  <si>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</si>
  <si>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</si>
  <si>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</si>
  <si>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</si>
  <si>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</si>
  <si>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</si>
  <si>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</si>
  <si>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</si>
  <si>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</si>
  <si>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</si>
  <si>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</si>
  <si>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</si>
  <si>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</si>
  <si>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</si>
  <si>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</si>
  <si>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</si>
  <si>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</si>
  <si>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</si>
  <si>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</si>
  <si>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</si>
  <si>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</si>
  <si>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</si>
  <si>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</si>
  <si>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</si>
  <si>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</si>
  <si>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</si>
  <si>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</si>
  <si>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</si>
  <si>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</si>
  <si>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</si>
  <si>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</si>
  <si>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</si>
  <si>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</si>
  <si>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</si>
  <si>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</si>
  <si>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</si>
  <si>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</si>
  <si>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</si>
  <si>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</si>
  <si>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</si>
  <si>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</si>
  <si>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</si>
  <si>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</si>
  <si>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</si>
  <si>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</si>
  <si>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</si>
  <si>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</si>
  <si>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</si>
  <si>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</si>
  <si>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</si>
  <si>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</si>
  <si>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</si>
  <si>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</si>
  <si>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</si>
  <si>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</si>
  <si>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</si>
  <si>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</si>
  <si>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</si>
  <si>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</si>
  <si>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</si>
  <si>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</si>
  <si>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</si>
  <si>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</si>
  <si>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</si>
  <si>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</si>
  <si>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</si>
  <si>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</si>
  <si>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</si>
  <si>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</si>
  <si>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</si>
  <si>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</si>
  <si>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</si>
  <si>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</si>
  <si>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</si>
  <si>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</si>
  <si>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</si>
  <si>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</si>
  <si>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</si>
  <si>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</si>
  <si>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</si>
  <si>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</si>
  <si>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</si>
  <si>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</si>
  <si>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</si>
  <si>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</si>
  <si>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</si>
  <si>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</si>
  <si>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</si>
  <si>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</si>
  <si>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</si>
  <si>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</si>
  <si>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</si>
  <si>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</si>
  <si>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</si>
  <si>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</si>
  <si>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</si>
  <si>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</si>
  <si>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</si>
  <si>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</si>
  <si>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</si>
  <si>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</si>
  <si>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</si>
  <si>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</si>
  <si>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</si>
  <si>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</si>
  <si>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</si>
  <si>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</si>
  <si>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</si>
  <si>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</si>
  <si>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</si>
  <si>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</si>
  <si>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</si>
  <si>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</si>
  <si>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</si>
  <si>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</si>
  <si>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</si>
  <si>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</si>
  <si>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</si>
  <si>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</si>
  <si>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</si>
  <si>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</si>
  <si>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</si>
  <si>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</si>
  <si>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</si>
  <si>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</si>
  <si>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</si>
  <si>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</si>
  <si>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</si>
  <si>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</si>
  <si>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</si>
  <si>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</si>
  <si>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</si>
  <si>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</si>
  <si>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</si>
  <si>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</si>
  <si>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</si>
  <si>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</si>
  <si>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</si>
  <si>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</si>
  <si>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</si>
  <si>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</si>
  <si>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</si>
  <si>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</si>
  <si>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</si>
  <si>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</si>
  <si>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</si>
  <si>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</si>
  <si>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</si>
  <si>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</si>
  <si>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</si>
  <si>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</si>
  <si>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</si>
  <si>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</si>
  <si>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</si>
  <si>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</si>
  <si>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</si>
  <si>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</si>
  <si>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</si>
  <si>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</si>
  <si>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</si>
  <si>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</si>
  <si>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</si>
  <si>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</si>
  <si>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</si>
  <si>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</si>
  <si>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</si>
  <si>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</si>
  <si>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</si>
  <si>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</si>
  <si>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</si>
  <si>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</si>
  <si>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</si>
  <si>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</si>
  <si>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</si>
  <si>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</si>
  <si>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</si>
  <si>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</si>
  <si>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</si>
  <si>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</si>
  <si>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</si>
  <si>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</si>
  <si>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</si>
  <si>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</si>
  <si>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</si>
  <si>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</si>
  <si>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</si>
  <si>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</si>
  <si>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</si>
  <si>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</si>
  <si>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</si>
  <si>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</si>
  <si>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</si>
  <si>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</si>
  <si>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</si>
  <si>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</si>
  <si>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</si>
  <si>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</si>
  <si>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</si>
  <si>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</si>
  <si>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</si>
  <si>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</si>
  <si>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</si>
  <si>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</si>
  <si>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</si>
  <si>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</si>
  <si>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</si>
  <si>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</si>
  <si>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</si>
  <si>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</si>
  <si>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</si>
  <si>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</si>
  <si>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</si>
  <si>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</si>
  <si>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</si>
  <si>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</si>
  <si>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</si>
  <si>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</si>
  <si>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</si>
  <si>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</si>
  <si>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</si>
  <si>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</si>
  <si>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</si>
  <si>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</si>
  <si>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</si>
  <si>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</si>
  <si>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</si>
  <si>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</si>
  <si>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</si>
  <si>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</si>
  <si>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</si>
  <si>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</si>
  <si>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</si>
  <si>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</si>
  <si>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</si>
  <si>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</si>
  <si>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</si>
  <si>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</si>
  <si>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</si>
  <si>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</si>
  <si>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</si>
  <si>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</si>
  <si>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</si>
  <si>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</si>
  <si>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</si>
  <si>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</si>
  <si>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</si>
  <si>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</si>
  <si>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</si>
  <si>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</si>
  <si>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</si>
  <si>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</si>
  <si>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</si>
  <si>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</si>
  <si>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</si>
  <si>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</si>
  <si>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</si>
  <si>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</si>
  <si>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</si>
  <si>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</si>
  <si>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</si>
  <si>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</si>
  <si>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</si>
  <si>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</si>
  <si>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</si>
  <si>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</si>
  <si>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</si>
  <si>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</si>
  <si>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</si>
  <si>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</si>
  <si>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</si>
  <si>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</si>
  <si>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</si>
  <si>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</si>
  <si>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</si>
  <si>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</si>
  <si>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</si>
  <si>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</si>
  <si>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</si>
  <si>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</si>
  <si>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</si>
  <si>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</si>
  <si>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</si>
  <si>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</si>
  <si>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</si>
  <si>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</si>
  <si>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</si>
  <si>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</si>
  <si>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</si>
  <si>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</si>
  <si>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</si>
  <si>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</si>
  <si>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</si>
  <si>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</si>
  <si>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</si>
  <si>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</si>
  <si>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</si>
  <si>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</si>
  <si>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</si>
  <si>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</si>
  <si>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</si>
  <si>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</si>
  <si>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</si>
  <si>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</si>
  <si>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</si>
  <si>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</si>
  <si>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</si>
  <si>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</si>
  <si>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</si>
  <si>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</si>
  <si>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</si>
  <si>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</si>
  <si>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</si>
  <si>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</si>
  <si>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</si>
  <si>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</si>
  <si>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</si>
  <si>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</si>
  <si>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</si>
  <si>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</si>
  <si>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</si>
  <si>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</si>
  <si>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</si>
  <si>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</si>
  <si>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</si>
  <si>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</si>
  <si>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</si>
  <si>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</si>
  <si>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</si>
  <si>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</si>
  <si>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</si>
  <si>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</si>
  <si>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</si>
  <si>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</si>
  <si>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</si>
  <si>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</si>
  <si>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</si>
  <si>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</si>
  <si>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</si>
  <si>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</si>
  <si>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</si>
  <si>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</si>
  <si>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</si>
  <si>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</si>
  <si>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</si>
  <si>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</si>
  <si>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</si>
  <si>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</si>
  <si>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</si>
  <si>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</si>
  <si>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</si>
  <si>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</si>
  <si>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</si>
  <si>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</si>
  <si>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</si>
  <si>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</si>
  <si>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</si>
  <si>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</si>
  <si>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</si>
  <si>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</si>
  <si>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</si>
  <si>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</si>
  <si>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</si>
  <si>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</si>
  <si>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</si>
  <si>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</si>
  <si>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</si>
  <si>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</si>
  <si>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</si>
  <si>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</si>
  <si>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</si>
  <si>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</si>
  <si>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</si>
  <si>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</si>
  <si>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</si>
  <si>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</si>
  <si>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</si>
  <si>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</si>
  <si>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</si>
  <si>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</si>
  <si>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</si>
  <si>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</si>
  <si>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</si>
  <si>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</si>
  <si>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</si>
  <si>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</si>
  <si>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</si>
  <si>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</si>
  <si>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</si>
  <si>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</si>
  <si>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</si>
  <si>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</si>
  <si>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</si>
  <si>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</si>
  <si>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</si>
  <si>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</si>
  <si>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</si>
  <si>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</si>
  <si>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</si>
  <si>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</si>
  <si>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</si>
  <si>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</si>
  <si>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</si>
  <si>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</si>
  <si>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</si>
  <si>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</si>
  <si>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</si>
  <si>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</si>
  <si>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</si>
  <si>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</si>
  <si>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</si>
  <si>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</si>
  <si>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</si>
  <si>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</si>
  <si>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</si>
  <si>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</si>
  <si>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</si>
  <si>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</si>
  <si>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</si>
  <si>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</si>
  <si>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</si>
  <si>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</si>
  <si>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</si>
  <si>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</si>
  <si>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</si>
  <si>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</si>
  <si>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</si>
  <si>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</si>
  <si>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</si>
  <si>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</si>
  <si>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</si>
  <si>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</si>
  <si>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</si>
  <si>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</si>
  <si>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</si>
  <si>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</si>
  <si>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</si>
  <si>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</si>
  <si>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</si>
  <si>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</si>
  <si>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</si>
  <si>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</si>
  <si>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</si>
  <si>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</si>
  <si>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</si>
  <si>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</si>
  <si>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</si>
  <si>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</si>
  <si>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</si>
  <si>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</si>
  <si>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</si>
  <si>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</si>
  <si>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</si>
  <si>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</si>
  <si>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</si>
  <si>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増田病院</t>
    <phoneticPr fontId="3"/>
  </si>
  <si>
    <t>〒791-8013 松山市山越三丁目５－２４</t>
    <phoneticPr fontId="3"/>
  </si>
  <si>
    <t>〇</t>
  </si>
  <si>
    <t>医療法人</t>
  </si>
  <si>
    <t>平成30年7月1日時点での届出病床数は平成30年7月1日からの変更なので、平成29年7月1日から平成30年6月30日の間には、7月1日時点での届出病床数に係る実績がない。病床は稼働しているが項目6～8と整合させるためこの様に入力した。（末尾その他特記事項を参照下さい）</t>
  </si>
  <si>
    <t>複数の診療科で活用</t>
  </si>
  <si>
    <t>外科</t>
  </si>
  <si>
    <t>内科</t>
  </si>
  <si>
    <t>リハビリテーション科</t>
  </si>
  <si>
    <t>療養病棟入院料１</t>
  </si>
  <si>
    <t>地域包括ケア入院医療管理料１</t>
  </si>
  <si>
    <t>ＤＰＣ病院ではない</t>
  </si>
  <si>
    <t>有</t>
  </si>
  <si>
    <t>看護必要度Ⅰ</t>
    <phoneticPr fontId="3"/>
  </si>
  <si>
    <t>医療介護療養地域包括ケア病棟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</si>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</sst>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0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1051</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39">
      <c r="A89" s="243"/>
      <c r="B89" s="18"/>
      <c r="C89" s="62"/>
      <c r="D89" s="3"/>
      <c r="E89" s="3"/>
      <c r="F89" s="3"/>
      <c r="G89" s="3"/>
      <c r="H89" s="286"/>
      <c r="I89" s="286"/>
      <c r="J89" s="64" t="s">
        <v>35</v>
      </c>
      <c r="K89" s="65"/>
      <c r="L89" s="262" t="s">
        <v>1051</v>
      </c>
    </row>
    <row r="90" spans="1:22" s="21" customFormat="1">
      <c r="A90" s="243"/>
      <c r="B90" s="1"/>
      <c r="C90" s="3"/>
      <c r="D90" s="3"/>
      <c r="E90" s="3"/>
      <c r="F90" s="3"/>
      <c r="G90" s="3"/>
      <c r="H90" s="286"/>
      <c r="I90" s="67" t="s">
        <v>36</v>
      </c>
      <c r="J90" s="68"/>
      <c r="K90" s="69"/>
      <c r="L90" s="262" t="s">
        <v>1052</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1052</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49</v>
      </c>
      <c r="K104" s="237" t="str">
        <f t="shared" si="1"/>
        <v/>
      </c>
      <c r="L104" s="258">
        <v>49</v>
      </c>
    </row>
    <row r="105" spans="1:22" s="83" customFormat="1" ht="34.5" customHeight="1">
      <c r="A105" s="244" t="s">
        <v>615</v>
      </c>
      <c r="B105" s="84"/>
      <c r="C105" s="395"/>
      <c r="D105" s="396"/>
      <c r="E105" s="427"/>
      <c r="F105" s="409"/>
      <c r="G105" s="319" t="s">
        <v>48</v>
      </c>
      <c r="H105" s="321"/>
      <c r="I105" s="419"/>
      <c r="J105" s="256">
        <f t="shared" si="0"/>
        <v>5</v>
      </c>
      <c r="K105" s="237" t="str">
        <f t="shared" si="1"/>
        <v/>
      </c>
      <c r="L105" s="258">
        <v>5</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54</v>
      </c>
      <c r="K109" s="237" t="str">
        <f t="shared" si="1"/>
        <v/>
      </c>
      <c r="L109" s="258">
        <v>54</v>
      </c>
    </row>
    <row r="110" spans="1:22" s="83" customFormat="1" ht="34.5" customHeight="1">
      <c r="A110" s="244" t="s">
        <v>614</v>
      </c>
      <c r="B110" s="84"/>
      <c r="C110" s="395"/>
      <c r="D110" s="396"/>
      <c r="E110" s="431"/>
      <c r="F110" s="432"/>
      <c r="G110" s="316" t="s">
        <v>47</v>
      </c>
      <c r="H110" s="318"/>
      <c r="I110" s="419"/>
      <c r="J110" s="256">
        <f t="shared" si="0"/>
        <v>54</v>
      </c>
      <c r="K110" s="237" t="str">
        <f t="shared" si="1"/>
        <v/>
      </c>
      <c r="L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1041</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1052</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1052</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49</v>
      </c>
    </row>
    <row r="133" spans="1:22" s="83" customFormat="1" ht="67.5" customHeight="1">
      <c r="A133" s="244" t="s">
        <v>622</v>
      </c>
      <c r="B133" s="84"/>
      <c r="C133" s="333" t="s">
        <v>59</v>
      </c>
      <c r="D133" s="334"/>
      <c r="E133" s="334"/>
      <c r="F133" s="334"/>
      <c r="G133" s="334"/>
      <c r="H133" s="335"/>
      <c r="I133" s="388"/>
      <c r="J133" s="101"/>
      <c r="K133" s="102"/>
      <c r="L133" s="259" t="s">
        <v>1047</v>
      </c>
    </row>
    <row r="134" spans="1:22" s="83" customFormat="1" ht="34.5" customHeight="1">
      <c r="A134" s="244" t="s">
        <v>622</v>
      </c>
      <c r="B134" s="84"/>
      <c r="C134" s="111"/>
      <c r="D134" s="112"/>
      <c r="E134" s="319" t="s">
        <v>60</v>
      </c>
      <c r="F134" s="320"/>
      <c r="G134" s="320"/>
      <c r="H134" s="321"/>
      <c r="I134" s="388"/>
      <c r="J134" s="101"/>
      <c r="K134" s="102"/>
      <c r="L134" s="82">
        <v>12</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1052</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40</v>
      </c>
      <c r="K157" s="264" t="str">
        <f t="shared" si="3"/>
        <v/>
      </c>
      <c r="L157" s="117">
        <v>40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1052</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1052</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1052</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1052</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1049</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1052</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2.2000000000000002</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1.6</v>
      </c>
      <c r="K274" s="81" t="str">
        <f t="shared" si="8"/>
        <v/>
      </c>
      <c r="L274" s="148">
        <v>1.6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0.4</v>
      </c>
      <c r="N298" s="148">
        <v>0.5</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1052</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1049</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1052</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1051</v>
      </c>
    </row>
    <row r="368" spans="1:22" s="118" customFormat="1" ht="20.25" customHeight="1">
      <c r="A368" s="243"/>
      <c r="B368" s="1"/>
      <c r="C368" s="3"/>
      <c r="D368" s="3"/>
      <c r="E368" s="3"/>
      <c r="F368" s="3"/>
      <c r="G368" s="3"/>
      <c r="H368" s="286"/>
      <c r="I368" s="67" t="s">
        <v>36</v>
      </c>
      <c r="J368" s="170"/>
      <c r="K368" s="79"/>
      <c r="L368" s="137" t="s">
        <v>1052</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1052</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1052</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1052</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1052</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1052</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1051</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1052</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1051</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1052</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1051</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1052</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1051</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1052</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1051</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1052</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20</v>
      </c>
      <c r="K535" s="201" t="str">
        <f t="shared" si="22"/>
        <v/>
      </c>
      <c r="L535" s="117">
        <v>20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1051</v>
      </c>
    </row>
    <row r="544" spans="1:22" s="1" customFormat="1" ht="20.25" customHeight="1">
      <c r="A544" s="243"/>
      <c r="C544" s="62"/>
      <c r="D544" s="3"/>
      <c r="E544" s="3"/>
      <c r="F544" s="3"/>
      <c r="G544" s="3"/>
      <c r="H544" s="286"/>
      <c r="I544" s="67" t="s">
        <v>36</v>
      </c>
      <c r="J544" s="68"/>
      <c r="K544" s="186"/>
      <c r="L544" s="70" t="s">
        <v>1052</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1050</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17.7</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1051</v>
      </c>
    </row>
    <row r="589" spans="1:22" s="1" customFormat="1" ht="20.25" customHeight="1">
      <c r="A589" s="243"/>
      <c r="C589" s="62"/>
      <c r="D589" s="3"/>
      <c r="E589" s="3"/>
      <c r="F589" s="3"/>
      <c r="G589" s="3"/>
      <c r="H589" s="286"/>
      <c r="I589" s="67" t="s">
        <v>36</v>
      </c>
      <c r="J589" s="68"/>
      <c r="K589" s="186"/>
      <c r="L589" s="70" t="s">
        <v>1052</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1052</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1052</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1052</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33</v>
      </c>
      <c r="K646" s="201" t="str">
        <f t="shared" ref="K646:K660" si="32">IF(OR(COUNTIF(L646:L646,"未確認")&gt;0,COUNTIF(L646:L646,"*")&gt;0),"※","")</f>
        <v/>
      </c>
      <c r="L646" s="117">
        <v>33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17</v>
      </c>
      <c r="K648" s="201" t="str">
        <f t="shared" si="32"/>
        <v/>
      </c>
      <c r="L648" s="117">
        <v>17</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15</v>
      </c>
      <c r="K650" s="201" t="str">
        <f t="shared" si="32"/>
        <v/>
      </c>
      <c r="L650" s="117">
        <v>15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1052</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1052</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15</v>
      </c>
      <c r="K683" s="201" t="str">
        <f>IF(OR(COUNTIF(L683:L683,"未確認")&gt;0,COUNTIF(L683:L683,"*")&gt;0),"※","")</f>
        <v/>
      </c>
      <c r="L683" s="117">
        <v>15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1052</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1052</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A356BA4-F8F6-4E17-AD33-7CC037880A3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2019-12-23T01:29:03Z</dcterms:modified>
</cp:coreProperties>
</file>