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0経営関係フォルダ\00上下水共通\100_通知関係\2024\00共通\20250128修正送付（05_新居浜市_経営比較分析表送付）【214〆】公営企業に係る経営比較分析表（令和５年度決算）の分析等について（照会）\提出用\"/>
    </mc:Choice>
  </mc:AlternateContent>
  <workbookProtection workbookAlgorithmName="SHA-512" workbookHashValue="lLYqegtXblpp4JNGSMaBHYnQO+1pEumitl+I4nvTec2JINx9J/qCyw8qVUEooiyiVq8h/JEooSessvQh7hHK/A==" workbookSaltValue="OzAMKanLcEyZcMWdaacLEA==" workbookSpinCount="100000" lockStructure="1"/>
  <bookViews>
    <workbookView xWindow="0" yWindow="0" windowWidth="23040" windowHeight="921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G10" i="5" l="1"/>
  <c r="BY10" i="5"/>
  <c r="BO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H6" i="5"/>
  <c r="ED12" i="5" s="1"/>
  <c r="EG6" i="5"/>
  <c r="EC12" i="5" s="1"/>
  <c r="EF6" i="5"/>
  <c r="EE6" i="5"/>
  <c r="ED6" i="5"/>
  <c r="EE11" i="5" s="1"/>
  <c r="EC6" i="5"/>
  <c r="ED11" i="5" s="1"/>
  <c r="EB6" i="5"/>
  <c r="EC11" i="5" s="1"/>
  <c r="EA6" i="5"/>
  <c r="EB11" i="5" s="1"/>
  <c r="DZ6" i="5"/>
  <c r="EA11" i="5" s="1"/>
  <c r="DY6" i="5"/>
  <c r="DX6" i="5"/>
  <c r="DT12" i="5" s="1"/>
  <c r="DW6" i="5"/>
  <c r="DS12" i="5" s="1"/>
  <c r="DV6" i="5"/>
  <c r="DR12" i="5" s="1"/>
  <c r="DU6" i="5"/>
  <c r="DQ12" i="5" s="1"/>
  <c r="DT6" i="5"/>
  <c r="DP12" i="5" s="1"/>
  <c r="DS6" i="5"/>
  <c r="DR6" i="5"/>
  <c r="DS11" i="5" s="1"/>
  <c r="DQ6" i="5"/>
  <c r="DR11" i="5" s="1"/>
  <c r="DP6" i="5"/>
  <c r="DO6" i="5"/>
  <c r="DN6" i="5"/>
  <c r="DM6" i="5"/>
  <c r="DI12" i="5" s="1"/>
  <c r="DL6" i="5"/>
  <c r="DK6" i="5"/>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U11" i="5" s="1"/>
  <c r="CS6" i="5"/>
  <c r="CT11" i="5" s="1"/>
  <c r="CR6" i="5"/>
  <c r="CQ6" i="5"/>
  <c r="CM12" i="5" s="1"/>
  <c r="CP6" i="5"/>
  <c r="CL12" i="5" s="1"/>
  <c r="CO6" i="5"/>
  <c r="CK12" i="5" s="1"/>
  <c r="CN6" i="5"/>
  <c r="CJ12" i="5" s="1"/>
  <c r="CM6" i="5"/>
  <c r="CI12" i="5" s="1"/>
  <c r="CL6" i="5"/>
  <c r="CM11" i="5" s="1"/>
  <c r="CK6" i="5"/>
  <c r="CL11" i="5" s="1"/>
  <c r="CJ6" i="5"/>
  <c r="CI6" i="5"/>
  <c r="CJ11" i="5" s="1"/>
  <c r="CH6" i="5"/>
  <c r="CI11" i="5" s="1"/>
  <c r="CG6" i="5"/>
  <c r="CF6" i="5"/>
  <c r="CE6" i="5"/>
  <c r="CD6" i="5"/>
  <c r="BZ12" i="5" s="1"/>
  <c r="CC6" i="5"/>
  <c r="BY12" i="5" s="1"/>
  <c r="CB6" i="5"/>
  <c r="CA6" i="5"/>
  <c r="BZ6" i="5"/>
  <c r="CA11" i="5" s="1"/>
  <c r="BY6" i="5"/>
  <c r="BZ11" i="5" s="1"/>
  <c r="BX6" i="5"/>
  <c r="BY11" i="5" s="1"/>
  <c r="BW6" i="5"/>
  <c r="BV6" i="5"/>
  <c r="BU6" i="5"/>
  <c r="BQ12" i="5" s="1"/>
  <c r="BT6" i="5"/>
  <c r="BP12" i="5" s="1"/>
  <c r="BS6" i="5"/>
  <c r="BO12" i="5" s="1"/>
  <c r="BR6" i="5"/>
  <c r="BN12" i="5" s="1"/>
  <c r="BQ6" i="5"/>
  <c r="BM12" i="5" s="1"/>
  <c r="BP6" i="5"/>
  <c r="BO6" i="5"/>
  <c r="BP11" i="5" s="1"/>
  <c r="BN6" i="5"/>
  <c r="BO11" i="5" s="1"/>
  <c r="BM6" i="5"/>
  <c r="BN11" i="5" s="1"/>
  <c r="BL6" i="5"/>
  <c r="BK6" i="5"/>
  <c r="CF90" i="4" s="1"/>
  <c r="BJ6" i="5"/>
  <c r="BF12" i="5" s="1"/>
  <c r="BI6" i="5"/>
  <c r="BE12" i="5" s="1"/>
  <c r="BH6" i="5"/>
  <c r="BG6" i="5"/>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Q6" i="5"/>
  <c r="AR11" i="5" s="1"/>
  <c r="AP6" i="5"/>
  <c r="AQ11" i="5" s="1"/>
  <c r="AO6" i="5"/>
  <c r="AN6" i="5"/>
  <c r="AM6" i="5"/>
  <c r="AL6" i="5"/>
  <c r="AH12" i="5" s="1"/>
  <c r="AK6" i="5"/>
  <c r="AG12" i="5" s="1"/>
  <c r="AJ6" i="5"/>
  <c r="AI6" i="5"/>
  <c r="AH6" i="5"/>
  <c r="AI11" i="5" s="1"/>
  <c r="AG6" i="5"/>
  <c r="AH11" i="5" s="1"/>
  <c r="AF6" i="5"/>
  <c r="AG11" i="5" s="1"/>
  <c r="AE6" i="5"/>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AD90" i="4"/>
  <c r="C90" i="4"/>
  <c r="PZ81" i="4"/>
  <c r="OY81" i="4"/>
  <c r="KO81" i="4"/>
  <c r="JN81" i="4"/>
  <c r="IM81" i="4"/>
  <c r="HL81" i="4"/>
  <c r="GK81" i="4"/>
  <c r="EC81" i="4"/>
  <c r="AZ81" i="4"/>
  <c r="Y81" i="4"/>
  <c r="RA80" i="4"/>
  <c r="PZ80" i="4"/>
  <c r="OY80" i="4"/>
  <c r="MW80" i="4"/>
  <c r="JN80" i="4"/>
  <c r="IM80" i="4"/>
  <c r="EC80" i="4"/>
  <c r="DB80" i="4"/>
  <c r="CA80" i="4"/>
  <c r="AZ80" i="4"/>
  <c r="Y80" i="4"/>
  <c r="RA79" i="4"/>
  <c r="OY79" i="4"/>
  <c r="NX79" i="4"/>
  <c r="MW79" i="4"/>
  <c r="IM79" i="4"/>
  <c r="HL79" i="4"/>
  <c r="EC79" i="4"/>
  <c r="DB79" i="4"/>
  <c r="CA79" i="4"/>
  <c r="AZ79" i="4"/>
  <c r="Y79" i="4"/>
  <c r="RH56" i="4"/>
  <c r="QN56" i="4"/>
  <c r="OF56" i="4"/>
  <c r="MN56" i="4"/>
  <c r="LT56" i="4"/>
  <c r="KZ56" i="4"/>
  <c r="KF56" i="4"/>
  <c r="JL56" i="4"/>
  <c r="GF56" i="4"/>
  <c r="FL56" i="4"/>
  <c r="CZ56" i="4"/>
  <c r="CF56" i="4"/>
  <c r="AR56" i="4"/>
  <c r="X56" i="4"/>
  <c r="RH55" i="4"/>
  <c r="QN55" i="4"/>
  <c r="OZ55" i="4"/>
  <c r="OF55" i="4"/>
  <c r="MN55" i="4"/>
  <c r="JL55" i="4"/>
  <c r="GZ55" i="4"/>
  <c r="GF55" i="4"/>
  <c r="FL55" i="4"/>
  <c r="BL55" i="4"/>
  <c r="RH54" i="4"/>
  <c r="QN54" i="4"/>
  <c r="PT54" i="4"/>
  <c r="OZ54" i="4"/>
  <c r="OF54" i="4"/>
  <c r="MN54" i="4"/>
  <c r="KZ54" i="4"/>
  <c r="KF54" i="4"/>
  <c r="JL54" i="4"/>
  <c r="GZ54" i="4"/>
  <c r="GF54" i="4"/>
  <c r="FL54" i="4"/>
  <c r="CZ54" i="4"/>
  <c r="CF54" i="4"/>
  <c r="BL54" i="4"/>
  <c r="AR54" i="4"/>
  <c r="X54" i="4"/>
  <c r="RH33" i="4"/>
  <c r="QN33" i="4"/>
  <c r="OF33" i="4"/>
  <c r="MN33" i="4"/>
  <c r="LT33" i="4"/>
  <c r="KZ33" i="4"/>
  <c r="KF33" i="4"/>
  <c r="JL33" i="4"/>
  <c r="GF33" i="4"/>
  <c r="FL33" i="4"/>
  <c r="CZ33" i="4"/>
  <c r="CF33" i="4"/>
  <c r="AR33" i="4"/>
  <c r="X33" i="4"/>
  <c r="RH32" i="4"/>
  <c r="QN32" i="4"/>
  <c r="OZ32" i="4"/>
  <c r="OF32" i="4"/>
  <c r="MN32" i="4"/>
  <c r="JL32" i="4"/>
  <c r="GZ32" i="4"/>
  <c r="GF32" i="4"/>
  <c r="FL32" i="4"/>
  <c r="CZ32" i="4"/>
  <c r="BL32" i="4"/>
  <c r="X32" i="4"/>
  <c r="RH31" i="4"/>
  <c r="QN31" i="4"/>
  <c r="PT31" i="4"/>
  <c r="OZ31" i="4"/>
  <c r="OF31" i="4"/>
  <c r="MN31" i="4"/>
  <c r="KZ31" i="4"/>
  <c r="KF31" i="4"/>
  <c r="JL31" i="4"/>
  <c r="GZ31" i="4"/>
  <c r="GF31" i="4"/>
  <c r="FL31" i="4"/>
  <c r="CZ31" i="4"/>
  <c r="CF31" i="4"/>
  <c r="BL31" i="4"/>
  <c r="AR31" i="4"/>
  <c r="X31" i="4"/>
  <c r="LZ10" i="4"/>
  <c r="IT10" i="4"/>
  <c r="FN10" i="4"/>
  <c r="CH10" i="4"/>
  <c r="B10" i="4"/>
  <c r="PF8" i="4"/>
  <c r="LZ8" i="4"/>
  <c r="IT8" i="4"/>
  <c r="FN8" i="4"/>
  <c r="CH8" i="4"/>
  <c r="B8" i="4"/>
  <c r="B5" i="4"/>
  <c r="AJ11" i="5" l="1"/>
  <c r="HT32" i="4"/>
  <c r="BC12" i="5"/>
  <c r="OZ33" i="4"/>
  <c r="CF55" i="4"/>
  <c r="KF32" i="4"/>
  <c r="BL33" i="4"/>
  <c r="KF55" i="4"/>
  <c r="BL56" i="4"/>
  <c r="NX80" i="4"/>
  <c r="DG12" i="5"/>
  <c r="CA81" i="4"/>
  <c r="DP11" i="5"/>
  <c r="GK80" i="4"/>
  <c r="DT11" i="5"/>
  <c r="KO80" i="4"/>
  <c r="EA12" i="5"/>
  <c r="MW81" i="4"/>
  <c r="EE12" i="5"/>
  <c r="RA81" i="4"/>
  <c r="AF11" i="5"/>
  <c r="ER32" i="4"/>
  <c r="AI12" i="5"/>
  <c r="GZ33" i="4"/>
  <c r="BX11" i="5"/>
  <c r="ER55" i="4"/>
  <c r="CB11" i="5"/>
  <c r="HT55" i="4"/>
  <c r="CA12" i="5"/>
  <c r="GZ56" i="4"/>
  <c r="CV11" i="5"/>
  <c r="PT55" i="4"/>
  <c r="CU12" i="5"/>
  <c r="OZ56" i="4"/>
  <c r="CF32" i="4"/>
  <c r="AF12" i="5"/>
  <c r="ER33" i="4"/>
  <c r="AJ12" i="5"/>
  <c r="HT33" i="4"/>
  <c r="AS11" i="5"/>
  <c r="KZ32" i="4"/>
  <c r="BD12" i="5"/>
  <c r="PT33" i="4"/>
  <c r="BM11" i="5"/>
  <c r="X55" i="4"/>
  <c r="BQ11" i="5"/>
  <c r="CZ55" i="4"/>
  <c r="BX12" i="5"/>
  <c r="ER56" i="4"/>
  <c r="CB12" i="5"/>
  <c r="HT56" i="4"/>
  <c r="CK11" i="5"/>
  <c r="KZ55" i="4"/>
  <c r="CV12" i="5"/>
  <c r="PT56" i="4"/>
  <c r="DH12" i="5"/>
  <c r="DB81" i="4"/>
  <c r="DQ11" i="5"/>
  <c r="HL80" i="4"/>
  <c r="EB12" i="5"/>
  <c r="NX81" i="4"/>
  <c r="BD11" i="5"/>
  <c r="PT32" i="4"/>
  <c r="JN79" i="4"/>
  <c r="ER31" i="4"/>
  <c r="HT31" i="4"/>
  <c r="LT31" i="4"/>
  <c r="AR32" i="4"/>
  <c r="LT32" i="4"/>
  <c r="ER54" i="4"/>
  <c r="HT54" i="4"/>
  <c r="LT54" i="4"/>
  <c r="AR55" i="4"/>
  <c r="LT55" i="4"/>
  <c r="GK79" i="4"/>
  <c r="KO79" i="4"/>
  <c r="PZ79" i="4"/>
  <c r="V10" i="5"/>
  <c r="AF10" i="5"/>
  <c r="AJ10" i="5"/>
  <c r="AT10" i="5"/>
  <c r="BD10" i="5"/>
  <c r="BN10" i="5"/>
  <c r="BX10" i="5"/>
  <c r="CB10" i="5"/>
  <c r="CL10" i="5"/>
  <c r="CV10" i="5"/>
  <c r="DF10" i="5"/>
  <c r="DP10" i="5"/>
  <c r="DT10" i="5"/>
  <c r="ED10" i="5"/>
  <c r="AQ10" i="5"/>
  <c r="AU10" i="5"/>
  <c r="BE10" i="5"/>
  <c r="CI10" i="5"/>
  <c r="CM10" i="5"/>
  <c r="CW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<sst xmlns="http://schemas.openxmlformats.org/spreadsheetml/2006/main" count="262" uniqueCount="108">
  <si>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</si>
  <si>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</si>
  <si>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</si>
  <si>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</si>
  <si>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</si>
  <si>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</si>
  <si>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</si>
  <si>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</si>
  <si>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</si>
  <si>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</si>
  <si>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</si>
  <si>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</si>
  <si>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</si>
  <si>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</si>
  <si>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</si>
  <si>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</si>
  <si>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</si>
  <si>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</si>
  <si>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</si>
  <si>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</si>
  <si>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</si>
  <si>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</si>
  <si>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</si>
  <si>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</si>
  <si>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</si>
  <si>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</si>
  <si>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</si>
  <si>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</si>
  <si>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</si>
  <si>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</si>
  <si>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</si>
  <si>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</si>
  <si>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</si>
  <si>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</si>
  <si>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</si>
  <si>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</si>
  <si>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</si>
  <si>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</si>
  <si>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</si>
  <si>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</si>
  <si>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</si>
  <si>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</si>
  <si>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</si>
  <si>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</si>
  <si>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</si>
  <si>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</si>
  <si>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</si>
  <si>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</si>
  <si>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</si>
  <si>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</si>
  <si>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</si>
  <si>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</si>
  <si>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</si>
  <si>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</si>
  <si>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</si>
  <si>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</si>
  <si>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</si>
  <si>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</si>
  <si>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</si>
  <si>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</si>
  <si>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</si>
  <si>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</si>
  <si>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</si>
  <si>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</si>
  <si>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</si>
  <si>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</si>
  <si>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</si>
  <si>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</si>
  <si>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</si>
  <si>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</si>
  <si>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</si>
  <si>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</si>
  <si>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</si>
  <si>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</si>
  <si>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</si>
  <si>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</si>
  <si>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</si>
  <si>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</si>
  <si>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</si>
  <si>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</si>
  <si>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</si>
  <si>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</si>
  <si>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</si>
  <si>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</si>
  <si>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</si>
  <si>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</si>
  <si>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</si>
  <si>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</si>
  <si>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</si>
  <si>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382051</t>
  </si>
  <si>
    <t>46</t>
  </si>
  <si>
    <t>02</t>
  </si>
  <si>
    <t>0</t>
  </si>
  <si>
    <t>000</t>
  </si>
  <si>
    <t>愛媛県　新居浜市</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</si>
  <si>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</si>
  <si>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</si>
  <si>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</si>
  <si>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</si>
  <si>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</si>
  <si>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</si>
  <si>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</si>
  <si>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</si>
  <si>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</si>
  <si>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</si>
  <si>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５年度決算における経常収支比率は、類似団体平均を上回り114.06となっている。対前年度では減となっているが、これは水源である鹿森ダムにおいて管理者である愛媛県が浚渫工事を行ったことなどにより55日間の給水停止があったこと、渇水による給水制限が39日間あったことにより、前年度は18日間の給水停止であったことから給水収益が減少したことが主たる要因である。
　料金回収率は、類似団体を上回っており、企業債も新たな借入を行わず残高は減少している。流動比率については、給水収益の減少に加え建設改良費の増加により下がっているものの、類似団体と同程度であり支払い能力に問題はない。
　施設の利用率や契約率も高い水準を維持しており、効率的な運用ができている状況である。
　以上のことから、本事業は効率的な運営ができていると判断しているが、今後建設改良費の増加が見込まれていることや、物価上昇や金利の上昇が続いており、更なる費用増加が見込まれることから、維持管理コスト縮減はもとより、継続的に利益を計上できるよう経営努力が必要である。</t>
    <rPh sb="61" eb="63">
      <t>スイゲン</t>
    </rPh>
    <rPh sb="66" eb="68">
      <t>シカモリ</t>
    </rPh>
    <rPh sb="74" eb="77">
      <t>カンリシャ</t>
    </rPh>
    <rPh sb="80" eb="83">
      <t>エヒメケン</t>
    </rPh>
    <rPh sb="84" eb="86">
      <t>シュンセツ</t>
    </rPh>
    <rPh sb="86" eb="88">
      <t>コウジ</t>
    </rPh>
    <rPh sb="89" eb="90">
      <t>オコナ</t>
    </rPh>
    <rPh sb="101" eb="103">
      <t>ニチカン</t>
    </rPh>
    <rPh sb="104" eb="106">
      <t>キュウスイ</t>
    </rPh>
    <rPh sb="106" eb="108">
      <t>テイシ</t>
    </rPh>
    <rPh sb="115" eb="117">
      <t>カッスイ</t>
    </rPh>
    <rPh sb="120" eb="124">
      <t>キュウスイセイゲン</t>
    </rPh>
    <rPh sb="127" eb="129">
      <t>ニチカン</t>
    </rPh>
    <rPh sb="147" eb="149">
      <t>キュウスイ</t>
    </rPh>
    <rPh sb="149" eb="151">
      <t>テイシ</t>
    </rPh>
    <rPh sb="171" eb="172">
      <t>シュ</t>
    </rPh>
    <rPh sb="174" eb="176">
      <t>ヨウイン</t>
    </rPh>
    <rPh sb="224" eb="228">
      <t>リュウドウヒリツ</t>
    </rPh>
    <rPh sb="234" eb="238">
      <t>キュウスイシュウエキ</t>
    </rPh>
    <rPh sb="239" eb="241">
      <t>ゲンショウ</t>
    </rPh>
    <rPh sb="242" eb="243">
      <t>クワ</t>
    </rPh>
    <rPh sb="244" eb="249">
      <t>ケンセツカイリョウヒ</t>
    </rPh>
    <rPh sb="250" eb="252">
      <t>ゾウカ</t>
    </rPh>
    <rPh sb="255" eb="256">
      <t>サ</t>
    </rPh>
    <rPh sb="265" eb="269">
      <t>ルイジダンタイ</t>
    </rPh>
    <rPh sb="270" eb="273">
      <t>ドウテイド</t>
    </rPh>
    <phoneticPr fontId="5"/>
  </si>
  <si>
    <t>　経営状況は安定しているが、今後はダムの改良工事の増加による負担金の増加や、耐震化の完了していない施設更新（強靱化含む）に伴う建設改良費の増加が見込まれている。また、建設コストの上昇、物価や金利、人件費の上昇等、更なる費用増加は避けられない状況である。
　よって、維持管理コスト縮減はもとより、継続的に利益を計上できるよう営業努力が必要である。</t>
    <rPh sb="20" eb="22">
      <t>カイリョウ</t>
    </rPh>
    <phoneticPr fontId="5"/>
  </si>
  <si>
    <t>　施設の更新・耐震化計画や経営戦略等に基づき、管路の耐震化を計画的に進めており、有形固定資産原価償却率や管路経年化率は類似団体を下回っている。管路更新率は、年度によっては、大きく上回っている年もあるが、令和３年度は新居浜市は０％で、令和４年度、５年度は下回っている。これは、管路の耐震化を毎年度進めているものの、耐震継手工事のみを行った年度は、更新率が0となっている。今後も、管路の耐震化が達成できるよう、適宜計画の見直しを行いながら事業を進めていく必要がある。</t>
    <rPh sb="26" eb="29">
      <t>タイシンカ</t>
    </rPh>
    <rPh sb="123" eb="125">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</si>
</sst>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59.15</c:v>
                </c:pt>
                <c:pt idx="1">
                  <c:v>53.03</c:v>
                </c:pt>
                <c:pt idx="2">
                  <c:v>53.81</c:v>
                </c:pt>
                <c:pt idx="3">
                  <c:v>53.8</c:v>
                </c:pt>
                <c:pt idx="4">
                  <c:v>51.76</c:v>
                </c:pt>
              </c:numCache>
            </c:numRef>
          </c:val>
          <c:extLst>
            <c:ext xmlns:c16="http://schemas.microsoft.com/office/drawing/2014/chart" uri="{C3380CC4-5D6E-409C-BE32-E72D297353CC}">
              <c16:uniqueId val="{00000000-D9D7-4848-8768-0F22C0DBD5F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57.57</c:v>
                </c:pt>
                <c:pt idx="1">
                  <c:v>57.63</c:v>
                </c:pt>
                <c:pt idx="2">
                  <c:v>58.13</c:v>
                </c:pt>
                <c:pt idx="3">
                  <c:v>59.87</c:v>
                </c:pt>
                <c:pt idx="4">
                  <c:v>56.74</c:v>
                </c:pt>
              </c:numCache>
            </c:numRef>
          </c:val>
          <c:smooth val="0"/>
          <c:extLst>
            <c:ext xmlns:c16="http://schemas.microsoft.com/office/drawing/2014/chart" uri="{C3380CC4-5D6E-409C-BE32-E72D297353CC}">
              <c16:uniqueId val="{00000001-D9D7-4848-8768-0F22C0DBD5F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D0-4038-A471-D4F4C76A10F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51.91</c:v>
                </c:pt>
                <c:pt idx="1">
                  <c:v>53.86</c:v>
                </c:pt>
                <c:pt idx="2">
                  <c:v>75.17</c:v>
                </c:pt>
                <c:pt idx="3">
                  <c:v>164.95</c:v>
                </c:pt>
                <c:pt idx="4">
                  <c:v>124.74</c:v>
                </c:pt>
              </c:numCache>
            </c:numRef>
          </c:val>
          <c:smooth val="0"/>
          <c:extLst>
            <c:ext xmlns:c16="http://schemas.microsoft.com/office/drawing/2014/chart" uri="{C3380CC4-5D6E-409C-BE32-E72D297353CC}">
              <c16:uniqueId val="{00000001-C6D0-4038-A471-D4F4C76A10F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133.76</c:v>
                </c:pt>
                <c:pt idx="1">
                  <c:v>125.01</c:v>
                </c:pt>
                <c:pt idx="2">
                  <c:v>135.18</c:v>
                </c:pt>
                <c:pt idx="3">
                  <c:v>125.58</c:v>
                </c:pt>
                <c:pt idx="4">
                  <c:v>114.06</c:v>
                </c:pt>
              </c:numCache>
            </c:numRef>
          </c:val>
          <c:extLst>
            <c:ext xmlns:c16="http://schemas.microsoft.com/office/drawing/2014/chart" uri="{C3380CC4-5D6E-409C-BE32-E72D297353CC}">
              <c16:uniqueId val="{00000000-ADBE-413D-8B71-6FB4733D76F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117.47</c:v>
                </c:pt>
                <c:pt idx="1">
                  <c:v>115.38</c:v>
                </c:pt>
                <c:pt idx="2">
                  <c:v>113.53</c:v>
                </c:pt>
                <c:pt idx="3">
                  <c:v>111.03</c:v>
                </c:pt>
                <c:pt idx="4">
                  <c:v>112.45</c:v>
                </c:pt>
              </c:numCache>
            </c:numRef>
          </c:val>
          <c:smooth val="0"/>
          <c:extLst>
            <c:ext xmlns:c16="http://schemas.microsoft.com/office/drawing/2014/chart" uri="{C3380CC4-5D6E-409C-BE32-E72D297353CC}">
              <c16:uniqueId val="{00000001-ADBE-413D-8B71-6FB4733D76F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45.76</c:v>
                </c:pt>
                <c:pt idx="1">
                  <c:v>44.55</c:v>
                </c:pt>
                <c:pt idx="2">
                  <c:v>44.55</c:v>
                </c:pt>
                <c:pt idx="3">
                  <c:v>44.33</c:v>
                </c:pt>
                <c:pt idx="4">
                  <c:v>43.53</c:v>
                </c:pt>
              </c:numCache>
            </c:numRef>
          </c:val>
          <c:extLst>
            <c:ext xmlns:c16="http://schemas.microsoft.com/office/drawing/2014/chart" uri="{C3380CC4-5D6E-409C-BE32-E72D297353CC}">
              <c16:uniqueId val="{00000000-8F9D-4DB9-BC97-CA24F02D9C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52.33</c:v>
                </c:pt>
                <c:pt idx="1">
                  <c:v>52.35</c:v>
                </c:pt>
                <c:pt idx="2">
                  <c:v>53.69</c:v>
                </c:pt>
                <c:pt idx="3">
                  <c:v>56.59</c:v>
                </c:pt>
                <c:pt idx="4">
                  <c:v>54.73</c:v>
                </c:pt>
              </c:numCache>
            </c:numRef>
          </c:val>
          <c:smooth val="0"/>
          <c:extLst>
            <c:ext xmlns:c16="http://schemas.microsoft.com/office/drawing/2014/chart" uri="{C3380CC4-5D6E-409C-BE32-E72D297353CC}">
              <c16:uniqueId val="{00000001-8F9D-4DB9-BC97-CA24F02D9C1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1.45</c:v>
                </c:pt>
                <c:pt idx="1">
                  <c:v>0.71</c:v>
                </c:pt>
                <c:pt idx="2">
                  <c:v>0</c:v>
                </c:pt>
                <c:pt idx="3">
                  <c:v>0.22</c:v>
                </c:pt>
                <c:pt idx="4">
                  <c:v>0.16</c:v>
                </c:pt>
              </c:numCache>
            </c:numRef>
          </c:val>
          <c:extLst>
            <c:ext xmlns:c16="http://schemas.microsoft.com/office/drawing/2014/chart" uri="{C3380CC4-5D6E-409C-BE32-E72D297353CC}">
              <c16:uniqueId val="{00000000-8CE2-400C-86C9-0EA96CEE077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0.77</c:v>
                </c:pt>
                <c:pt idx="1">
                  <c:v>0.24</c:v>
                </c:pt>
                <c:pt idx="2">
                  <c:v>0.22</c:v>
                </c:pt>
                <c:pt idx="3">
                  <c:v>0.24</c:v>
                </c:pt>
                <c:pt idx="4">
                  <c:v>0.52</c:v>
                </c:pt>
              </c:numCache>
            </c:numRef>
          </c:val>
          <c:smooth val="0"/>
          <c:extLst>
            <c:ext xmlns:c16="http://schemas.microsoft.com/office/drawing/2014/chart" uri="{C3380CC4-5D6E-409C-BE32-E72D297353CC}">
              <c16:uniqueId val="{00000001-8CE2-400C-86C9-0EA96CEE077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2358.14</c:v>
                </c:pt>
                <c:pt idx="1">
                  <c:v>1535.35</c:v>
                </c:pt>
                <c:pt idx="2">
                  <c:v>1815.14</c:v>
                </c:pt>
                <c:pt idx="3">
                  <c:v>1374.7</c:v>
                </c:pt>
                <c:pt idx="4">
                  <c:v>557.09</c:v>
                </c:pt>
              </c:numCache>
            </c:numRef>
          </c:val>
          <c:extLst>
            <c:ext xmlns:c16="http://schemas.microsoft.com/office/drawing/2014/chart" uri="{C3380CC4-5D6E-409C-BE32-E72D297353CC}">
              <c16:uniqueId val="{00000000-60A1-4DC5-965D-E032FA18591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578.19000000000005</c:v>
                </c:pt>
                <c:pt idx="1">
                  <c:v>638.35</c:v>
                </c:pt>
                <c:pt idx="2">
                  <c:v>521.36</c:v>
                </c:pt>
                <c:pt idx="3">
                  <c:v>549.66999999999996</c:v>
                </c:pt>
                <c:pt idx="4">
                  <c:v>599.1</c:v>
                </c:pt>
              </c:numCache>
            </c:numRef>
          </c:val>
          <c:smooth val="0"/>
          <c:extLst>
            <c:ext xmlns:c16="http://schemas.microsoft.com/office/drawing/2014/chart" uri="{C3380CC4-5D6E-409C-BE32-E72D297353CC}">
              <c16:uniqueId val="{00000001-60A1-4DC5-965D-E032FA18591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153.33000000000001</c:v>
                </c:pt>
                <c:pt idx="1">
                  <c:v>162</c:v>
                </c:pt>
                <c:pt idx="2">
                  <c:v>148.28</c:v>
                </c:pt>
                <c:pt idx="3">
                  <c:v>150.13999999999999</c:v>
                </c:pt>
                <c:pt idx="4">
                  <c:v>162.37</c:v>
                </c:pt>
              </c:numCache>
            </c:numRef>
          </c:val>
          <c:extLst>
            <c:ext xmlns:c16="http://schemas.microsoft.com/office/drawing/2014/chart" uri="{C3380CC4-5D6E-409C-BE32-E72D297353CC}">
              <c16:uniqueId val="{00000000-487A-498B-88B5-42AA7EC7074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204.31</c:v>
                </c:pt>
                <c:pt idx="1">
                  <c:v>214.2</c:v>
                </c:pt>
                <c:pt idx="2">
                  <c:v>242.32</c:v>
                </c:pt>
                <c:pt idx="3">
                  <c:v>256.39999999999998</c:v>
                </c:pt>
                <c:pt idx="4">
                  <c:v>254.62</c:v>
                </c:pt>
              </c:numCache>
            </c:numRef>
          </c:val>
          <c:smooth val="0"/>
          <c:extLst>
            <c:ext xmlns:c16="http://schemas.microsoft.com/office/drawing/2014/chart" uri="{C3380CC4-5D6E-409C-BE32-E72D297353CC}">
              <c16:uniqueId val="{00000001-487A-498B-88B5-42AA7EC7074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131.76</c:v>
                </c:pt>
                <c:pt idx="1">
                  <c:v>121.7</c:v>
                </c:pt>
                <c:pt idx="2">
                  <c:v>132.19</c:v>
                </c:pt>
                <c:pt idx="3">
                  <c:v>121.84</c:v>
                </c:pt>
                <c:pt idx="4">
                  <c:v>110.11</c:v>
                </c:pt>
              </c:numCache>
            </c:numRef>
          </c:val>
          <c:extLst>
            <c:ext xmlns:c16="http://schemas.microsoft.com/office/drawing/2014/chart" uri="{C3380CC4-5D6E-409C-BE32-E72D297353CC}">
              <c16:uniqueId val="{00000000-9D1A-432B-8DCF-51467E4856F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106.98</c:v>
                </c:pt>
                <c:pt idx="1">
                  <c:v>103.06</c:v>
                </c:pt>
                <c:pt idx="2">
                  <c:v>100.74</c:v>
                </c:pt>
                <c:pt idx="3">
                  <c:v>95.67</c:v>
                </c:pt>
                <c:pt idx="4">
                  <c:v>106.76</c:v>
                </c:pt>
              </c:numCache>
            </c:numRef>
          </c:val>
          <c:smooth val="0"/>
          <c:extLst>
            <c:ext xmlns:c16="http://schemas.microsoft.com/office/drawing/2014/chart" uri="{C3380CC4-5D6E-409C-BE32-E72D297353CC}">
              <c16:uniqueId val="{00000001-9D1A-432B-8DCF-51467E4856F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10.86</c:v>
                </c:pt>
                <c:pt idx="1">
                  <c:v>11.76</c:v>
                </c:pt>
                <c:pt idx="2">
                  <c:v>10.83</c:v>
                </c:pt>
                <c:pt idx="3">
                  <c:v>11.75</c:v>
                </c:pt>
                <c:pt idx="4">
                  <c:v>13</c:v>
                </c:pt>
              </c:numCache>
            </c:numRef>
          </c:val>
          <c:extLst>
            <c:ext xmlns:c16="http://schemas.microsoft.com/office/drawing/2014/chart" uri="{C3380CC4-5D6E-409C-BE32-E72D297353CC}">
              <c16:uniqueId val="{00000000-6F3F-4E43-849A-3863C8D6B69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26.08</c:v>
                </c:pt>
                <c:pt idx="1">
                  <c:v>26.92</c:v>
                </c:pt>
                <c:pt idx="2">
                  <c:v>27.33</c:v>
                </c:pt>
                <c:pt idx="3">
                  <c:v>27.25</c:v>
                </c:pt>
                <c:pt idx="4">
                  <c:v>24.35</c:v>
                </c:pt>
              </c:numCache>
            </c:numRef>
          </c:val>
          <c:smooth val="0"/>
          <c:extLst>
            <c:ext xmlns:c16="http://schemas.microsoft.com/office/drawing/2014/chart" uri="{C3380CC4-5D6E-409C-BE32-E72D297353CC}">
              <c16:uniqueId val="{00000001-6F3F-4E43-849A-3863C8D6B69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83.25</c:v>
                </c:pt>
                <c:pt idx="1">
                  <c:v>85.18</c:v>
                </c:pt>
                <c:pt idx="2">
                  <c:v>86.32</c:v>
                </c:pt>
                <c:pt idx="3">
                  <c:v>87.25</c:v>
                </c:pt>
                <c:pt idx="4">
                  <c:v>84.56</c:v>
                </c:pt>
              </c:numCache>
            </c:numRef>
          </c:val>
          <c:extLst>
            <c:ext xmlns:c16="http://schemas.microsoft.com/office/drawing/2014/chart" uri="{C3380CC4-5D6E-409C-BE32-E72D297353CC}">
              <c16:uniqueId val="{00000000-1A12-4020-A0EC-4991F032907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41.59</c:v>
                </c:pt>
                <c:pt idx="1">
                  <c:v>40.29</c:v>
                </c:pt>
                <c:pt idx="2">
                  <c:v>40.409999999999997</c:v>
                </c:pt>
                <c:pt idx="3">
                  <c:v>41.58</c:v>
                </c:pt>
                <c:pt idx="4">
                  <c:v>42.67</c:v>
                </c:pt>
              </c:numCache>
            </c:numRef>
          </c:val>
          <c:smooth val="0"/>
          <c:extLst>
            <c:ext xmlns:c16="http://schemas.microsoft.com/office/drawing/2014/chart" uri="{C3380CC4-5D6E-409C-BE32-E72D297353CC}">
              <c16:uniqueId val="{00000001-1A12-4020-A0EC-4991F032907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89.48</c:v>
                </c:pt>
                <c:pt idx="1">
                  <c:v>89.48</c:v>
                </c:pt>
                <c:pt idx="2">
                  <c:v>89.48</c:v>
                </c:pt>
                <c:pt idx="3">
                  <c:v>89.48</c:v>
                </c:pt>
                <c:pt idx="4">
                  <c:v>89.48</c:v>
                </c:pt>
              </c:numCache>
            </c:numRef>
          </c:val>
          <c:extLst>
            <c:ext xmlns:c16="http://schemas.microsoft.com/office/drawing/2014/chart" uri="{C3380CC4-5D6E-409C-BE32-E72D297353CC}">
              <c16:uniqueId val="{00000000-C2F0-48B0-9F99-D583216EEF6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62.75</c:v>
                </c:pt>
                <c:pt idx="1">
                  <c:v>61.99</c:v>
                </c:pt>
                <c:pt idx="2">
                  <c:v>62.26</c:v>
                </c:pt>
                <c:pt idx="3">
                  <c:v>63.81</c:v>
                </c:pt>
                <c:pt idx="4">
                  <c:v>65.94</c:v>
                </c:pt>
              </c:numCache>
            </c:numRef>
          </c:val>
          <c:smooth val="0"/>
          <c:extLst>
            <c:ext xmlns:c16="http://schemas.microsoft.com/office/drawing/2014/chart" uri="{C3380CC4-5D6E-409C-BE32-E72D297353CC}">
              <c16:uniqueId val="{00000001-C2F0-48B0-9F99-D583216EEF6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EK40" zoomScaleNormal="100"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愛媛県　新居浜市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52080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中規模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44039</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82</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3</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46600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105</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5"/>
      <c r="M31" s="95"/>
      <c r="N31" s="95"/>
      <c r="O31" s="95"/>
      <c r="P31" s="95"/>
      <c r="Q31" s="95"/>
      <c r="R31" s="95"/>
      <c r="S31" s="95"/>
      <c r="T31" s="95"/>
      <c r="U31" s="95"/>
      <c r="V31" s="95"/>
      <c r="W31" s="96"/>
      <c r="X31" s="92" t="str">
        <f>データ!$B$10</f>
        <v>R01</v>
      </c>
      <c r="Y31" s="93"/>
      <c r="Z31" s="93"/>
      <c r="AA31" s="93"/>
      <c r="AB31" s="93"/>
      <c r="AC31" s="93"/>
      <c r="AD31" s="93"/>
      <c r="AE31" s="93"/>
      <c r="AF31" s="93"/>
      <c r="AG31" s="93"/>
      <c r="AH31" s="93"/>
      <c r="AI31" s="93"/>
      <c r="AJ31" s="93"/>
      <c r="AK31" s="93"/>
      <c r="AL31" s="93"/>
      <c r="AM31" s="93"/>
      <c r="AN31" s="93"/>
      <c r="AO31" s="93"/>
      <c r="AP31" s="93"/>
      <c r="AQ31" s="94"/>
      <c r="AR31" s="92" t="str">
        <f>データ!$C$10</f>
        <v>R02</v>
      </c>
      <c r="AS31" s="93"/>
      <c r="AT31" s="93"/>
      <c r="AU31" s="93"/>
      <c r="AV31" s="93"/>
      <c r="AW31" s="93"/>
      <c r="AX31" s="93"/>
      <c r="AY31" s="93"/>
      <c r="AZ31" s="93"/>
      <c r="BA31" s="93"/>
      <c r="BB31" s="93"/>
      <c r="BC31" s="93"/>
      <c r="BD31" s="93"/>
      <c r="BE31" s="93"/>
      <c r="BF31" s="93"/>
      <c r="BG31" s="93"/>
      <c r="BH31" s="93"/>
      <c r="BI31" s="93"/>
      <c r="BJ31" s="93"/>
      <c r="BK31" s="94"/>
      <c r="BL31" s="92" t="str">
        <f>データ!$D$10</f>
        <v>R03</v>
      </c>
      <c r="BM31" s="93"/>
      <c r="BN31" s="93"/>
      <c r="BO31" s="93"/>
      <c r="BP31" s="93"/>
      <c r="BQ31" s="93"/>
      <c r="BR31" s="93"/>
      <c r="BS31" s="93"/>
      <c r="BT31" s="93"/>
      <c r="BU31" s="93"/>
      <c r="BV31" s="93"/>
      <c r="BW31" s="93"/>
      <c r="BX31" s="93"/>
      <c r="BY31" s="93"/>
      <c r="BZ31" s="93"/>
      <c r="CA31" s="93"/>
      <c r="CB31" s="93"/>
      <c r="CC31" s="93"/>
      <c r="CD31" s="93"/>
      <c r="CE31" s="94"/>
      <c r="CF31" s="92" t="str">
        <f>データ!$E$10</f>
        <v>R04</v>
      </c>
      <c r="CG31" s="93"/>
      <c r="CH31" s="93"/>
      <c r="CI31" s="93"/>
      <c r="CJ31" s="93"/>
      <c r="CK31" s="93"/>
      <c r="CL31" s="93"/>
      <c r="CM31" s="93"/>
      <c r="CN31" s="93"/>
      <c r="CO31" s="93"/>
      <c r="CP31" s="93"/>
      <c r="CQ31" s="93"/>
      <c r="CR31" s="93"/>
      <c r="CS31" s="93"/>
      <c r="CT31" s="93"/>
      <c r="CU31" s="93"/>
      <c r="CV31" s="93"/>
      <c r="CW31" s="93"/>
      <c r="CX31" s="93"/>
      <c r="CY31" s="94"/>
      <c r="CZ31" s="92" t="str">
        <f>データ!$F$10</f>
        <v>R05</v>
      </c>
      <c r="DA31" s="93"/>
      <c r="DB31" s="93"/>
      <c r="DC31" s="93"/>
      <c r="DD31" s="93"/>
      <c r="DE31" s="93"/>
      <c r="DF31" s="93"/>
      <c r="DG31" s="93"/>
      <c r="DH31" s="93"/>
      <c r="DI31" s="93"/>
      <c r="DJ31" s="93"/>
      <c r="DK31" s="93"/>
      <c r="DL31" s="93"/>
      <c r="DM31" s="93"/>
      <c r="DN31" s="93"/>
      <c r="DO31" s="93"/>
      <c r="DP31" s="93"/>
      <c r="DQ31" s="93"/>
      <c r="DR31" s="93"/>
      <c r="DS31" s="94"/>
      <c r="DT31" s="16"/>
      <c r="DU31" s="18"/>
      <c r="DV31" s="2"/>
      <c r="DW31" s="2"/>
      <c r="DX31" s="2"/>
      <c r="DY31" s="2"/>
      <c r="DZ31" s="2"/>
      <c r="EA31" s="2"/>
      <c r="EB31" s="2"/>
      <c r="EC31" s="2"/>
      <c r="ED31" s="15"/>
      <c r="EE31" s="2"/>
      <c r="EF31" s="95"/>
      <c r="EG31" s="95"/>
      <c r="EH31" s="95"/>
      <c r="EI31" s="95"/>
      <c r="EJ31" s="95"/>
      <c r="EK31" s="95"/>
      <c r="EL31" s="95"/>
      <c r="EM31" s="95"/>
      <c r="EN31" s="95"/>
      <c r="EO31" s="95"/>
      <c r="EP31" s="95"/>
      <c r="EQ31" s="96"/>
      <c r="ER31" s="92" t="str">
        <f>データ!$B$10</f>
        <v>R01</v>
      </c>
      <c r="ES31" s="93"/>
      <c r="ET31" s="93"/>
      <c r="EU31" s="93"/>
      <c r="EV31" s="93"/>
      <c r="EW31" s="93"/>
      <c r="EX31" s="93"/>
      <c r="EY31" s="93"/>
      <c r="EZ31" s="93"/>
      <c r="FA31" s="93"/>
      <c r="FB31" s="93"/>
      <c r="FC31" s="93"/>
      <c r="FD31" s="93"/>
      <c r="FE31" s="93"/>
      <c r="FF31" s="93"/>
      <c r="FG31" s="93"/>
      <c r="FH31" s="93"/>
      <c r="FI31" s="93"/>
      <c r="FJ31" s="93"/>
      <c r="FK31" s="94"/>
      <c r="FL31" s="92" t="str">
        <f>データ!$C$10</f>
        <v>R02</v>
      </c>
      <c r="FM31" s="93"/>
      <c r="FN31" s="93"/>
      <c r="FO31" s="93"/>
      <c r="FP31" s="93"/>
      <c r="FQ31" s="93"/>
      <c r="FR31" s="93"/>
      <c r="FS31" s="93"/>
      <c r="FT31" s="93"/>
      <c r="FU31" s="93"/>
      <c r="FV31" s="93"/>
      <c r="FW31" s="93"/>
      <c r="FX31" s="93"/>
      <c r="FY31" s="93"/>
      <c r="FZ31" s="93"/>
      <c r="GA31" s="93"/>
      <c r="GB31" s="93"/>
      <c r="GC31" s="93"/>
      <c r="GD31" s="93"/>
      <c r="GE31" s="94"/>
      <c r="GF31" s="92" t="str">
        <f>データ!$D$10</f>
        <v>R03</v>
      </c>
      <c r="GG31" s="93"/>
      <c r="GH31" s="93"/>
      <c r="GI31" s="93"/>
      <c r="GJ31" s="93"/>
      <c r="GK31" s="93"/>
      <c r="GL31" s="93"/>
      <c r="GM31" s="93"/>
      <c r="GN31" s="93"/>
      <c r="GO31" s="93"/>
      <c r="GP31" s="93"/>
      <c r="GQ31" s="93"/>
      <c r="GR31" s="93"/>
      <c r="GS31" s="93"/>
      <c r="GT31" s="93"/>
      <c r="GU31" s="93"/>
      <c r="GV31" s="93"/>
      <c r="GW31" s="93"/>
      <c r="GX31" s="93"/>
      <c r="GY31" s="94"/>
      <c r="GZ31" s="92" t="str">
        <f>データ!$E$10</f>
        <v>R04</v>
      </c>
      <c r="HA31" s="93"/>
      <c r="HB31" s="93"/>
      <c r="HC31" s="93"/>
      <c r="HD31" s="93"/>
      <c r="HE31" s="93"/>
      <c r="HF31" s="93"/>
      <c r="HG31" s="93"/>
      <c r="HH31" s="93"/>
      <c r="HI31" s="93"/>
      <c r="HJ31" s="93"/>
      <c r="HK31" s="93"/>
      <c r="HL31" s="93"/>
      <c r="HM31" s="93"/>
      <c r="HN31" s="93"/>
      <c r="HO31" s="93"/>
      <c r="HP31" s="93"/>
      <c r="HQ31" s="93"/>
      <c r="HR31" s="93"/>
      <c r="HS31" s="94"/>
      <c r="HT31" s="92" t="str">
        <f>データ!$F$10</f>
        <v>R05</v>
      </c>
      <c r="HU31" s="93"/>
      <c r="HV31" s="93"/>
      <c r="HW31" s="93"/>
      <c r="HX31" s="93"/>
      <c r="HY31" s="93"/>
      <c r="HZ31" s="93"/>
      <c r="IA31" s="93"/>
      <c r="IB31" s="93"/>
      <c r="IC31" s="93"/>
      <c r="ID31" s="93"/>
      <c r="IE31" s="93"/>
      <c r="IF31" s="93"/>
      <c r="IG31" s="93"/>
      <c r="IH31" s="93"/>
      <c r="II31" s="93"/>
      <c r="IJ31" s="93"/>
      <c r="IK31" s="93"/>
      <c r="IL31" s="93"/>
      <c r="IM31" s="94"/>
      <c r="IN31" s="16"/>
      <c r="IO31" s="18"/>
      <c r="IP31" s="2"/>
      <c r="IQ31" s="2"/>
      <c r="IR31" s="2"/>
      <c r="IS31" s="2"/>
      <c r="IT31" s="2"/>
      <c r="IU31" s="2"/>
      <c r="IV31" s="2"/>
      <c r="IW31" s="2"/>
      <c r="IX31" s="15"/>
      <c r="IY31" s="2"/>
      <c r="IZ31" s="95"/>
      <c r="JA31" s="95"/>
      <c r="JB31" s="95"/>
      <c r="JC31" s="95"/>
      <c r="JD31" s="95"/>
      <c r="JE31" s="95"/>
      <c r="JF31" s="95"/>
      <c r="JG31" s="95"/>
      <c r="JH31" s="95"/>
      <c r="JI31" s="95"/>
      <c r="JJ31" s="95"/>
      <c r="JK31" s="96"/>
      <c r="JL31" s="92" t="str">
        <f>データ!$B$10</f>
        <v>R01</v>
      </c>
      <c r="JM31" s="93"/>
      <c r="JN31" s="93"/>
      <c r="JO31" s="93"/>
      <c r="JP31" s="93"/>
      <c r="JQ31" s="93"/>
      <c r="JR31" s="93"/>
      <c r="JS31" s="93"/>
      <c r="JT31" s="93"/>
      <c r="JU31" s="93"/>
      <c r="JV31" s="93"/>
      <c r="JW31" s="93"/>
      <c r="JX31" s="93"/>
      <c r="JY31" s="93"/>
      <c r="JZ31" s="93"/>
      <c r="KA31" s="93"/>
      <c r="KB31" s="93"/>
      <c r="KC31" s="93"/>
      <c r="KD31" s="93"/>
      <c r="KE31" s="94"/>
      <c r="KF31" s="92" t="str">
        <f>データ!$C$10</f>
        <v>R02</v>
      </c>
      <c r="KG31" s="93"/>
      <c r="KH31" s="93"/>
      <c r="KI31" s="93"/>
      <c r="KJ31" s="93"/>
      <c r="KK31" s="93"/>
      <c r="KL31" s="93"/>
      <c r="KM31" s="93"/>
      <c r="KN31" s="93"/>
      <c r="KO31" s="93"/>
      <c r="KP31" s="93"/>
      <c r="KQ31" s="93"/>
      <c r="KR31" s="93"/>
      <c r="KS31" s="93"/>
      <c r="KT31" s="93"/>
      <c r="KU31" s="93"/>
      <c r="KV31" s="93"/>
      <c r="KW31" s="93"/>
      <c r="KX31" s="93"/>
      <c r="KY31" s="94"/>
      <c r="KZ31" s="92" t="str">
        <f>データ!$D$10</f>
        <v>R03</v>
      </c>
      <c r="LA31" s="93"/>
      <c r="LB31" s="93"/>
      <c r="LC31" s="93"/>
      <c r="LD31" s="93"/>
      <c r="LE31" s="93"/>
      <c r="LF31" s="93"/>
      <c r="LG31" s="93"/>
      <c r="LH31" s="93"/>
      <c r="LI31" s="93"/>
      <c r="LJ31" s="93"/>
      <c r="LK31" s="93"/>
      <c r="LL31" s="93"/>
      <c r="LM31" s="93"/>
      <c r="LN31" s="93"/>
      <c r="LO31" s="93"/>
      <c r="LP31" s="93"/>
      <c r="LQ31" s="93"/>
      <c r="LR31" s="93"/>
      <c r="LS31" s="94"/>
      <c r="LT31" s="92" t="str">
        <f>データ!$E$10</f>
        <v>R04</v>
      </c>
      <c r="LU31" s="93"/>
      <c r="LV31" s="93"/>
      <c r="LW31" s="93"/>
      <c r="LX31" s="93"/>
      <c r="LY31" s="93"/>
      <c r="LZ31" s="93"/>
      <c r="MA31" s="93"/>
      <c r="MB31" s="93"/>
      <c r="MC31" s="93"/>
      <c r="MD31" s="93"/>
      <c r="ME31" s="93"/>
      <c r="MF31" s="93"/>
      <c r="MG31" s="93"/>
      <c r="MH31" s="93"/>
      <c r="MI31" s="93"/>
      <c r="MJ31" s="93"/>
      <c r="MK31" s="93"/>
      <c r="ML31" s="93"/>
      <c r="MM31" s="94"/>
      <c r="MN31" s="92" t="str">
        <f>データ!$F$10</f>
        <v>R05</v>
      </c>
      <c r="MO31" s="93"/>
      <c r="MP31" s="93"/>
      <c r="MQ31" s="93"/>
      <c r="MR31" s="93"/>
      <c r="MS31" s="93"/>
      <c r="MT31" s="93"/>
      <c r="MU31" s="93"/>
      <c r="MV31" s="93"/>
      <c r="MW31" s="93"/>
      <c r="MX31" s="93"/>
      <c r="MY31" s="93"/>
      <c r="MZ31" s="93"/>
      <c r="NA31" s="93"/>
      <c r="NB31" s="93"/>
      <c r="NC31" s="93"/>
      <c r="ND31" s="93"/>
      <c r="NE31" s="93"/>
      <c r="NF31" s="93"/>
      <c r="NG31" s="94"/>
      <c r="NH31" s="16"/>
      <c r="NI31" s="18"/>
      <c r="NJ31" s="2"/>
      <c r="NK31" s="2"/>
      <c r="NL31" s="2"/>
      <c r="NM31" s="2"/>
      <c r="NN31" s="2"/>
      <c r="NO31" s="2"/>
      <c r="NP31" s="2"/>
      <c r="NQ31" s="2"/>
      <c r="NR31" s="15"/>
      <c r="NS31" s="2"/>
      <c r="NT31" s="95"/>
      <c r="NU31" s="95"/>
      <c r="NV31" s="95"/>
      <c r="NW31" s="95"/>
      <c r="NX31" s="95"/>
      <c r="NY31" s="95"/>
      <c r="NZ31" s="95"/>
      <c r="OA31" s="95"/>
      <c r="OB31" s="95"/>
      <c r="OC31" s="95"/>
      <c r="OD31" s="95"/>
      <c r="OE31" s="96"/>
      <c r="OF31" s="92" t="str">
        <f>データ!$B$10</f>
        <v>R01</v>
      </c>
      <c r="OG31" s="93"/>
      <c r="OH31" s="93"/>
      <c r="OI31" s="93"/>
      <c r="OJ31" s="93"/>
      <c r="OK31" s="93"/>
      <c r="OL31" s="93"/>
      <c r="OM31" s="93"/>
      <c r="ON31" s="93"/>
      <c r="OO31" s="93"/>
      <c r="OP31" s="93"/>
      <c r="OQ31" s="93"/>
      <c r="OR31" s="93"/>
      <c r="OS31" s="93"/>
      <c r="OT31" s="93"/>
      <c r="OU31" s="93"/>
      <c r="OV31" s="93"/>
      <c r="OW31" s="93"/>
      <c r="OX31" s="93"/>
      <c r="OY31" s="94"/>
      <c r="OZ31" s="92" t="str">
        <f>データ!$C$10</f>
        <v>R02</v>
      </c>
      <c r="PA31" s="93"/>
      <c r="PB31" s="93"/>
      <c r="PC31" s="93"/>
      <c r="PD31" s="93"/>
      <c r="PE31" s="93"/>
      <c r="PF31" s="93"/>
      <c r="PG31" s="93"/>
      <c r="PH31" s="93"/>
      <c r="PI31" s="93"/>
      <c r="PJ31" s="93"/>
      <c r="PK31" s="93"/>
      <c r="PL31" s="93"/>
      <c r="PM31" s="93"/>
      <c r="PN31" s="93"/>
      <c r="PO31" s="93"/>
      <c r="PP31" s="93"/>
      <c r="PQ31" s="93"/>
      <c r="PR31" s="93"/>
      <c r="PS31" s="94"/>
      <c r="PT31" s="92" t="str">
        <f>データ!$D$10</f>
        <v>R03</v>
      </c>
      <c r="PU31" s="93"/>
      <c r="PV31" s="93"/>
      <c r="PW31" s="93"/>
      <c r="PX31" s="93"/>
      <c r="PY31" s="93"/>
      <c r="PZ31" s="93"/>
      <c r="QA31" s="93"/>
      <c r="QB31" s="93"/>
      <c r="QC31" s="93"/>
      <c r="QD31" s="93"/>
      <c r="QE31" s="93"/>
      <c r="QF31" s="93"/>
      <c r="QG31" s="93"/>
      <c r="QH31" s="93"/>
      <c r="QI31" s="93"/>
      <c r="QJ31" s="93"/>
      <c r="QK31" s="93"/>
      <c r="QL31" s="93"/>
      <c r="QM31" s="94"/>
      <c r="QN31" s="92" t="str">
        <f>データ!$E$10</f>
        <v>R04</v>
      </c>
      <c r="QO31" s="93"/>
      <c r="QP31" s="93"/>
      <c r="QQ31" s="93"/>
      <c r="QR31" s="93"/>
      <c r="QS31" s="93"/>
      <c r="QT31" s="93"/>
      <c r="QU31" s="93"/>
      <c r="QV31" s="93"/>
      <c r="QW31" s="93"/>
      <c r="QX31" s="93"/>
      <c r="QY31" s="93"/>
      <c r="QZ31" s="93"/>
      <c r="RA31" s="93"/>
      <c r="RB31" s="93"/>
      <c r="RC31" s="93"/>
      <c r="RD31" s="93"/>
      <c r="RE31" s="93"/>
      <c r="RF31" s="93"/>
      <c r="RG31" s="94"/>
      <c r="RH31" s="92" t="str">
        <f>データ!$F$10</f>
        <v>R05</v>
      </c>
      <c r="RI31" s="93"/>
      <c r="RJ31" s="93"/>
      <c r="RK31" s="93"/>
      <c r="RL31" s="93"/>
      <c r="RM31" s="93"/>
      <c r="RN31" s="93"/>
      <c r="RO31" s="93"/>
      <c r="RP31" s="93"/>
      <c r="RQ31" s="93"/>
      <c r="RR31" s="93"/>
      <c r="RS31" s="93"/>
      <c r="RT31" s="93"/>
      <c r="RU31" s="93"/>
      <c r="RV31" s="93"/>
      <c r="RW31" s="93"/>
      <c r="RX31" s="93"/>
      <c r="RY31" s="93"/>
      <c r="RZ31" s="93"/>
      <c r="SA31" s="94"/>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133.76</v>
      </c>
      <c r="Y32" s="90"/>
      <c r="Z32" s="90"/>
      <c r="AA32" s="90"/>
      <c r="AB32" s="90"/>
      <c r="AC32" s="90"/>
      <c r="AD32" s="90"/>
      <c r="AE32" s="90"/>
      <c r="AF32" s="90"/>
      <c r="AG32" s="90"/>
      <c r="AH32" s="90"/>
      <c r="AI32" s="90"/>
      <c r="AJ32" s="90"/>
      <c r="AK32" s="90"/>
      <c r="AL32" s="90"/>
      <c r="AM32" s="90"/>
      <c r="AN32" s="90"/>
      <c r="AO32" s="90"/>
      <c r="AP32" s="90"/>
      <c r="AQ32" s="91"/>
      <c r="AR32" s="89">
        <f>データ!U6</f>
        <v>125.01</v>
      </c>
      <c r="AS32" s="90"/>
      <c r="AT32" s="90"/>
      <c r="AU32" s="90"/>
      <c r="AV32" s="90"/>
      <c r="AW32" s="90"/>
      <c r="AX32" s="90"/>
      <c r="AY32" s="90"/>
      <c r="AZ32" s="90"/>
      <c r="BA32" s="90"/>
      <c r="BB32" s="90"/>
      <c r="BC32" s="90"/>
      <c r="BD32" s="90"/>
      <c r="BE32" s="90"/>
      <c r="BF32" s="90"/>
      <c r="BG32" s="90"/>
      <c r="BH32" s="90"/>
      <c r="BI32" s="90"/>
      <c r="BJ32" s="90"/>
      <c r="BK32" s="91"/>
      <c r="BL32" s="89">
        <f>データ!V6</f>
        <v>135.18</v>
      </c>
      <c r="BM32" s="90"/>
      <c r="BN32" s="90"/>
      <c r="BO32" s="90"/>
      <c r="BP32" s="90"/>
      <c r="BQ32" s="90"/>
      <c r="BR32" s="90"/>
      <c r="BS32" s="90"/>
      <c r="BT32" s="90"/>
      <c r="BU32" s="90"/>
      <c r="BV32" s="90"/>
      <c r="BW32" s="90"/>
      <c r="BX32" s="90"/>
      <c r="BY32" s="90"/>
      <c r="BZ32" s="90"/>
      <c r="CA32" s="90"/>
      <c r="CB32" s="90"/>
      <c r="CC32" s="90"/>
      <c r="CD32" s="90"/>
      <c r="CE32" s="91"/>
      <c r="CF32" s="89">
        <f>データ!W6</f>
        <v>125.58</v>
      </c>
      <c r="CG32" s="90"/>
      <c r="CH32" s="90"/>
      <c r="CI32" s="90"/>
      <c r="CJ32" s="90"/>
      <c r="CK32" s="90"/>
      <c r="CL32" s="90"/>
      <c r="CM32" s="90"/>
      <c r="CN32" s="90"/>
      <c r="CO32" s="90"/>
      <c r="CP32" s="90"/>
      <c r="CQ32" s="90"/>
      <c r="CR32" s="90"/>
      <c r="CS32" s="90"/>
      <c r="CT32" s="90"/>
      <c r="CU32" s="90"/>
      <c r="CV32" s="90"/>
      <c r="CW32" s="90"/>
      <c r="CX32" s="90"/>
      <c r="CY32" s="91"/>
      <c r="CZ32" s="89">
        <f>データ!X6</f>
        <v>114.06</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2358.14</v>
      </c>
      <c r="JM32" s="90"/>
      <c r="JN32" s="90"/>
      <c r="JO32" s="90"/>
      <c r="JP32" s="90"/>
      <c r="JQ32" s="90"/>
      <c r="JR32" s="90"/>
      <c r="JS32" s="90"/>
      <c r="JT32" s="90"/>
      <c r="JU32" s="90"/>
      <c r="JV32" s="90"/>
      <c r="JW32" s="90"/>
      <c r="JX32" s="90"/>
      <c r="JY32" s="90"/>
      <c r="JZ32" s="90"/>
      <c r="KA32" s="90"/>
      <c r="KB32" s="90"/>
      <c r="KC32" s="90"/>
      <c r="KD32" s="90"/>
      <c r="KE32" s="91"/>
      <c r="KF32" s="89">
        <f>データ!AQ6</f>
        <v>1535.35</v>
      </c>
      <c r="KG32" s="90"/>
      <c r="KH32" s="90"/>
      <c r="KI32" s="90"/>
      <c r="KJ32" s="90"/>
      <c r="KK32" s="90"/>
      <c r="KL32" s="90"/>
      <c r="KM32" s="90"/>
      <c r="KN32" s="90"/>
      <c r="KO32" s="90"/>
      <c r="KP32" s="90"/>
      <c r="KQ32" s="90"/>
      <c r="KR32" s="90"/>
      <c r="KS32" s="90"/>
      <c r="KT32" s="90"/>
      <c r="KU32" s="90"/>
      <c r="KV32" s="90"/>
      <c r="KW32" s="90"/>
      <c r="KX32" s="90"/>
      <c r="KY32" s="91"/>
      <c r="KZ32" s="89">
        <f>データ!AR6</f>
        <v>1815.14</v>
      </c>
      <c r="LA32" s="90"/>
      <c r="LB32" s="90"/>
      <c r="LC32" s="90"/>
      <c r="LD32" s="90"/>
      <c r="LE32" s="90"/>
      <c r="LF32" s="90"/>
      <c r="LG32" s="90"/>
      <c r="LH32" s="90"/>
      <c r="LI32" s="90"/>
      <c r="LJ32" s="90"/>
      <c r="LK32" s="90"/>
      <c r="LL32" s="90"/>
      <c r="LM32" s="90"/>
      <c r="LN32" s="90"/>
      <c r="LO32" s="90"/>
      <c r="LP32" s="90"/>
      <c r="LQ32" s="90"/>
      <c r="LR32" s="90"/>
      <c r="LS32" s="91"/>
      <c r="LT32" s="89">
        <f>データ!AS6</f>
        <v>1374.7</v>
      </c>
      <c r="LU32" s="90"/>
      <c r="LV32" s="90"/>
      <c r="LW32" s="90"/>
      <c r="LX32" s="90"/>
      <c r="LY32" s="90"/>
      <c r="LZ32" s="90"/>
      <c r="MA32" s="90"/>
      <c r="MB32" s="90"/>
      <c r="MC32" s="90"/>
      <c r="MD32" s="90"/>
      <c r="ME32" s="90"/>
      <c r="MF32" s="90"/>
      <c r="MG32" s="90"/>
      <c r="MH32" s="90"/>
      <c r="MI32" s="90"/>
      <c r="MJ32" s="90"/>
      <c r="MK32" s="90"/>
      <c r="ML32" s="90"/>
      <c r="MM32" s="91"/>
      <c r="MN32" s="89">
        <f>データ!AT6</f>
        <v>557.09</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153.33000000000001</v>
      </c>
      <c r="OG32" s="90"/>
      <c r="OH32" s="90"/>
      <c r="OI32" s="90"/>
      <c r="OJ32" s="90"/>
      <c r="OK32" s="90"/>
      <c r="OL32" s="90"/>
      <c r="OM32" s="90"/>
      <c r="ON32" s="90"/>
      <c r="OO32" s="90"/>
      <c r="OP32" s="90"/>
      <c r="OQ32" s="90"/>
      <c r="OR32" s="90"/>
      <c r="OS32" s="90"/>
      <c r="OT32" s="90"/>
      <c r="OU32" s="90"/>
      <c r="OV32" s="90"/>
      <c r="OW32" s="90"/>
      <c r="OX32" s="90"/>
      <c r="OY32" s="91"/>
      <c r="OZ32" s="89">
        <f>データ!BB6</f>
        <v>162</v>
      </c>
      <c r="PA32" s="90"/>
      <c r="PB32" s="90"/>
      <c r="PC32" s="90"/>
      <c r="PD32" s="90"/>
      <c r="PE32" s="90"/>
      <c r="PF32" s="90"/>
      <c r="PG32" s="90"/>
      <c r="PH32" s="90"/>
      <c r="PI32" s="90"/>
      <c r="PJ32" s="90"/>
      <c r="PK32" s="90"/>
      <c r="PL32" s="90"/>
      <c r="PM32" s="90"/>
      <c r="PN32" s="90"/>
      <c r="PO32" s="90"/>
      <c r="PP32" s="90"/>
      <c r="PQ32" s="90"/>
      <c r="PR32" s="90"/>
      <c r="PS32" s="91"/>
      <c r="PT32" s="89">
        <f>データ!BC6</f>
        <v>148.28</v>
      </c>
      <c r="PU32" s="90"/>
      <c r="PV32" s="90"/>
      <c r="PW32" s="90"/>
      <c r="PX32" s="90"/>
      <c r="PY32" s="90"/>
      <c r="PZ32" s="90"/>
      <c r="QA32" s="90"/>
      <c r="QB32" s="90"/>
      <c r="QC32" s="90"/>
      <c r="QD32" s="90"/>
      <c r="QE32" s="90"/>
      <c r="QF32" s="90"/>
      <c r="QG32" s="90"/>
      <c r="QH32" s="90"/>
      <c r="QI32" s="90"/>
      <c r="QJ32" s="90"/>
      <c r="QK32" s="90"/>
      <c r="QL32" s="90"/>
      <c r="QM32" s="91"/>
      <c r="QN32" s="89">
        <f>データ!BD6</f>
        <v>150.13999999999999</v>
      </c>
      <c r="QO32" s="90"/>
      <c r="QP32" s="90"/>
      <c r="QQ32" s="90"/>
      <c r="QR32" s="90"/>
      <c r="QS32" s="90"/>
      <c r="QT32" s="90"/>
      <c r="QU32" s="90"/>
      <c r="QV32" s="90"/>
      <c r="QW32" s="90"/>
      <c r="QX32" s="90"/>
      <c r="QY32" s="90"/>
      <c r="QZ32" s="90"/>
      <c r="RA32" s="90"/>
      <c r="RB32" s="90"/>
      <c r="RC32" s="90"/>
      <c r="RD32" s="90"/>
      <c r="RE32" s="90"/>
      <c r="RF32" s="90"/>
      <c r="RG32" s="91"/>
      <c r="RH32" s="89">
        <f>データ!BE6</f>
        <v>162.37</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117.47</v>
      </c>
      <c r="Y33" s="90"/>
      <c r="Z33" s="90"/>
      <c r="AA33" s="90"/>
      <c r="AB33" s="90"/>
      <c r="AC33" s="90"/>
      <c r="AD33" s="90"/>
      <c r="AE33" s="90"/>
      <c r="AF33" s="90"/>
      <c r="AG33" s="90"/>
      <c r="AH33" s="90"/>
      <c r="AI33" s="90"/>
      <c r="AJ33" s="90"/>
      <c r="AK33" s="90"/>
      <c r="AL33" s="90"/>
      <c r="AM33" s="90"/>
      <c r="AN33" s="90"/>
      <c r="AO33" s="90"/>
      <c r="AP33" s="90"/>
      <c r="AQ33" s="91"/>
      <c r="AR33" s="89">
        <f>データ!Z6</f>
        <v>115.38</v>
      </c>
      <c r="AS33" s="90"/>
      <c r="AT33" s="90"/>
      <c r="AU33" s="90"/>
      <c r="AV33" s="90"/>
      <c r="AW33" s="90"/>
      <c r="AX33" s="90"/>
      <c r="AY33" s="90"/>
      <c r="AZ33" s="90"/>
      <c r="BA33" s="90"/>
      <c r="BB33" s="90"/>
      <c r="BC33" s="90"/>
      <c r="BD33" s="90"/>
      <c r="BE33" s="90"/>
      <c r="BF33" s="90"/>
      <c r="BG33" s="90"/>
      <c r="BH33" s="90"/>
      <c r="BI33" s="90"/>
      <c r="BJ33" s="90"/>
      <c r="BK33" s="91"/>
      <c r="BL33" s="89">
        <f>データ!AA6</f>
        <v>113.53</v>
      </c>
      <c r="BM33" s="90"/>
      <c r="BN33" s="90"/>
      <c r="BO33" s="90"/>
      <c r="BP33" s="90"/>
      <c r="BQ33" s="90"/>
      <c r="BR33" s="90"/>
      <c r="BS33" s="90"/>
      <c r="BT33" s="90"/>
      <c r="BU33" s="90"/>
      <c r="BV33" s="90"/>
      <c r="BW33" s="90"/>
      <c r="BX33" s="90"/>
      <c r="BY33" s="90"/>
      <c r="BZ33" s="90"/>
      <c r="CA33" s="90"/>
      <c r="CB33" s="90"/>
      <c r="CC33" s="90"/>
      <c r="CD33" s="90"/>
      <c r="CE33" s="91"/>
      <c r="CF33" s="89">
        <f>データ!AB6</f>
        <v>111.03</v>
      </c>
      <c r="CG33" s="90"/>
      <c r="CH33" s="90"/>
      <c r="CI33" s="90"/>
      <c r="CJ33" s="90"/>
      <c r="CK33" s="90"/>
      <c r="CL33" s="90"/>
      <c r="CM33" s="90"/>
      <c r="CN33" s="90"/>
      <c r="CO33" s="90"/>
      <c r="CP33" s="90"/>
      <c r="CQ33" s="90"/>
      <c r="CR33" s="90"/>
      <c r="CS33" s="90"/>
      <c r="CT33" s="90"/>
      <c r="CU33" s="90"/>
      <c r="CV33" s="90"/>
      <c r="CW33" s="90"/>
      <c r="CX33" s="90"/>
      <c r="CY33" s="91"/>
      <c r="CZ33" s="89">
        <f>データ!AC6</f>
        <v>112.45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51.91</v>
      </c>
      <c r="ES33" s="90"/>
      <c r="ET33" s="90"/>
      <c r="EU33" s="90"/>
      <c r="EV33" s="90"/>
      <c r="EW33" s="90"/>
      <c r="EX33" s="90"/>
      <c r="EY33" s="90"/>
      <c r="EZ33" s="90"/>
      <c r="FA33" s="90"/>
      <c r="FB33" s="90"/>
      <c r="FC33" s="90"/>
      <c r="FD33" s="90"/>
      <c r="FE33" s="90"/>
      <c r="FF33" s="90"/>
      <c r="FG33" s="90"/>
      <c r="FH33" s="90"/>
      <c r="FI33" s="90"/>
      <c r="FJ33" s="90"/>
      <c r="FK33" s="91"/>
      <c r="FL33" s="89">
        <f>データ!AK6</f>
        <v>53.86</v>
      </c>
      <c r="FM33" s="90"/>
      <c r="FN33" s="90"/>
      <c r="FO33" s="90"/>
      <c r="FP33" s="90"/>
      <c r="FQ33" s="90"/>
      <c r="FR33" s="90"/>
      <c r="FS33" s="90"/>
      <c r="FT33" s="90"/>
      <c r="FU33" s="90"/>
      <c r="FV33" s="90"/>
      <c r="FW33" s="90"/>
      <c r="FX33" s="90"/>
      <c r="FY33" s="90"/>
      <c r="FZ33" s="90"/>
      <c r="GA33" s="90"/>
      <c r="GB33" s="90"/>
      <c r="GC33" s="90"/>
      <c r="GD33" s="90"/>
      <c r="GE33" s="91"/>
      <c r="GF33" s="89">
        <f>データ!AL6</f>
        <v>75.17</v>
      </c>
      <c r="GG33" s="90"/>
      <c r="GH33" s="90"/>
      <c r="GI33" s="90"/>
      <c r="GJ33" s="90"/>
      <c r="GK33" s="90"/>
      <c r="GL33" s="90"/>
      <c r="GM33" s="90"/>
      <c r="GN33" s="90"/>
      <c r="GO33" s="90"/>
      <c r="GP33" s="90"/>
      <c r="GQ33" s="90"/>
      <c r="GR33" s="90"/>
      <c r="GS33" s="90"/>
      <c r="GT33" s="90"/>
      <c r="GU33" s="90"/>
      <c r="GV33" s="90"/>
      <c r="GW33" s="90"/>
      <c r="GX33" s="90"/>
      <c r="GY33" s="91"/>
      <c r="GZ33" s="89">
        <f>データ!AM6</f>
        <v>164.95</v>
      </c>
      <c r="HA33" s="90"/>
      <c r="HB33" s="90"/>
      <c r="HC33" s="90"/>
      <c r="HD33" s="90"/>
      <c r="HE33" s="90"/>
      <c r="HF33" s="90"/>
      <c r="HG33" s="90"/>
      <c r="HH33" s="90"/>
      <c r="HI33" s="90"/>
      <c r="HJ33" s="90"/>
      <c r="HK33" s="90"/>
      <c r="HL33" s="90"/>
      <c r="HM33" s="90"/>
      <c r="HN33" s="90"/>
      <c r="HO33" s="90"/>
      <c r="HP33" s="90"/>
      <c r="HQ33" s="90"/>
      <c r="HR33" s="90"/>
      <c r="HS33" s="91"/>
      <c r="HT33" s="89">
        <f>データ!AN6</f>
        <v>124.74</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578.19000000000005</v>
      </c>
      <c r="JM33" s="90"/>
      <c r="JN33" s="90"/>
      <c r="JO33" s="90"/>
      <c r="JP33" s="90"/>
      <c r="JQ33" s="90"/>
      <c r="JR33" s="90"/>
      <c r="JS33" s="90"/>
      <c r="JT33" s="90"/>
      <c r="JU33" s="90"/>
      <c r="JV33" s="90"/>
      <c r="JW33" s="90"/>
      <c r="JX33" s="90"/>
      <c r="JY33" s="90"/>
      <c r="JZ33" s="90"/>
      <c r="KA33" s="90"/>
      <c r="KB33" s="90"/>
      <c r="KC33" s="90"/>
      <c r="KD33" s="90"/>
      <c r="KE33" s="91"/>
      <c r="KF33" s="89">
        <f>データ!AV6</f>
        <v>638.35</v>
      </c>
      <c r="KG33" s="90"/>
      <c r="KH33" s="90"/>
      <c r="KI33" s="90"/>
      <c r="KJ33" s="90"/>
      <c r="KK33" s="90"/>
      <c r="KL33" s="90"/>
      <c r="KM33" s="90"/>
      <c r="KN33" s="90"/>
      <c r="KO33" s="90"/>
      <c r="KP33" s="90"/>
      <c r="KQ33" s="90"/>
      <c r="KR33" s="90"/>
      <c r="KS33" s="90"/>
      <c r="KT33" s="90"/>
      <c r="KU33" s="90"/>
      <c r="KV33" s="90"/>
      <c r="KW33" s="90"/>
      <c r="KX33" s="90"/>
      <c r="KY33" s="91"/>
      <c r="KZ33" s="89">
        <f>データ!AW6</f>
        <v>521.36</v>
      </c>
      <c r="LA33" s="90"/>
      <c r="LB33" s="90"/>
      <c r="LC33" s="90"/>
      <c r="LD33" s="90"/>
      <c r="LE33" s="90"/>
      <c r="LF33" s="90"/>
      <c r="LG33" s="90"/>
      <c r="LH33" s="90"/>
      <c r="LI33" s="90"/>
      <c r="LJ33" s="90"/>
      <c r="LK33" s="90"/>
      <c r="LL33" s="90"/>
      <c r="LM33" s="90"/>
      <c r="LN33" s="90"/>
      <c r="LO33" s="90"/>
      <c r="LP33" s="90"/>
      <c r="LQ33" s="90"/>
      <c r="LR33" s="90"/>
      <c r="LS33" s="91"/>
      <c r="LT33" s="89">
        <f>データ!AX6</f>
        <v>549.66999999999996</v>
      </c>
      <c r="LU33" s="90"/>
      <c r="LV33" s="90"/>
      <c r="LW33" s="90"/>
      <c r="LX33" s="90"/>
      <c r="LY33" s="90"/>
      <c r="LZ33" s="90"/>
      <c r="MA33" s="90"/>
      <c r="MB33" s="90"/>
      <c r="MC33" s="90"/>
      <c r="MD33" s="90"/>
      <c r="ME33" s="90"/>
      <c r="MF33" s="90"/>
      <c r="MG33" s="90"/>
      <c r="MH33" s="90"/>
      <c r="MI33" s="90"/>
      <c r="MJ33" s="90"/>
      <c r="MK33" s="90"/>
      <c r="ML33" s="90"/>
      <c r="MM33" s="91"/>
      <c r="MN33" s="89">
        <f>データ!AY6</f>
        <v>599.1</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204.31</v>
      </c>
      <c r="OG33" s="90"/>
      <c r="OH33" s="90"/>
      <c r="OI33" s="90"/>
      <c r="OJ33" s="90"/>
      <c r="OK33" s="90"/>
      <c r="OL33" s="90"/>
      <c r="OM33" s="90"/>
      <c r="ON33" s="90"/>
      <c r="OO33" s="90"/>
      <c r="OP33" s="90"/>
      <c r="OQ33" s="90"/>
      <c r="OR33" s="90"/>
      <c r="OS33" s="90"/>
      <c r="OT33" s="90"/>
      <c r="OU33" s="90"/>
      <c r="OV33" s="90"/>
      <c r="OW33" s="90"/>
      <c r="OX33" s="90"/>
      <c r="OY33" s="91"/>
      <c r="OZ33" s="89">
        <f>データ!BG6</f>
        <v>214.2</v>
      </c>
      <c r="PA33" s="90"/>
      <c r="PB33" s="90"/>
      <c r="PC33" s="90"/>
      <c r="PD33" s="90"/>
      <c r="PE33" s="90"/>
      <c r="PF33" s="90"/>
      <c r="PG33" s="90"/>
      <c r="PH33" s="90"/>
      <c r="PI33" s="90"/>
      <c r="PJ33" s="90"/>
      <c r="PK33" s="90"/>
      <c r="PL33" s="90"/>
      <c r="PM33" s="90"/>
      <c r="PN33" s="90"/>
      <c r="PO33" s="90"/>
      <c r="PP33" s="90"/>
      <c r="PQ33" s="90"/>
      <c r="PR33" s="90"/>
      <c r="PS33" s="91"/>
      <c r="PT33" s="89">
        <f>データ!BH6</f>
        <v>242.32</v>
      </c>
      <c r="PU33" s="90"/>
      <c r="PV33" s="90"/>
      <c r="PW33" s="90"/>
      <c r="PX33" s="90"/>
      <c r="PY33" s="90"/>
      <c r="PZ33" s="90"/>
      <c r="QA33" s="90"/>
      <c r="QB33" s="90"/>
      <c r="QC33" s="90"/>
      <c r="QD33" s="90"/>
      <c r="QE33" s="90"/>
      <c r="QF33" s="90"/>
      <c r="QG33" s="90"/>
      <c r="QH33" s="90"/>
      <c r="QI33" s="90"/>
      <c r="QJ33" s="90"/>
      <c r="QK33" s="90"/>
      <c r="QL33" s="90"/>
      <c r="QM33" s="91"/>
      <c r="QN33" s="89">
        <f>データ!BI6</f>
        <v>256.39999999999998</v>
      </c>
      <c r="QO33" s="90"/>
      <c r="QP33" s="90"/>
      <c r="QQ33" s="90"/>
      <c r="QR33" s="90"/>
      <c r="QS33" s="90"/>
      <c r="QT33" s="90"/>
      <c r="QU33" s="90"/>
      <c r="QV33" s="90"/>
      <c r="QW33" s="90"/>
      <c r="QX33" s="90"/>
      <c r="QY33" s="90"/>
      <c r="QZ33" s="90"/>
      <c r="RA33" s="90"/>
      <c r="RB33" s="90"/>
      <c r="RC33" s="90"/>
      <c r="RD33" s="90"/>
      <c r="RE33" s="90"/>
      <c r="RF33" s="90"/>
      <c r="RG33" s="91"/>
      <c r="RH33" s="89">
        <f>データ!BJ6</f>
        <v>254.62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2"/>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4"/>
      <c r="DV34" s="2"/>
      <c r="DW34" s="2"/>
      <c r="DX34" s="2"/>
      <c r="DY34" s="2"/>
      <c r="DZ34" s="2"/>
      <c r="EA34" s="2"/>
      <c r="EB34" s="2"/>
      <c r="EC34" s="2"/>
      <c r="ED34" s="52"/>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4"/>
      <c r="IP34" s="2"/>
      <c r="IQ34" s="2"/>
      <c r="IR34" s="2"/>
      <c r="IS34" s="2"/>
      <c r="IT34" s="2"/>
      <c r="IU34" s="2"/>
      <c r="IV34" s="2"/>
      <c r="IW34" s="2"/>
      <c r="IX34" s="52"/>
      <c r="IY34" s="53"/>
      <c r="IZ34" s="53"/>
      <c r="JA34" s="53"/>
      <c r="JB34" s="53"/>
      <c r="JC34" s="53"/>
      <c r="JD34" s="53"/>
      <c r="JE34" s="53"/>
      <c r="JF34" s="53"/>
      <c r="JG34" s="53"/>
      <c r="JH34" s="53"/>
      <c r="JI34" s="53"/>
      <c r="JJ34" s="53"/>
      <c r="JK34" s="53"/>
      <c r="JL34" s="53"/>
      <c r="JM34" s="53"/>
      <c r="JN34" s="53"/>
      <c r="JO34" s="53"/>
      <c r="JP34" s="53"/>
      <c r="JQ34" s="53"/>
      <c r="JR34" s="53"/>
      <c r="JS34" s="53"/>
      <c r="JT34" s="53"/>
      <c r="JU34" s="53"/>
      <c r="JV34" s="53"/>
      <c r="JW34" s="53"/>
      <c r="JX34" s="53"/>
      <c r="JY34" s="53"/>
      <c r="JZ34" s="53"/>
      <c r="KA34" s="53"/>
      <c r="KB34" s="53"/>
      <c r="KC34" s="53"/>
      <c r="KD34" s="53"/>
      <c r="KE34" s="53"/>
      <c r="KF34" s="53"/>
      <c r="KG34" s="53"/>
      <c r="KH34" s="53"/>
      <c r="KI34" s="53"/>
      <c r="KJ34" s="53"/>
      <c r="KK34" s="53"/>
      <c r="KL34" s="53"/>
      <c r="KM34" s="53"/>
      <c r="KN34" s="53"/>
      <c r="KO34" s="53"/>
      <c r="KP34" s="53"/>
      <c r="KQ34" s="53"/>
      <c r="KR34" s="53"/>
      <c r="KS34" s="53"/>
      <c r="KT34" s="53"/>
      <c r="KU34" s="53"/>
      <c r="KV34" s="53"/>
      <c r="KW34" s="53"/>
      <c r="KX34" s="53"/>
      <c r="KY34" s="53"/>
      <c r="KZ34" s="53"/>
      <c r="LA34" s="53"/>
      <c r="LB34" s="53"/>
      <c r="LC34" s="53"/>
      <c r="LD34" s="53"/>
      <c r="LE34" s="53"/>
      <c r="LF34" s="53"/>
      <c r="LG34" s="53"/>
      <c r="LH34" s="53"/>
      <c r="LI34" s="53"/>
      <c r="LJ34" s="53"/>
      <c r="LK34" s="53"/>
      <c r="LL34" s="53"/>
      <c r="LM34" s="53"/>
      <c r="LN34" s="53"/>
      <c r="LO34" s="53"/>
      <c r="LP34" s="53"/>
      <c r="LQ34" s="53"/>
      <c r="LR34" s="53"/>
      <c r="LS34" s="53"/>
      <c r="LT34" s="53"/>
      <c r="LU34" s="53"/>
      <c r="LV34" s="53"/>
      <c r="LW34" s="53"/>
      <c r="LX34" s="53"/>
      <c r="LY34" s="53"/>
      <c r="LZ34" s="53"/>
      <c r="MA34" s="53"/>
      <c r="MB34" s="53"/>
      <c r="MC34" s="53"/>
      <c r="MD34" s="53"/>
      <c r="ME34" s="53"/>
      <c r="MF34" s="53"/>
      <c r="MG34" s="53"/>
      <c r="MH34" s="53"/>
      <c r="MI34" s="53"/>
      <c r="MJ34" s="53"/>
      <c r="MK34" s="53"/>
      <c r="ML34" s="53"/>
      <c r="MM34" s="53"/>
      <c r="MN34" s="53"/>
      <c r="MO34" s="53"/>
      <c r="MP34" s="53"/>
      <c r="MQ34" s="53"/>
      <c r="MR34" s="53"/>
      <c r="MS34" s="53"/>
      <c r="MT34" s="53"/>
      <c r="MU34" s="53"/>
      <c r="MV34" s="53"/>
      <c r="MW34" s="53"/>
      <c r="MX34" s="53"/>
      <c r="MY34" s="53"/>
      <c r="MZ34" s="53"/>
      <c r="NA34" s="53"/>
      <c r="NB34" s="53"/>
      <c r="NC34" s="53"/>
      <c r="ND34" s="53"/>
      <c r="NE34" s="53"/>
      <c r="NF34" s="53"/>
      <c r="NG34" s="53"/>
      <c r="NH34" s="53"/>
      <c r="NI34" s="54"/>
      <c r="NJ34" s="2"/>
      <c r="NK34" s="2"/>
      <c r="NL34" s="2"/>
      <c r="NM34" s="2"/>
      <c r="NN34" s="2"/>
      <c r="NO34" s="2"/>
      <c r="NP34" s="2"/>
      <c r="NQ34" s="2"/>
      <c r="NR34" s="52"/>
      <c r="NS34" s="53"/>
      <c r="NT34" s="53"/>
      <c r="NU34" s="53"/>
      <c r="NV34" s="53"/>
      <c r="NW34" s="53"/>
      <c r="NX34" s="53"/>
      <c r="NY34" s="53"/>
      <c r="NZ34" s="53"/>
      <c r="OA34" s="53"/>
      <c r="OB34" s="53"/>
      <c r="OC34" s="53"/>
      <c r="OD34" s="53"/>
      <c r="OE34" s="53"/>
      <c r="OF34" s="53"/>
      <c r="OG34" s="53"/>
      <c r="OH34" s="53"/>
      <c r="OI34" s="53"/>
      <c r="OJ34" s="53"/>
      <c r="OK34" s="53"/>
      <c r="OL34" s="53"/>
      <c r="OM34" s="53"/>
      <c r="ON34" s="53"/>
      <c r="OO34" s="53"/>
      <c r="OP34" s="53"/>
      <c r="OQ34" s="53"/>
      <c r="OR34" s="53"/>
      <c r="OS34" s="53"/>
      <c r="OT34" s="53"/>
      <c r="OU34" s="53"/>
      <c r="OV34" s="53"/>
      <c r="OW34" s="53"/>
      <c r="OX34" s="53"/>
      <c r="OY34" s="53"/>
      <c r="OZ34" s="53"/>
      <c r="PA34" s="53"/>
      <c r="PB34" s="53"/>
      <c r="PC34" s="53"/>
      <c r="PD34" s="53"/>
      <c r="PE34" s="53"/>
      <c r="PF34" s="53"/>
      <c r="PG34" s="53"/>
      <c r="PH34" s="53"/>
      <c r="PI34" s="53"/>
      <c r="PJ34" s="53"/>
      <c r="PK34" s="53"/>
      <c r="PL34" s="53"/>
      <c r="PM34" s="53"/>
      <c r="PN34" s="53"/>
      <c r="PO34" s="53"/>
      <c r="PP34" s="53"/>
      <c r="PQ34" s="53"/>
      <c r="PR34" s="53"/>
      <c r="PS34" s="53"/>
      <c r="PT34" s="53"/>
      <c r="PU34" s="53"/>
      <c r="PV34" s="53"/>
      <c r="PW34" s="53"/>
      <c r="PX34" s="53"/>
      <c r="PY34" s="53"/>
      <c r="PZ34" s="53"/>
      <c r="QA34" s="53"/>
      <c r="QB34" s="53"/>
      <c r="QC34" s="53"/>
      <c r="QD34" s="53"/>
      <c r="QE34" s="53"/>
      <c r="QF34" s="53"/>
      <c r="QG34" s="53"/>
      <c r="QH34" s="53"/>
      <c r="QI34" s="53"/>
      <c r="QJ34" s="53"/>
      <c r="QK34" s="53"/>
      <c r="QL34" s="53"/>
      <c r="QM34" s="53"/>
      <c r="QN34" s="53"/>
      <c r="QO34" s="53"/>
      <c r="QP34" s="53"/>
      <c r="QQ34" s="53"/>
      <c r="QR34" s="53"/>
      <c r="QS34" s="53"/>
      <c r="QT34" s="53"/>
      <c r="QU34" s="53"/>
      <c r="QV34" s="53"/>
      <c r="QW34" s="53"/>
      <c r="QX34" s="53"/>
      <c r="QY34" s="53"/>
      <c r="QZ34" s="53"/>
      <c r="RA34" s="53"/>
      <c r="RB34" s="53"/>
      <c r="RC34" s="53"/>
      <c r="RD34" s="53"/>
      <c r="RE34" s="53"/>
      <c r="RF34" s="53"/>
      <c r="RG34" s="53"/>
      <c r="RH34" s="53"/>
      <c r="RI34" s="53"/>
      <c r="RJ34" s="53"/>
      <c r="RK34" s="53"/>
      <c r="RL34" s="53"/>
      <c r="RM34" s="53"/>
      <c r="RN34" s="53"/>
      <c r="RO34" s="53"/>
      <c r="RP34" s="53"/>
      <c r="RQ34" s="53"/>
      <c r="RR34" s="53"/>
      <c r="RS34" s="53"/>
      <c r="RT34" s="53"/>
      <c r="RU34" s="53"/>
      <c r="RV34" s="53"/>
      <c r="RW34" s="53"/>
      <c r="RX34" s="53"/>
      <c r="RY34" s="53"/>
      <c r="RZ34" s="53"/>
      <c r="SA34" s="53"/>
      <c r="SB34" s="53"/>
      <c r="SC34" s="54"/>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107</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5"/>
      <c r="M54" s="95"/>
      <c r="N54" s="95"/>
      <c r="O54" s="95"/>
      <c r="P54" s="95"/>
      <c r="Q54" s="95"/>
      <c r="R54" s="95"/>
      <c r="S54" s="95"/>
      <c r="T54" s="95"/>
      <c r="U54" s="95"/>
      <c r="V54" s="95"/>
      <c r="W54" s="96"/>
      <c r="X54" s="92" t="str">
        <f>データ!$B$10</f>
        <v>R01</v>
      </c>
      <c r="Y54" s="93"/>
      <c r="Z54" s="93"/>
      <c r="AA54" s="93"/>
      <c r="AB54" s="93"/>
      <c r="AC54" s="93"/>
      <c r="AD54" s="93"/>
      <c r="AE54" s="93"/>
      <c r="AF54" s="93"/>
      <c r="AG54" s="93"/>
      <c r="AH54" s="93"/>
      <c r="AI54" s="93"/>
      <c r="AJ54" s="93"/>
      <c r="AK54" s="93"/>
      <c r="AL54" s="93"/>
      <c r="AM54" s="93"/>
      <c r="AN54" s="93"/>
      <c r="AO54" s="93"/>
      <c r="AP54" s="93"/>
      <c r="AQ54" s="94"/>
      <c r="AR54" s="92" t="str">
        <f>データ!$C$10</f>
        <v>R02</v>
      </c>
      <c r="AS54" s="93"/>
      <c r="AT54" s="93"/>
      <c r="AU54" s="93"/>
      <c r="AV54" s="93"/>
      <c r="AW54" s="93"/>
      <c r="AX54" s="93"/>
      <c r="AY54" s="93"/>
      <c r="AZ54" s="93"/>
      <c r="BA54" s="93"/>
      <c r="BB54" s="93"/>
      <c r="BC54" s="93"/>
      <c r="BD54" s="93"/>
      <c r="BE54" s="93"/>
      <c r="BF54" s="93"/>
      <c r="BG54" s="93"/>
      <c r="BH54" s="93"/>
      <c r="BI54" s="93"/>
      <c r="BJ54" s="93"/>
      <c r="BK54" s="94"/>
      <c r="BL54" s="92" t="str">
        <f>データ!$D$10</f>
        <v>R03</v>
      </c>
      <c r="BM54" s="93"/>
      <c r="BN54" s="93"/>
      <c r="BO54" s="93"/>
      <c r="BP54" s="93"/>
      <c r="BQ54" s="93"/>
      <c r="BR54" s="93"/>
      <c r="BS54" s="93"/>
      <c r="BT54" s="93"/>
      <c r="BU54" s="93"/>
      <c r="BV54" s="93"/>
      <c r="BW54" s="93"/>
      <c r="BX54" s="93"/>
      <c r="BY54" s="93"/>
      <c r="BZ54" s="93"/>
      <c r="CA54" s="93"/>
      <c r="CB54" s="93"/>
      <c r="CC54" s="93"/>
      <c r="CD54" s="93"/>
      <c r="CE54" s="94"/>
      <c r="CF54" s="92" t="str">
        <f>データ!$E$10</f>
        <v>R04</v>
      </c>
      <c r="CG54" s="93"/>
      <c r="CH54" s="93"/>
      <c r="CI54" s="93"/>
      <c r="CJ54" s="93"/>
      <c r="CK54" s="93"/>
      <c r="CL54" s="93"/>
      <c r="CM54" s="93"/>
      <c r="CN54" s="93"/>
      <c r="CO54" s="93"/>
      <c r="CP54" s="93"/>
      <c r="CQ54" s="93"/>
      <c r="CR54" s="93"/>
      <c r="CS54" s="93"/>
      <c r="CT54" s="93"/>
      <c r="CU54" s="93"/>
      <c r="CV54" s="93"/>
      <c r="CW54" s="93"/>
      <c r="CX54" s="93"/>
      <c r="CY54" s="94"/>
      <c r="CZ54" s="92" t="str">
        <f>データ!$F$10</f>
        <v>R05</v>
      </c>
      <c r="DA54" s="93"/>
      <c r="DB54" s="93"/>
      <c r="DC54" s="93"/>
      <c r="DD54" s="93"/>
      <c r="DE54" s="93"/>
      <c r="DF54" s="93"/>
      <c r="DG54" s="93"/>
      <c r="DH54" s="93"/>
      <c r="DI54" s="93"/>
      <c r="DJ54" s="93"/>
      <c r="DK54" s="93"/>
      <c r="DL54" s="93"/>
      <c r="DM54" s="93"/>
      <c r="DN54" s="93"/>
      <c r="DO54" s="93"/>
      <c r="DP54" s="93"/>
      <c r="DQ54" s="93"/>
      <c r="DR54" s="93"/>
      <c r="DS54" s="94"/>
      <c r="DT54" s="16"/>
      <c r="DU54" s="18"/>
      <c r="DV54" s="2"/>
      <c r="DW54" s="2"/>
      <c r="DX54" s="2"/>
      <c r="DY54" s="2"/>
      <c r="DZ54" s="2"/>
      <c r="EA54" s="2"/>
      <c r="EB54" s="2"/>
      <c r="EC54" s="2"/>
      <c r="ED54" s="15"/>
      <c r="EE54" s="2"/>
      <c r="EF54" s="95"/>
      <c r="EG54" s="95"/>
      <c r="EH54" s="95"/>
      <c r="EI54" s="95"/>
      <c r="EJ54" s="95"/>
      <c r="EK54" s="95"/>
      <c r="EL54" s="95"/>
      <c r="EM54" s="95"/>
      <c r="EN54" s="95"/>
      <c r="EO54" s="95"/>
      <c r="EP54" s="95"/>
      <c r="EQ54" s="96"/>
      <c r="ER54" s="92" t="str">
        <f>データ!$B$10</f>
        <v>R01</v>
      </c>
      <c r="ES54" s="93"/>
      <c r="ET54" s="93"/>
      <c r="EU54" s="93"/>
      <c r="EV54" s="93"/>
      <c r="EW54" s="93"/>
      <c r="EX54" s="93"/>
      <c r="EY54" s="93"/>
      <c r="EZ54" s="93"/>
      <c r="FA54" s="93"/>
      <c r="FB54" s="93"/>
      <c r="FC54" s="93"/>
      <c r="FD54" s="93"/>
      <c r="FE54" s="93"/>
      <c r="FF54" s="93"/>
      <c r="FG54" s="93"/>
      <c r="FH54" s="93"/>
      <c r="FI54" s="93"/>
      <c r="FJ54" s="93"/>
      <c r="FK54" s="94"/>
      <c r="FL54" s="92" t="str">
        <f>データ!$C$10</f>
        <v>R02</v>
      </c>
      <c r="FM54" s="93"/>
      <c r="FN54" s="93"/>
      <c r="FO54" s="93"/>
      <c r="FP54" s="93"/>
      <c r="FQ54" s="93"/>
      <c r="FR54" s="93"/>
      <c r="FS54" s="93"/>
      <c r="FT54" s="93"/>
      <c r="FU54" s="93"/>
      <c r="FV54" s="93"/>
      <c r="FW54" s="93"/>
      <c r="FX54" s="93"/>
      <c r="FY54" s="93"/>
      <c r="FZ54" s="93"/>
      <c r="GA54" s="93"/>
      <c r="GB54" s="93"/>
      <c r="GC54" s="93"/>
      <c r="GD54" s="93"/>
      <c r="GE54" s="94"/>
      <c r="GF54" s="92" t="str">
        <f>データ!$D$10</f>
        <v>R03</v>
      </c>
      <c r="GG54" s="93"/>
      <c r="GH54" s="93"/>
      <c r="GI54" s="93"/>
      <c r="GJ54" s="93"/>
      <c r="GK54" s="93"/>
      <c r="GL54" s="93"/>
      <c r="GM54" s="93"/>
      <c r="GN54" s="93"/>
      <c r="GO54" s="93"/>
      <c r="GP54" s="93"/>
      <c r="GQ54" s="93"/>
      <c r="GR54" s="93"/>
      <c r="GS54" s="93"/>
      <c r="GT54" s="93"/>
      <c r="GU54" s="93"/>
      <c r="GV54" s="93"/>
      <c r="GW54" s="93"/>
      <c r="GX54" s="93"/>
      <c r="GY54" s="94"/>
      <c r="GZ54" s="92" t="str">
        <f>データ!$E$10</f>
        <v>R04</v>
      </c>
      <c r="HA54" s="93"/>
      <c r="HB54" s="93"/>
      <c r="HC54" s="93"/>
      <c r="HD54" s="93"/>
      <c r="HE54" s="93"/>
      <c r="HF54" s="93"/>
      <c r="HG54" s="93"/>
      <c r="HH54" s="93"/>
      <c r="HI54" s="93"/>
      <c r="HJ54" s="93"/>
      <c r="HK54" s="93"/>
      <c r="HL54" s="93"/>
      <c r="HM54" s="93"/>
      <c r="HN54" s="93"/>
      <c r="HO54" s="93"/>
      <c r="HP54" s="93"/>
      <c r="HQ54" s="93"/>
      <c r="HR54" s="93"/>
      <c r="HS54" s="94"/>
      <c r="HT54" s="92" t="str">
        <f>データ!$F$10</f>
        <v>R05</v>
      </c>
      <c r="HU54" s="93"/>
      <c r="HV54" s="93"/>
      <c r="HW54" s="93"/>
      <c r="HX54" s="93"/>
      <c r="HY54" s="93"/>
      <c r="HZ54" s="93"/>
      <c r="IA54" s="93"/>
      <c r="IB54" s="93"/>
      <c r="IC54" s="93"/>
      <c r="ID54" s="93"/>
      <c r="IE54" s="93"/>
      <c r="IF54" s="93"/>
      <c r="IG54" s="93"/>
      <c r="IH54" s="93"/>
      <c r="II54" s="93"/>
      <c r="IJ54" s="93"/>
      <c r="IK54" s="93"/>
      <c r="IL54" s="93"/>
      <c r="IM54" s="94"/>
      <c r="IN54" s="16"/>
      <c r="IO54" s="18"/>
      <c r="IP54" s="2"/>
      <c r="IQ54" s="2"/>
      <c r="IR54" s="2"/>
      <c r="IS54" s="2"/>
      <c r="IT54" s="2"/>
      <c r="IU54" s="2"/>
      <c r="IV54" s="2"/>
      <c r="IW54" s="2"/>
      <c r="IX54" s="15"/>
      <c r="IY54" s="2"/>
      <c r="IZ54" s="95"/>
      <c r="JA54" s="95"/>
      <c r="JB54" s="95"/>
      <c r="JC54" s="95"/>
      <c r="JD54" s="95"/>
      <c r="JE54" s="95"/>
      <c r="JF54" s="95"/>
      <c r="JG54" s="95"/>
      <c r="JH54" s="95"/>
      <c r="JI54" s="95"/>
      <c r="JJ54" s="95"/>
      <c r="JK54" s="96"/>
      <c r="JL54" s="92" t="str">
        <f>データ!$B$10</f>
        <v>R01</v>
      </c>
      <c r="JM54" s="93"/>
      <c r="JN54" s="93"/>
      <c r="JO54" s="93"/>
      <c r="JP54" s="93"/>
      <c r="JQ54" s="93"/>
      <c r="JR54" s="93"/>
      <c r="JS54" s="93"/>
      <c r="JT54" s="93"/>
      <c r="JU54" s="93"/>
      <c r="JV54" s="93"/>
      <c r="JW54" s="93"/>
      <c r="JX54" s="93"/>
      <c r="JY54" s="93"/>
      <c r="JZ54" s="93"/>
      <c r="KA54" s="93"/>
      <c r="KB54" s="93"/>
      <c r="KC54" s="93"/>
      <c r="KD54" s="93"/>
      <c r="KE54" s="94"/>
      <c r="KF54" s="92" t="str">
        <f>データ!$C$10</f>
        <v>R02</v>
      </c>
      <c r="KG54" s="93"/>
      <c r="KH54" s="93"/>
      <c r="KI54" s="93"/>
      <c r="KJ54" s="93"/>
      <c r="KK54" s="93"/>
      <c r="KL54" s="93"/>
      <c r="KM54" s="93"/>
      <c r="KN54" s="93"/>
      <c r="KO54" s="93"/>
      <c r="KP54" s="93"/>
      <c r="KQ54" s="93"/>
      <c r="KR54" s="93"/>
      <c r="KS54" s="93"/>
      <c r="KT54" s="93"/>
      <c r="KU54" s="93"/>
      <c r="KV54" s="93"/>
      <c r="KW54" s="93"/>
      <c r="KX54" s="93"/>
      <c r="KY54" s="94"/>
      <c r="KZ54" s="92" t="str">
        <f>データ!$D$10</f>
        <v>R03</v>
      </c>
      <c r="LA54" s="93"/>
      <c r="LB54" s="93"/>
      <c r="LC54" s="93"/>
      <c r="LD54" s="93"/>
      <c r="LE54" s="93"/>
      <c r="LF54" s="93"/>
      <c r="LG54" s="93"/>
      <c r="LH54" s="93"/>
      <c r="LI54" s="93"/>
      <c r="LJ54" s="93"/>
      <c r="LK54" s="93"/>
      <c r="LL54" s="93"/>
      <c r="LM54" s="93"/>
      <c r="LN54" s="93"/>
      <c r="LO54" s="93"/>
      <c r="LP54" s="93"/>
      <c r="LQ54" s="93"/>
      <c r="LR54" s="93"/>
      <c r="LS54" s="94"/>
      <c r="LT54" s="92" t="str">
        <f>データ!$E$10</f>
        <v>R04</v>
      </c>
      <c r="LU54" s="93"/>
      <c r="LV54" s="93"/>
      <c r="LW54" s="93"/>
      <c r="LX54" s="93"/>
      <c r="LY54" s="93"/>
      <c r="LZ54" s="93"/>
      <c r="MA54" s="93"/>
      <c r="MB54" s="93"/>
      <c r="MC54" s="93"/>
      <c r="MD54" s="93"/>
      <c r="ME54" s="93"/>
      <c r="MF54" s="93"/>
      <c r="MG54" s="93"/>
      <c r="MH54" s="93"/>
      <c r="MI54" s="93"/>
      <c r="MJ54" s="93"/>
      <c r="MK54" s="93"/>
      <c r="ML54" s="93"/>
      <c r="MM54" s="94"/>
      <c r="MN54" s="92" t="str">
        <f>データ!$F$10</f>
        <v>R05</v>
      </c>
      <c r="MO54" s="93"/>
      <c r="MP54" s="93"/>
      <c r="MQ54" s="93"/>
      <c r="MR54" s="93"/>
      <c r="MS54" s="93"/>
      <c r="MT54" s="93"/>
      <c r="MU54" s="93"/>
      <c r="MV54" s="93"/>
      <c r="MW54" s="93"/>
      <c r="MX54" s="93"/>
      <c r="MY54" s="93"/>
      <c r="MZ54" s="93"/>
      <c r="NA54" s="93"/>
      <c r="NB54" s="93"/>
      <c r="NC54" s="93"/>
      <c r="ND54" s="93"/>
      <c r="NE54" s="93"/>
      <c r="NF54" s="93"/>
      <c r="NG54" s="94"/>
      <c r="NH54" s="16"/>
      <c r="NI54" s="18"/>
      <c r="NJ54" s="2"/>
      <c r="NK54" s="2"/>
      <c r="NL54" s="2"/>
      <c r="NM54" s="2"/>
      <c r="NN54" s="2"/>
      <c r="NO54" s="2"/>
      <c r="NP54" s="2"/>
      <c r="NQ54" s="2"/>
      <c r="NR54" s="15"/>
      <c r="NS54" s="2"/>
      <c r="NT54" s="95"/>
      <c r="NU54" s="95"/>
      <c r="NV54" s="95"/>
      <c r="NW54" s="95"/>
      <c r="NX54" s="95"/>
      <c r="NY54" s="95"/>
      <c r="NZ54" s="95"/>
      <c r="OA54" s="95"/>
      <c r="OB54" s="95"/>
      <c r="OC54" s="95"/>
      <c r="OD54" s="95"/>
      <c r="OE54" s="96"/>
      <c r="OF54" s="92" t="str">
        <f>データ!$B$10</f>
        <v>R01</v>
      </c>
      <c r="OG54" s="93"/>
      <c r="OH54" s="93"/>
      <c r="OI54" s="93"/>
      <c r="OJ54" s="93"/>
      <c r="OK54" s="93"/>
      <c r="OL54" s="93"/>
      <c r="OM54" s="93"/>
      <c r="ON54" s="93"/>
      <c r="OO54" s="93"/>
      <c r="OP54" s="93"/>
      <c r="OQ54" s="93"/>
      <c r="OR54" s="93"/>
      <c r="OS54" s="93"/>
      <c r="OT54" s="93"/>
      <c r="OU54" s="93"/>
      <c r="OV54" s="93"/>
      <c r="OW54" s="93"/>
      <c r="OX54" s="93"/>
      <c r="OY54" s="94"/>
      <c r="OZ54" s="92" t="str">
        <f>データ!$C$10</f>
        <v>R02</v>
      </c>
      <c r="PA54" s="93"/>
      <c r="PB54" s="93"/>
      <c r="PC54" s="93"/>
      <c r="PD54" s="93"/>
      <c r="PE54" s="93"/>
      <c r="PF54" s="93"/>
      <c r="PG54" s="93"/>
      <c r="PH54" s="93"/>
      <c r="PI54" s="93"/>
      <c r="PJ54" s="93"/>
      <c r="PK54" s="93"/>
      <c r="PL54" s="93"/>
      <c r="PM54" s="93"/>
      <c r="PN54" s="93"/>
      <c r="PO54" s="93"/>
      <c r="PP54" s="93"/>
      <c r="PQ54" s="93"/>
      <c r="PR54" s="93"/>
      <c r="PS54" s="94"/>
      <c r="PT54" s="92" t="str">
        <f>データ!$D$10</f>
        <v>R03</v>
      </c>
      <c r="PU54" s="93"/>
      <c r="PV54" s="93"/>
      <c r="PW54" s="93"/>
      <c r="PX54" s="93"/>
      <c r="PY54" s="93"/>
      <c r="PZ54" s="93"/>
      <c r="QA54" s="93"/>
      <c r="QB54" s="93"/>
      <c r="QC54" s="93"/>
      <c r="QD54" s="93"/>
      <c r="QE54" s="93"/>
      <c r="QF54" s="93"/>
      <c r="QG54" s="93"/>
      <c r="QH54" s="93"/>
      <c r="QI54" s="93"/>
      <c r="QJ54" s="93"/>
      <c r="QK54" s="93"/>
      <c r="QL54" s="93"/>
      <c r="QM54" s="94"/>
      <c r="QN54" s="92" t="str">
        <f>データ!$E$10</f>
        <v>R04</v>
      </c>
      <c r="QO54" s="93"/>
      <c r="QP54" s="93"/>
      <c r="QQ54" s="93"/>
      <c r="QR54" s="93"/>
      <c r="QS54" s="93"/>
      <c r="QT54" s="93"/>
      <c r="QU54" s="93"/>
      <c r="QV54" s="93"/>
      <c r="QW54" s="93"/>
      <c r="QX54" s="93"/>
      <c r="QY54" s="93"/>
      <c r="QZ54" s="93"/>
      <c r="RA54" s="93"/>
      <c r="RB54" s="93"/>
      <c r="RC54" s="93"/>
      <c r="RD54" s="93"/>
      <c r="RE54" s="93"/>
      <c r="RF54" s="93"/>
      <c r="RG54" s="94"/>
      <c r="RH54" s="92" t="str">
        <f>データ!$F$10</f>
        <v>R05</v>
      </c>
      <c r="RI54" s="93"/>
      <c r="RJ54" s="93"/>
      <c r="RK54" s="93"/>
      <c r="RL54" s="93"/>
      <c r="RM54" s="93"/>
      <c r="RN54" s="93"/>
      <c r="RO54" s="93"/>
      <c r="RP54" s="93"/>
      <c r="RQ54" s="93"/>
      <c r="RR54" s="93"/>
      <c r="RS54" s="93"/>
      <c r="RT54" s="93"/>
      <c r="RU54" s="93"/>
      <c r="RV54" s="93"/>
      <c r="RW54" s="93"/>
      <c r="RX54" s="93"/>
      <c r="RY54" s="93"/>
      <c r="RZ54" s="93"/>
      <c r="SA54" s="94"/>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131.76</v>
      </c>
      <c r="Y55" s="90"/>
      <c r="Z55" s="90"/>
      <c r="AA55" s="90"/>
      <c r="AB55" s="90"/>
      <c r="AC55" s="90"/>
      <c r="AD55" s="90"/>
      <c r="AE55" s="90"/>
      <c r="AF55" s="90"/>
      <c r="AG55" s="90"/>
      <c r="AH55" s="90"/>
      <c r="AI55" s="90"/>
      <c r="AJ55" s="90"/>
      <c r="AK55" s="90"/>
      <c r="AL55" s="90"/>
      <c r="AM55" s="90"/>
      <c r="AN55" s="90"/>
      <c r="AO55" s="90"/>
      <c r="AP55" s="90"/>
      <c r="AQ55" s="91"/>
      <c r="AR55" s="89">
        <f>データ!BM6</f>
        <v>121.7</v>
      </c>
      <c r="AS55" s="90"/>
      <c r="AT55" s="90"/>
      <c r="AU55" s="90"/>
      <c r="AV55" s="90"/>
      <c r="AW55" s="90"/>
      <c r="AX55" s="90"/>
      <c r="AY55" s="90"/>
      <c r="AZ55" s="90"/>
      <c r="BA55" s="90"/>
      <c r="BB55" s="90"/>
      <c r="BC55" s="90"/>
      <c r="BD55" s="90"/>
      <c r="BE55" s="90"/>
      <c r="BF55" s="90"/>
      <c r="BG55" s="90"/>
      <c r="BH55" s="90"/>
      <c r="BI55" s="90"/>
      <c r="BJ55" s="90"/>
      <c r="BK55" s="91"/>
      <c r="BL55" s="89">
        <f>データ!BN6</f>
        <v>132.19</v>
      </c>
      <c r="BM55" s="90"/>
      <c r="BN55" s="90"/>
      <c r="BO55" s="90"/>
      <c r="BP55" s="90"/>
      <c r="BQ55" s="90"/>
      <c r="BR55" s="90"/>
      <c r="BS55" s="90"/>
      <c r="BT55" s="90"/>
      <c r="BU55" s="90"/>
      <c r="BV55" s="90"/>
      <c r="BW55" s="90"/>
      <c r="BX55" s="90"/>
      <c r="BY55" s="90"/>
      <c r="BZ55" s="90"/>
      <c r="CA55" s="90"/>
      <c r="CB55" s="90"/>
      <c r="CC55" s="90"/>
      <c r="CD55" s="90"/>
      <c r="CE55" s="91"/>
      <c r="CF55" s="89">
        <f>データ!BO6</f>
        <v>121.84</v>
      </c>
      <c r="CG55" s="90"/>
      <c r="CH55" s="90"/>
      <c r="CI55" s="90"/>
      <c r="CJ55" s="90"/>
      <c r="CK55" s="90"/>
      <c r="CL55" s="90"/>
      <c r="CM55" s="90"/>
      <c r="CN55" s="90"/>
      <c r="CO55" s="90"/>
      <c r="CP55" s="90"/>
      <c r="CQ55" s="90"/>
      <c r="CR55" s="90"/>
      <c r="CS55" s="90"/>
      <c r="CT55" s="90"/>
      <c r="CU55" s="90"/>
      <c r="CV55" s="90"/>
      <c r="CW55" s="90"/>
      <c r="CX55" s="90"/>
      <c r="CY55" s="91"/>
      <c r="CZ55" s="89">
        <f>データ!BP6</f>
        <v>110.11</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10.86</v>
      </c>
      <c r="ES55" s="90"/>
      <c r="ET55" s="90"/>
      <c r="EU55" s="90"/>
      <c r="EV55" s="90"/>
      <c r="EW55" s="90"/>
      <c r="EX55" s="90"/>
      <c r="EY55" s="90"/>
      <c r="EZ55" s="90"/>
      <c r="FA55" s="90"/>
      <c r="FB55" s="90"/>
      <c r="FC55" s="90"/>
      <c r="FD55" s="90"/>
      <c r="FE55" s="90"/>
      <c r="FF55" s="90"/>
      <c r="FG55" s="90"/>
      <c r="FH55" s="90"/>
      <c r="FI55" s="90"/>
      <c r="FJ55" s="90"/>
      <c r="FK55" s="91"/>
      <c r="FL55" s="89">
        <f>データ!BX6</f>
        <v>11.76</v>
      </c>
      <c r="FM55" s="90"/>
      <c r="FN55" s="90"/>
      <c r="FO55" s="90"/>
      <c r="FP55" s="90"/>
      <c r="FQ55" s="90"/>
      <c r="FR55" s="90"/>
      <c r="FS55" s="90"/>
      <c r="FT55" s="90"/>
      <c r="FU55" s="90"/>
      <c r="FV55" s="90"/>
      <c r="FW55" s="90"/>
      <c r="FX55" s="90"/>
      <c r="FY55" s="90"/>
      <c r="FZ55" s="90"/>
      <c r="GA55" s="90"/>
      <c r="GB55" s="90"/>
      <c r="GC55" s="90"/>
      <c r="GD55" s="90"/>
      <c r="GE55" s="91"/>
      <c r="GF55" s="89">
        <f>データ!BY6</f>
        <v>10.83</v>
      </c>
      <c r="GG55" s="90"/>
      <c r="GH55" s="90"/>
      <c r="GI55" s="90"/>
      <c r="GJ55" s="90"/>
      <c r="GK55" s="90"/>
      <c r="GL55" s="90"/>
      <c r="GM55" s="90"/>
      <c r="GN55" s="90"/>
      <c r="GO55" s="90"/>
      <c r="GP55" s="90"/>
      <c r="GQ55" s="90"/>
      <c r="GR55" s="90"/>
      <c r="GS55" s="90"/>
      <c r="GT55" s="90"/>
      <c r="GU55" s="90"/>
      <c r="GV55" s="90"/>
      <c r="GW55" s="90"/>
      <c r="GX55" s="90"/>
      <c r="GY55" s="91"/>
      <c r="GZ55" s="89">
        <f>データ!BZ6</f>
        <v>11.75</v>
      </c>
      <c r="HA55" s="90"/>
      <c r="HB55" s="90"/>
      <c r="HC55" s="90"/>
      <c r="HD55" s="90"/>
      <c r="HE55" s="90"/>
      <c r="HF55" s="90"/>
      <c r="HG55" s="90"/>
      <c r="HH55" s="90"/>
      <c r="HI55" s="90"/>
      <c r="HJ55" s="90"/>
      <c r="HK55" s="90"/>
      <c r="HL55" s="90"/>
      <c r="HM55" s="90"/>
      <c r="HN55" s="90"/>
      <c r="HO55" s="90"/>
      <c r="HP55" s="90"/>
      <c r="HQ55" s="90"/>
      <c r="HR55" s="90"/>
      <c r="HS55" s="91"/>
      <c r="HT55" s="89">
        <f>データ!CA6</f>
        <v>13</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83.25</v>
      </c>
      <c r="JM55" s="90"/>
      <c r="JN55" s="90"/>
      <c r="JO55" s="90"/>
      <c r="JP55" s="90"/>
      <c r="JQ55" s="90"/>
      <c r="JR55" s="90"/>
      <c r="JS55" s="90"/>
      <c r="JT55" s="90"/>
      <c r="JU55" s="90"/>
      <c r="JV55" s="90"/>
      <c r="JW55" s="90"/>
      <c r="JX55" s="90"/>
      <c r="JY55" s="90"/>
      <c r="JZ55" s="90"/>
      <c r="KA55" s="90"/>
      <c r="KB55" s="90"/>
      <c r="KC55" s="90"/>
      <c r="KD55" s="90"/>
      <c r="KE55" s="91"/>
      <c r="KF55" s="89">
        <f>データ!CI6</f>
        <v>85.18</v>
      </c>
      <c r="KG55" s="90"/>
      <c r="KH55" s="90"/>
      <c r="KI55" s="90"/>
      <c r="KJ55" s="90"/>
      <c r="KK55" s="90"/>
      <c r="KL55" s="90"/>
      <c r="KM55" s="90"/>
      <c r="KN55" s="90"/>
      <c r="KO55" s="90"/>
      <c r="KP55" s="90"/>
      <c r="KQ55" s="90"/>
      <c r="KR55" s="90"/>
      <c r="KS55" s="90"/>
      <c r="KT55" s="90"/>
      <c r="KU55" s="90"/>
      <c r="KV55" s="90"/>
      <c r="KW55" s="90"/>
      <c r="KX55" s="90"/>
      <c r="KY55" s="91"/>
      <c r="KZ55" s="89">
        <f>データ!CJ6</f>
        <v>86.32</v>
      </c>
      <c r="LA55" s="90"/>
      <c r="LB55" s="90"/>
      <c r="LC55" s="90"/>
      <c r="LD55" s="90"/>
      <c r="LE55" s="90"/>
      <c r="LF55" s="90"/>
      <c r="LG55" s="90"/>
      <c r="LH55" s="90"/>
      <c r="LI55" s="90"/>
      <c r="LJ55" s="90"/>
      <c r="LK55" s="90"/>
      <c r="LL55" s="90"/>
      <c r="LM55" s="90"/>
      <c r="LN55" s="90"/>
      <c r="LO55" s="90"/>
      <c r="LP55" s="90"/>
      <c r="LQ55" s="90"/>
      <c r="LR55" s="90"/>
      <c r="LS55" s="91"/>
      <c r="LT55" s="89">
        <f>データ!CK6</f>
        <v>87.25</v>
      </c>
      <c r="LU55" s="90"/>
      <c r="LV55" s="90"/>
      <c r="LW55" s="90"/>
      <c r="LX55" s="90"/>
      <c r="LY55" s="90"/>
      <c r="LZ55" s="90"/>
      <c r="MA55" s="90"/>
      <c r="MB55" s="90"/>
      <c r="MC55" s="90"/>
      <c r="MD55" s="90"/>
      <c r="ME55" s="90"/>
      <c r="MF55" s="90"/>
      <c r="MG55" s="90"/>
      <c r="MH55" s="90"/>
      <c r="MI55" s="90"/>
      <c r="MJ55" s="90"/>
      <c r="MK55" s="90"/>
      <c r="ML55" s="90"/>
      <c r="MM55" s="91"/>
      <c r="MN55" s="89">
        <f>データ!CL6</f>
        <v>84.56</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89.48</v>
      </c>
      <c r="OG55" s="90"/>
      <c r="OH55" s="90"/>
      <c r="OI55" s="90"/>
      <c r="OJ55" s="90"/>
      <c r="OK55" s="90"/>
      <c r="OL55" s="90"/>
      <c r="OM55" s="90"/>
      <c r="ON55" s="90"/>
      <c r="OO55" s="90"/>
      <c r="OP55" s="90"/>
      <c r="OQ55" s="90"/>
      <c r="OR55" s="90"/>
      <c r="OS55" s="90"/>
      <c r="OT55" s="90"/>
      <c r="OU55" s="90"/>
      <c r="OV55" s="90"/>
      <c r="OW55" s="90"/>
      <c r="OX55" s="90"/>
      <c r="OY55" s="91"/>
      <c r="OZ55" s="89">
        <f>データ!CT6</f>
        <v>89.48</v>
      </c>
      <c r="PA55" s="90"/>
      <c r="PB55" s="90"/>
      <c r="PC55" s="90"/>
      <c r="PD55" s="90"/>
      <c r="PE55" s="90"/>
      <c r="PF55" s="90"/>
      <c r="PG55" s="90"/>
      <c r="PH55" s="90"/>
      <c r="PI55" s="90"/>
      <c r="PJ55" s="90"/>
      <c r="PK55" s="90"/>
      <c r="PL55" s="90"/>
      <c r="PM55" s="90"/>
      <c r="PN55" s="90"/>
      <c r="PO55" s="90"/>
      <c r="PP55" s="90"/>
      <c r="PQ55" s="90"/>
      <c r="PR55" s="90"/>
      <c r="PS55" s="91"/>
      <c r="PT55" s="89">
        <f>データ!CU6</f>
        <v>89.48</v>
      </c>
      <c r="PU55" s="90"/>
      <c r="PV55" s="90"/>
      <c r="PW55" s="90"/>
      <c r="PX55" s="90"/>
      <c r="PY55" s="90"/>
      <c r="PZ55" s="90"/>
      <c r="QA55" s="90"/>
      <c r="QB55" s="90"/>
      <c r="QC55" s="90"/>
      <c r="QD55" s="90"/>
      <c r="QE55" s="90"/>
      <c r="QF55" s="90"/>
      <c r="QG55" s="90"/>
      <c r="QH55" s="90"/>
      <c r="QI55" s="90"/>
      <c r="QJ55" s="90"/>
      <c r="QK55" s="90"/>
      <c r="QL55" s="90"/>
      <c r="QM55" s="91"/>
      <c r="QN55" s="89">
        <f>データ!CV6</f>
        <v>89.48</v>
      </c>
      <c r="QO55" s="90"/>
      <c r="QP55" s="90"/>
      <c r="QQ55" s="90"/>
      <c r="QR55" s="90"/>
      <c r="QS55" s="90"/>
      <c r="QT55" s="90"/>
      <c r="QU55" s="90"/>
      <c r="QV55" s="90"/>
      <c r="QW55" s="90"/>
      <c r="QX55" s="90"/>
      <c r="QY55" s="90"/>
      <c r="QZ55" s="90"/>
      <c r="RA55" s="90"/>
      <c r="RB55" s="90"/>
      <c r="RC55" s="90"/>
      <c r="RD55" s="90"/>
      <c r="RE55" s="90"/>
      <c r="RF55" s="90"/>
      <c r="RG55" s="91"/>
      <c r="RH55" s="89">
        <f>データ!CW6</f>
        <v>89.48</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106.98</v>
      </c>
      <c r="Y56" s="90"/>
      <c r="Z56" s="90"/>
      <c r="AA56" s="90"/>
      <c r="AB56" s="90"/>
      <c r="AC56" s="90"/>
      <c r="AD56" s="90"/>
      <c r="AE56" s="90"/>
      <c r="AF56" s="90"/>
      <c r="AG56" s="90"/>
      <c r="AH56" s="90"/>
      <c r="AI56" s="90"/>
      <c r="AJ56" s="90"/>
      <c r="AK56" s="90"/>
      <c r="AL56" s="90"/>
      <c r="AM56" s="90"/>
      <c r="AN56" s="90"/>
      <c r="AO56" s="90"/>
      <c r="AP56" s="90"/>
      <c r="AQ56" s="91"/>
      <c r="AR56" s="89">
        <f>データ!BR6</f>
        <v>103.06</v>
      </c>
      <c r="AS56" s="90"/>
      <c r="AT56" s="90"/>
      <c r="AU56" s="90"/>
      <c r="AV56" s="90"/>
      <c r="AW56" s="90"/>
      <c r="AX56" s="90"/>
      <c r="AY56" s="90"/>
      <c r="AZ56" s="90"/>
      <c r="BA56" s="90"/>
      <c r="BB56" s="90"/>
      <c r="BC56" s="90"/>
      <c r="BD56" s="90"/>
      <c r="BE56" s="90"/>
      <c r="BF56" s="90"/>
      <c r="BG56" s="90"/>
      <c r="BH56" s="90"/>
      <c r="BI56" s="90"/>
      <c r="BJ56" s="90"/>
      <c r="BK56" s="91"/>
      <c r="BL56" s="89">
        <f>データ!BS6</f>
        <v>100.74</v>
      </c>
      <c r="BM56" s="90"/>
      <c r="BN56" s="90"/>
      <c r="BO56" s="90"/>
      <c r="BP56" s="90"/>
      <c r="BQ56" s="90"/>
      <c r="BR56" s="90"/>
      <c r="BS56" s="90"/>
      <c r="BT56" s="90"/>
      <c r="BU56" s="90"/>
      <c r="BV56" s="90"/>
      <c r="BW56" s="90"/>
      <c r="BX56" s="90"/>
      <c r="BY56" s="90"/>
      <c r="BZ56" s="90"/>
      <c r="CA56" s="90"/>
      <c r="CB56" s="90"/>
      <c r="CC56" s="90"/>
      <c r="CD56" s="90"/>
      <c r="CE56" s="91"/>
      <c r="CF56" s="89">
        <f>データ!BT6</f>
        <v>95.67</v>
      </c>
      <c r="CG56" s="90"/>
      <c r="CH56" s="90"/>
      <c r="CI56" s="90"/>
      <c r="CJ56" s="90"/>
      <c r="CK56" s="90"/>
      <c r="CL56" s="90"/>
      <c r="CM56" s="90"/>
      <c r="CN56" s="90"/>
      <c r="CO56" s="90"/>
      <c r="CP56" s="90"/>
      <c r="CQ56" s="90"/>
      <c r="CR56" s="90"/>
      <c r="CS56" s="90"/>
      <c r="CT56" s="90"/>
      <c r="CU56" s="90"/>
      <c r="CV56" s="90"/>
      <c r="CW56" s="90"/>
      <c r="CX56" s="90"/>
      <c r="CY56" s="91"/>
      <c r="CZ56" s="89">
        <f>データ!BU6</f>
        <v>106.76</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26.08</v>
      </c>
      <c r="ES56" s="90"/>
      <c r="ET56" s="90"/>
      <c r="EU56" s="90"/>
      <c r="EV56" s="90"/>
      <c r="EW56" s="90"/>
      <c r="EX56" s="90"/>
      <c r="EY56" s="90"/>
      <c r="EZ56" s="90"/>
      <c r="FA56" s="90"/>
      <c r="FB56" s="90"/>
      <c r="FC56" s="90"/>
      <c r="FD56" s="90"/>
      <c r="FE56" s="90"/>
      <c r="FF56" s="90"/>
      <c r="FG56" s="90"/>
      <c r="FH56" s="90"/>
      <c r="FI56" s="90"/>
      <c r="FJ56" s="90"/>
      <c r="FK56" s="91"/>
      <c r="FL56" s="89">
        <f>データ!CC6</f>
        <v>26.92</v>
      </c>
      <c r="FM56" s="90"/>
      <c r="FN56" s="90"/>
      <c r="FO56" s="90"/>
      <c r="FP56" s="90"/>
      <c r="FQ56" s="90"/>
      <c r="FR56" s="90"/>
      <c r="FS56" s="90"/>
      <c r="FT56" s="90"/>
      <c r="FU56" s="90"/>
      <c r="FV56" s="90"/>
      <c r="FW56" s="90"/>
      <c r="FX56" s="90"/>
      <c r="FY56" s="90"/>
      <c r="FZ56" s="90"/>
      <c r="GA56" s="90"/>
      <c r="GB56" s="90"/>
      <c r="GC56" s="90"/>
      <c r="GD56" s="90"/>
      <c r="GE56" s="91"/>
      <c r="GF56" s="89">
        <f>データ!CD6</f>
        <v>27.33</v>
      </c>
      <c r="GG56" s="90"/>
      <c r="GH56" s="90"/>
      <c r="GI56" s="90"/>
      <c r="GJ56" s="90"/>
      <c r="GK56" s="90"/>
      <c r="GL56" s="90"/>
      <c r="GM56" s="90"/>
      <c r="GN56" s="90"/>
      <c r="GO56" s="90"/>
      <c r="GP56" s="90"/>
      <c r="GQ56" s="90"/>
      <c r="GR56" s="90"/>
      <c r="GS56" s="90"/>
      <c r="GT56" s="90"/>
      <c r="GU56" s="90"/>
      <c r="GV56" s="90"/>
      <c r="GW56" s="90"/>
      <c r="GX56" s="90"/>
      <c r="GY56" s="91"/>
      <c r="GZ56" s="89">
        <f>データ!CE6</f>
        <v>27.25</v>
      </c>
      <c r="HA56" s="90"/>
      <c r="HB56" s="90"/>
      <c r="HC56" s="90"/>
      <c r="HD56" s="90"/>
      <c r="HE56" s="90"/>
      <c r="HF56" s="90"/>
      <c r="HG56" s="90"/>
      <c r="HH56" s="90"/>
      <c r="HI56" s="90"/>
      <c r="HJ56" s="90"/>
      <c r="HK56" s="90"/>
      <c r="HL56" s="90"/>
      <c r="HM56" s="90"/>
      <c r="HN56" s="90"/>
      <c r="HO56" s="90"/>
      <c r="HP56" s="90"/>
      <c r="HQ56" s="90"/>
      <c r="HR56" s="90"/>
      <c r="HS56" s="91"/>
      <c r="HT56" s="89">
        <f>データ!CF6</f>
        <v>24.35</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41.59</v>
      </c>
      <c r="JM56" s="90"/>
      <c r="JN56" s="90"/>
      <c r="JO56" s="90"/>
      <c r="JP56" s="90"/>
      <c r="JQ56" s="90"/>
      <c r="JR56" s="90"/>
      <c r="JS56" s="90"/>
      <c r="JT56" s="90"/>
      <c r="JU56" s="90"/>
      <c r="JV56" s="90"/>
      <c r="JW56" s="90"/>
      <c r="JX56" s="90"/>
      <c r="JY56" s="90"/>
      <c r="JZ56" s="90"/>
      <c r="KA56" s="90"/>
      <c r="KB56" s="90"/>
      <c r="KC56" s="90"/>
      <c r="KD56" s="90"/>
      <c r="KE56" s="91"/>
      <c r="KF56" s="89">
        <f>データ!CN6</f>
        <v>40.29</v>
      </c>
      <c r="KG56" s="90"/>
      <c r="KH56" s="90"/>
      <c r="KI56" s="90"/>
      <c r="KJ56" s="90"/>
      <c r="KK56" s="90"/>
      <c r="KL56" s="90"/>
      <c r="KM56" s="90"/>
      <c r="KN56" s="90"/>
      <c r="KO56" s="90"/>
      <c r="KP56" s="90"/>
      <c r="KQ56" s="90"/>
      <c r="KR56" s="90"/>
      <c r="KS56" s="90"/>
      <c r="KT56" s="90"/>
      <c r="KU56" s="90"/>
      <c r="KV56" s="90"/>
      <c r="KW56" s="90"/>
      <c r="KX56" s="90"/>
      <c r="KY56" s="91"/>
      <c r="KZ56" s="89">
        <f>データ!CO6</f>
        <v>40.409999999999997</v>
      </c>
      <c r="LA56" s="90"/>
      <c r="LB56" s="90"/>
      <c r="LC56" s="90"/>
      <c r="LD56" s="90"/>
      <c r="LE56" s="90"/>
      <c r="LF56" s="90"/>
      <c r="LG56" s="90"/>
      <c r="LH56" s="90"/>
      <c r="LI56" s="90"/>
      <c r="LJ56" s="90"/>
      <c r="LK56" s="90"/>
      <c r="LL56" s="90"/>
      <c r="LM56" s="90"/>
      <c r="LN56" s="90"/>
      <c r="LO56" s="90"/>
      <c r="LP56" s="90"/>
      <c r="LQ56" s="90"/>
      <c r="LR56" s="90"/>
      <c r="LS56" s="91"/>
      <c r="LT56" s="89">
        <f>データ!CP6</f>
        <v>41.58</v>
      </c>
      <c r="LU56" s="90"/>
      <c r="LV56" s="90"/>
      <c r="LW56" s="90"/>
      <c r="LX56" s="90"/>
      <c r="LY56" s="90"/>
      <c r="LZ56" s="90"/>
      <c r="MA56" s="90"/>
      <c r="MB56" s="90"/>
      <c r="MC56" s="90"/>
      <c r="MD56" s="90"/>
      <c r="ME56" s="90"/>
      <c r="MF56" s="90"/>
      <c r="MG56" s="90"/>
      <c r="MH56" s="90"/>
      <c r="MI56" s="90"/>
      <c r="MJ56" s="90"/>
      <c r="MK56" s="90"/>
      <c r="ML56" s="90"/>
      <c r="MM56" s="91"/>
      <c r="MN56" s="89">
        <f>データ!CQ6</f>
        <v>42.67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62.75</v>
      </c>
      <c r="OG56" s="90"/>
      <c r="OH56" s="90"/>
      <c r="OI56" s="90"/>
      <c r="OJ56" s="90"/>
      <c r="OK56" s="90"/>
      <c r="OL56" s="90"/>
      <c r="OM56" s="90"/>
      <c r="ON56" s="90"/>
      <c r="OO56" s="90"/>
      <c r="OP56" s="90"/>
      <c r="OQ56" s="90"/>
      <c r="OR56" s="90"/>
      <c r="OS56" s="90"/>
      <c r="OT56" s="90"/>
      <c r="OU56" s="90"/>
      <c r="OV56" s="90"/>
      <c r="OW56" s="90"/>
      <c r="OX56" s="90"/>
      <c r="OY56" s="91"/>
      <c r="OZ56" s="89">
        <f>データ!CY6</f>
        <v>61.99</v>
      </c>
      <c r="PA56" s="90"/>
      <c r="PB56" s="90"/>
      <c r="PC56" s="90"/>
      <c r="PD56" s="90"/>
      <c r="PE56" s="90"/>
      <c r="PF56" s="90"/>
      <c r="PG56" s="90"/>
      <c r="PH56" s="90"/>
      <c r="PI56" s="90"/>
      <c r="PJ56" s="90"/>
      <c r="PK56" s="90"/>
      <c r="PL56" s="90"/>
      <c r="PM56" s="90"/>
      <c r="PN56" s="90"/>
      <c r="PO56" s="90"/>
      <c r="PP56" s="90"/>
      <c r="PQ56" s="90"/>
      <c r="PR56" s="90"/>
      <c r="PS56" s="91"/>
      <c r="PT56" s="89">
        <f>データ!CZ6</f>
        <v>62.26</v>
      </c>
      <c r="PU56" s="90"/>
      <c r="PV56" s="90"/>
      <c r="PW56" s="90"/>
      <c r="PX56" s="90"/>
      <c r="PY56" s="90"/>
      <c r="PZ56" s="90"/>
      <c r="QA56" s="90"/>
      <c r="QB56" s="90"/>
      <c r="QC56" s="90"/>
      <c r="QD56" s="90"/>
      <c r="QE56" s="90"/>
      <c r="QF56" s="90"/>
      <c r="QG56" s="90"/>
      <c r="QH56" s="90"/>
      <c r="QI56" s="90"/>
      <c r="QJ56" s="90"/>
      <c r="QK56" s="90"/>
      <c r="QL56" s="90"/>
      <c r="QM56" s="91"/>
      <c r="QN56" s="89">
        <f>データ!DA6</f>
        <v>63.81</v>
      </c>
      <c r="QO56" s="90"/>
      <c r="QP56" s="90"/>
      <c r="QQ56" s="90"/>
      <c r="QR56" s="90"/>
      <c r="QS56" s="90"/>
      <c r="QT56" s="90"/>
      <c r="QU56" s="90"/>
      <c r="QV56" s="90"/>
      <c r="QW56" s="90"/>
      <c r="QX56" s="90"/>
      <c r="QY56" s="90"/>
      <c r="QZ56" s="90"/>
      <c r="RA56" s="90"/>
      <c r="RB56" s="90"/>
      <c r="RC56" s="90"/>
      <c r="RD56" s="90"/>
      <c r="RE56" s="90"/>
      <c r="RF56" s="90"/>
      <c r="RG56" s="91"/>
      <c r="RH56" s="89">
        <f>データ!DB6</f>
        <v>65.94</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2"/>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4"/>
      <c r="DV57" s="2"/>
      <c r="DW57" s="2"/>
      <c r="DX57" s="2"/>
      <c r="DY57" s="2"/>
      <c r="DZ57" s="2"/>
      <c r="EA57" s="2"/>
      <c r="EB57" s="2"/>
      <c r="EC57" s="2"/>
      <c r="ED57" s="52"/>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c r="GN57" s="53"/>
      <c r="GO57" s="53"/>
      <c r="GP57" s="53"/>
      <c r="GQ57" s="53"/>
      <c r="GR57" s="53"/>
      <c r="GS57" s="53"/>
      <c r="GT57" s="53"/>
      <c r="GU57" s="53"/>
      <c r="GV57" s="53"/>
      <c r="GW57" s="53"/>
      <c r="GX57" s="53"/>
      <c r="GY57" s="53"/>
      <c r="GZ57" s="53"/>
      <c r="HA57" s="53"/>
      <c r="HB57" s="53"/>
      <c r="HC57" s="53"/>
      <c r="HD57" s="53"/>
      <c r="HE57" s="53"/>
      <c r="HF57" s="53"/>
      <c r="HG57" s="53"/>
      <c r="HH57" s="53"/>
      <c r="HI57" s="53"/>
      <c r="HJ57" s="53"/>
      <c r="HK57" s="53"/>
      <c r="HL57" s="53"/>
      <c r="HM57" s="53"/>
      <c r="HN57" s="53"/>
      <c r="HO57" s="53"/>
      <c r="HP57" s="53"/>
      <c r="HQ57" s="53"/>
      <c r="HR57" s="53"/>
      <c r="HS57" s="53"/>
      <c r="HT57" s="53"/>
      <c r="HU57" s="53"/>
      <c r="HV57" s="53"/>
      <c r="HW57" s="53"/>
      <c r="HX57" s="53"/>
      <c r="HY57" s="53"/>
      <c r="HZ57" s="53"/>
      <c r="IA57" s="53"/>
      <c r="IB57" s="53"/>
      <c r="IC57" s="53"/>
      <c r="ID57" s="53"/>
      <c r="IE57" s="53"/>
      <c r="IF57" s="53"/>
      <c r="IG57" s="53"/>
      <c r="IH57" s="53"/>
      <c r="II57" s="53"/>
      <c r="IJ57" s="53"/>
      <c r="IK57" s="53"/>
      <c r="IL57" s="53"/>
      <c r="IM57" s="53"/>
      <c r="IN57" s="53"/>
      <c r="IO57" s="54"/>
      <c r="IP57" s="2"/>
      <c r="IQ57" s="2"/>
      <c r="IR57" s="2"/>
      <c r="IS57" s="2"/>
      <c r="IT57" s="2"/>
      <c r="IU57" s="2"/>
      <c r="IV57" s="2"/>
      <c r="IW57" s="2"/>
      <c r="IX57" s="52"/>
      <c r="IY57" s="53"/>
      <c r="IZ57" s="53"/>
      <c r="JA57" s="53"/>
      <c r="JB57" s="53"/>
      <c r="JC57" s="53"/>
      <c r="JD57" s="53"/>
      <c r="JE57" s="53"/>
      <c r="JF57" s="53"/>
      <c r="JG57" s="53"/>
      <c r="JH57" s="53"/>
      <c r="JI57" s="53"/>
      <c r="JJ57" s="53"/>
      <c r="JK57" s="53"/>
      <c r="JL57" s="53"/>
      <c r="JM57" s="53"/>
      <c r="JN57" s="53"/>
      <c r="JO57" s="53"/>
      <c r="JP57" s="53"/>
      <c r="JQ57" s="53"/>
      <c r="JR57" s="53"/>
      <c r="JS57" s="53"/>
      <c r="JT57" s="53"/>
      <c r="JU57" s="53"/>
      <c r="JV57" s="53"/>
      <c r="JW57" s="53"/>
      <c r="JX57" s="53"/>
      <c r="JY57" s="53"/>
      <c r="JZ57" s="53"/>
      <c r="KA57" s="53"/>
      <c r="KB57" s="53"/>
      <c r="KC57" s="53"/>
      <c r="KD57" s="53"/>
      <c r="KE57" s="53"/>
      <c r="KF57" s="53"/>
      <c r="KG57" s="53"/>
      <c r="KH57" s="53"/>
      <c r="KI57" s="53"/>
      <c r="KJ57" s="53"/>
      <c r="KK57" s="53"/>
      <c r="KL57" s="53"/>
      <c r="KM57" s="53"/>
      <c r="KN57" s="53"/>
      <c r="KO57" s="53"/>
      <c r="KP57" s="53"/>
      <c r="KQ57" s="53"/>
      <c r="KR57" s="53"/>
      <c r="KS57" s="53"/>
      <c r="KT57" s="53"/>
      <c r="KU57" s="53"/>
      <c r="KV57" s="53"/>
      <c r="KW57" s="53"/>
      <c r="KX57" s="53"/>
      <c r="KY57" s="53"/>
      <c r="KZ57" s="53"/>
      <c r="LA57" s="53"/>
      <c r="LB57" s="53"/>
      <c r="LC57" s="53"/>
      <c r="LD57" s="53"/>
      <c r="LE57" s="53"/>
      <c r="LF57" s="53"/>
      <c r="LG57" s="53"/>
      <c r="LH57" s="53"/>
      <c r="LI57" s="53"/>
      <c r="LJ57" s="53"/>
      <c r="LK57" s="53"/>
      <c r="LL57" s="53"/>
      <c r="LM57" s="53"/>
      <c r="LN57" s="53"/>
      <c r="LO57" s="53"/>
      <c r="LP57" s="53"/>
      <c r="LQ57" s="53"/>
      <c r="LR57" s="53"/>
      <c r="LS57" s="53"/>
      <c r="LT57" s="53"/>
      <c r="LU57" s="53"/>
      <c r="LV57" s="53"/>
      <c r="LW57" s="53"/>
      <c r="LX57" s="53"/>
      <c r="LY57" s="53"/>
      <c r="LZ57" s="53"/>
      <c r="MA57" s="53"/>
      <c r="MB57" s="53"/>
      <c r="MC57" s="53"/>
      <c r="MD57" s="53"/>
      <c r="ME57" s="53"/>
      <c r="MF57" s="53"/>
      <c r="MG57" s="53"/>
      <c r="MH57" s="53"/>
      <c r="MI57" s="53"/>
      <c r="MJ57" s="53"/>
      <c r="MK57" s="53"/>
      <c r="ML57" s="53"/>
      <c r="MM57" s="53"/>
      <c r="MN57" s="53"/>
      <c r="MO57" s="53"/>
      <c r="MP57" s="53"/>
      <c r="MQ57" s="53"/>
      <c r="MR57" s="53"/>
      <c r="MS57" s="53"/>
      <c r="MT57" s="53"/>
      <c r="MU57" s="53"/>
      <c r="MV57" s="53"/>
      <c r="MW57" s="53"/>
      <c r="MX57" s="53"/>
      <c r="MY57" s="53"/>
      <c r="MZ57" s="53"/>
      <c r="NA57" s="53"/>
      <c r="NB57" s="53"/>
      <c r="NC57" s="53"/>
      <c r="ND57" s="53"/>
      <c r="NE57" s="53"/>
      <c r="NF57" s="53"/>
      <c r="NG57" s="53"/>
      <c r="NH57" s="53"/>
      <c r="NI57" s="54"/>
      <c r="NJ57" s="2"/>
      <c r="NK57" s="2"/>
      <c r="NL57" s="2"/>
      <c r="NM57" s="2"/>
      <c r="NN57" s="2"/>
      <c r="NO57" s="2"/>
      <c r="NP57" s="2"/>
      <c r="NQ57" s="2"/>
      <c r="NR57" s="52"/>
      <c r="NS57" s="53"/>
      <c r="NT57" s="53"/>
      <c r="NU57" s="53"/>
      <c r="NV57" s="53"/>
      <c r="NW57" s="53"/>
      <c r="NX57" s="53"/>
      <c r="NY57" s="53"/>
      <c r="NZ57" s="53"/>
      <c r="OA57" s="53"/>
      <c r="OB57" s="53"/>
      <c r="OC57" s="53"/>
      <c r="OD57" s="53"/>
      <c r="OE57" s="53"/>
      <c r="OF57" s="53"/>
      <c r="OG57" s="53"/>
      <c r="OH57" s="53"/>
      <c r="OI57" s="53"/>
      <c r="OJ57" s="53"/>
      <c r="OK57" s="53"/>
      <c r="OL57" s="53"/>
      <c r="OM57" s="53"/>
      <c r="ON57" s="53"/>
      <c r="OO57" s="53"/>
      <c r="OP57" s="53"/>
      <c r="OQ57" s="53"/>
      <c r="OR57" s="53"/>
      <c r="OS57" s="53"/>
      <c r="OT57" s="53"/>
      <c r="OU57" s="53"/>
      <c r="OV57" s="53"/>
      <c r="OW57" s="53"/>
      <c r="OX57" s="53"/>
      <c r="OY57" s="53"/>
      <c r="OZ57" s="53"/>
      <c r="PA57" s="53"/>
      <c r="PB57" s="53"/>
      <c r="PC57" s="53"/>
      <c r="PD57" s="53"/>
      <c r="PE57" s="53"/>
      <c r="PF57" s="53"/>
      <c r="PG57" s="53"/>
      <c r="PH57" s="53"/>
      <c r="PI57" s="53"/>
      <c r="PJ57" s="53"/>
      <c r="PK57" s="53"/>
      <c r="PL57" s="53"/>
      <c r="PM57" s="53"/>
      <c r="PN57" s="53"/>
      <c r="PO57" s="53"/>
      <c r="PP57" s="53"/>
      <c r="PQ57" s="53"/>
      <c r="PR57" s="53"/>
      <c r="PS57" s="53"/>
      <c r="PT57" s="53"/>
      <c r="PU57" s="53"/>
      <c r="PV57" s="53"/>
      <c r="PW57" s="53"/>
      <c r="PX57" s="53"/>
      <c r="PY57" s="53"/>
      <c r="PZ57" s="53"/>
      <c r="QA57" s="53"/>
      <c r="QB57" s="53"/>
      <c r="QC57" s="53"/>
      <c r="QD57" s="53"/>
      <c r="QE57" s="53"/>
      <c r="QF57" s="53"/>
      <c r="QG57" s="53"/>
      <c r="QH57" s="53"/>
      <c r="QI57" s="53"/>
      <c r="QJ57" s="53"/>
      <c r="QK57" s="53"/>
      <c r="QL57" s="53"/>
      <c r="QM57" s="53"/>
      <c r="QN57" s="53"/>
      <c r="QO57" s="53"/>
      <c r="QP57" s="53"/>
      <c r="QQ57" s="53"/>
      <c r="QR57" s="53"/>
      <c r="QS57" s="53"/>
      <c r="QT57" s="53"/>
      <c r="QU57" s="53"/>
      <c r="QV57" s="53"/>
      <c r="QW57" s="53"/>
      <c r="QX57" s="53"/>
      <c r="QY57" s="53"/>
      <c r="QZ57" s="53"/>
      <c r="RA57" s="53"/>
      <c r="RB57" s="53"/>
      <c r="RC57" s="53"/>
      <c r="RD57" s="53"/>
      <c r="RE57" s="53"/>
      <c r="RF57" s="53"/>
      <c r="RG57" s="53"/>
      <c r="RH57" s="53"/>
      <c r="RI57" s="53"/>
      <c r="RJ57" s="53"/>
      <c r="RK57" s="53"/>
      <c r="RL57" s="53"/>
      <c r="RM57" s="53"/>
      <c r="RN57" s="53"/>
      <c r="RO57" s="53"/>
      <c r="RP57" s="53"/>
      <c r="RQ57" s="53"/>
      <c r="RR57" s="53"/>
      <c r="RS57" s="53"/>
      <c r="RT57" s="53"/>
      <c r="RU57" s="53"/>
      <c r="RV57" s="53"/>
      <c r="RW57" s="53"/>
      <c r="RX57" s="53"/>
      <c r="RY57" s="53"/>
      <c r="RZ57" s="53"/>
      <c r="SA57" s="53"/>
      <c r="SB57" s="53"/>
      <c r="SC57" s="54"/>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60"/>
      <c r="M79" s="60"/>
      <c r="N79" s="60"/>
      <c r="O79" s="60"/>
      <c r="P79" s="60"/>
      <c r="Q79" s="60"/>
      <c r="R79" s="60"/>
      <c r="S79" s="60"/>
      <c r="T79" s="60"/>
      <c r="U79" s="60"/>
      <c r="V79" s="60"/>
      <c r="W79" s="60"/>
      <c r="X79" s="61"/>
      <c r="Y79" s="57" t="str">
        <f>データ!$B$10</f>
        <v>R01</v>
      </c>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9"/>
      <c r="AZ79" s="57" t="str">
        <f>データ!$C$10</f>
        <v>R02</v>
      </c>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9"/>
      <c r="CA79" s="57" t="str">
        <f>データ!$D$10</f>
        <v>R03</v>
      </c>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9"/>
      <c r="DB79" s="57" t="str">
        <f>データ!$E$10</f>
        <v>R04</v>
      </c>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9"/>
      <c r="EC79" s="57" t="str">
        <f>データ!$F$10</f>
        <v>R05</v>
      </c>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9"/>
      <c r="FD79" s="2"/>
      <c r="FE79" s="18"/>
      <c r="FF79" s="2"/>
      <c r="FG79" s="2"/>
      <c r="FH79" s="2"/>
      <c r="FI79" s="2"/>
      <c r="FJ79" s="2"/>
      <c r="FK79" s="2"/>
      <c r="FL79" s="2"/>
      <c r="FM79" s="2"/>
      <c r="FN79" s="2"/>
      <c r="FO79" s="2"/>
      <c r="FP79" s="2"/>
      <c r="FQ79" s="2"/>
      <c r="FR79" s="2"/>
      <c r="FS79" s="2"/>
      <c r="FT79" s="2"/>
      <c r="FU79" s="2"/>
      <c r="FV79" s="15"/>
      <c r="FW79" s="2"/>
      <c r="FX79" s="60"/>
      <c r="FY79" s="60"/>
      <c r="FZ79" s="60"/>
      <c r="GA79" s="60"/>
      <c r="GB79" s="60"/>
      <c r="GC79" s="60"/>
      <c r="GD79" s="60"/>
      <c r="GE79" s="60"/>
      <c r="GF79" s="60"/>
      <c r="GG79" s="60"/>
      <c r="GH79" s="60"/>
      <c r="GI79" s="60"/>
      <c r="GJ79" s="61"/>
      <c r="GK79" s="57" t="str">
        <f>データ!$B$10</f>
        <v>R01</v>
      </c>
      <c r="GL79" s="58"/>
      <c r="GM79" s="58"/>
      <c r="GN79" s="58"/>
      <c r="GO79" s="58"/>
      <c r="GP79" s="58"/>
      <c r="GQ79" s="58"/>
      <c r="GR79" s="58"/>
      <c r="GS79" s="58"/>
      <c r="GT79" s="58"/>
      <c r="GU79" s="58"/>
      <c r="GV79" s="58"/>
      <c r="GW79" s="58"/>
      <c r="GX79" s="58"/>
      <c r="GY79" s="58"/>
      <c r="GZ79" s="58"/>
      <c r="HA79" s="58"/>
      <c r="HB79" s="58"/>
      <c r="HC79" s="58"/>
      <c r="HD79" s="58"/>
      <c r="HE79" s="58"/>
      <c r="HF79" s="58"/>
      <c r="HG79" s="58"/>
      <c r="HH79" s="58"/>
      <c r="HI79" s="58"/>
      <c r="HJ79" s="58"/>
      <c r="HK79" s="59"/>
      <c r="HL79" s="57" t="str">
        <f>データ!$C$10</f>
        <v>R02</v>
      </c>
      <c r="HM79" s="58"/>
      <c r="HN79" s="58"/>
      <c r="HO79" s="58"/>
      <c r="HP79" s="58"/>
      <c r="HQ79" s="58"/>
      <c r="HR79" s="58"/>
      <c r="HS79" s="58"/>
      <c r="HT79" s="58"/>
      <c r="HU79" s="58"/>
      <c r="HV79" s="58"/>
      <c r="HW79" s="58"/>
      <c r="HX79" s="58"/>
      <c r="HY79" s="58"/>
      <c r="HZ79" s="58"/>
      <c r="IA79" s="58"/>
      <c r="IB79" s="58"/>
      <c r="IC79" s="58"/>
      <c r="ID79" s="58"/>
      <c r="IE79" s="58"/>
      <c r="IF79" s="58"/>
      <c r="IG79" s="58"/>
      <c r="IH79" s="58"/>
      <c r="II79" s="58"/>
      <c r="IJ79" s="58"/>
      <c r="IK79" s="58"/>
      <c r="IL79" s="59"/>
      <c r="IM79" s="57" t="str">
        <f>データ!$D$10</f>
        <v>R03</v>
      </c>
      <c r="IN79" s="58"/>
      <c r="IO79" s="58"/>
      <c r="IP79" s="58"/>
      <c r="IQ79" s="58"/>
      <c r="IR79" s="58"/>
      <c r="IS79" s="58"/>
      <c r="IT79" s="58"/>
      <c r="IU79" s="58"/>
      <c r="IV79" s="58"/>
      <c r="IW79" s="58"/>
      <c r="IX79" s="58"/>
      <c r="IY79" s="58"/>
      <c r="IZ79" s="58"/>
      <c r="JA79" s="58"/>
      <c r="JB79" s="58"/>
      <c r="JC79" s="58"/>
      <c r="JD79" s="58"/>
      <c r="JE79" s="58"/>
      <c r="JF79" s="58"/>
      <c r="JG79" s="58"/>
      <c r="JH79" s="58"/>
      <c r="JI79" s="58"/>
      <c r="JJ79" s="58"/>
      <c r="JK79" s="58"/>
      <c r="JL79" s="58"/>
      <c r="JM79" s="59"/>
      <c r="JN79" s="57" t="str">
        <f>データ!$E$10</f>
        <v>R04</v>
      </c>
      <c r="JO79" s="58"/>
      <c r="JP79" s="58"/>
      <c r="JQ79" s="58"/>
      <c r="JR79" s="58"/>
      <c r="JS79" s="58"/>
      <c r="JT79" s="58"/>
      <c r="JU79" s="58"/>
      <c r="JV79" s="58"/>
      <c r="JW79" s="58"/>
      <c r="JX79" s="58"/>
      <c r="JY79" s="58"/>
      <c r="JZ79" s="58"/>
      <c r="KA79" s="58"/>
      <c r="KB79" s="58"/>
      <c r="KC79" s="58"/>
      <c r="KD79" s="58"/>
      <c r="KE79" s="58"/>
      <c r="KF79" s="58"/>
      <c r="KG79" s="58"/>
      <c r="KH79" s="58"/>
      <c r="KI79" s="58"/>
      <c r="KJ79" s="58"/>
      <c r="KK79" s="58"/>
      <c r="KL79" s="58"/>
      <c r="KM79" s="58"/>
      <c r="KN79" s="59"/>
      <c r="KO79" s="57" t="str">
        <f>データ!$F$10</f>
        <v>R05</v>
      </c>
      <c r="KP79" s="58"/>
      <c r="KQ79" s="58"/>
      <c r="KR79" s="58"/>
      <c r="KS79" s="58"/>
      <c r="KT79" s="58"/>
      <c r="KU79" s="58"/>
      <c r="KV79" s="58"/>
      <c r="KW79" s="58"/>
      <c r="KX79" s="58"/>
      <c r="KY79" s="58"/>
      <c r="KZ79" s="58"/>
      <c r="LA79" s="58"/>
      <c r="LB79" s="58"/>
      <c r="LC79" s="58"/>
      <c r="LD79" s="58"/>
      <c r="LE79" s="58"/>
      <c r="LF79" s="58"/>
      <c r="LG79" s="58"/>
      <c r="LH79" s="58"/>
      <c r="LI79" s="58"/>
      <c r="LJ79" s="58"/>
      <c r="LK79" s="58"/>
      <c r="LL79" s="58"/>
      <c r="LM79" s="58"/>
      <c r="LN79" s="58"/>
      <c r="LO79" s="59"/>
      <c r="LP79" s="2"/>
      <c r="LQ79" s="18"/>
      <c r="LR79" s="2"/>
      <c r="LS79" s="2"/>
      <c r="LT79" s="2"/>
      <c r="LU79" s="2"/>
      <c r="LV79" s="2"/>
      <c r="LW79" s="2"/>
      <c r="LX79" s="2"/>
      <c r="LY79" s="2"/>
      <c r="LZ79" s="2"/>
      <c r="MA79" s="2"/>
      <c r="MB79" s="2"/>
      <c r="MC79" s="2"/>
      <c r="MD79" s="2"/>
      <c r="ME79" s="2"/>
      <c r="MF79" s="2"/>
      <c r="MG79" s="2"/>
      <c r="MH79" s="15"/>
      <c r="MI79" s="2"/>
      <c r="MJ79" s="60"/>
      <c r="MK79" s="60"/>
      <c r="ML79" s="60"/>
      <c r="MM79" s="60"/>
      <c r="MN79" s="60"/>
      <c r="MO79" s="60"/>
      <c r="MP79" s="60"/>
      <c r="MQ79" s="60"/>
      <c r="MR79" s="60"/>
      <c r="MS79" s="60"/>
      <c r="MT79" s="60"/>
      <c r="MU79" s="60"/>
      <c r="MV79" s="61"/>
      <c r="MW79" s="57" t="str">
        <f>データ!$B$10</f>
        <v>R01</v>
      </c>
      <c r="MX79" s="58"/>
      <c r="MY79" s="58"/>
      <c r="MZ79" s="58"/>
      <c r="NA79" s="58"/>
      <c r="NB79" s="58"/>
      <c r="NC79" s="58"/>
      <c r="ND79" s="58"/>
      <c r="NE79" s="58"/>
      <c r="NF79" s="58"/>
      <c r="NG79" s="58"/>
      <c r="NH79" s="58"/>
      <c r="NI79" s="58"/>
      <c r="NJ79" s="58"/>
      <c r="NK79" s="58"/>
      <c r="NL79" s="58"/>
      <c r="NM79" s="58"/>
      <c r="NN79" s="58"/>
      <c r="NO79" s="58"/>
      <c r="NP79" s="58"/>
      <c r="NQ79" s="58"/>
      <c r="NR79" s="58"/>
      <c r="NS79" s="58"/>
      <c r="NT79" s="58"/>
      <c r="NU79" s="58"/>
      <c r="NV79" s="58"/>
      <c r="NW79" s="59"/>
      <c r="NX79" s="57" t="str">
        <f>データ!$C$10</f>
        <v>R02</v>
      </c>
      <c r="NY79" s="58"/>
      <c r="NZ79" s="58"/>
      <c r="OA79" s="58"/>
      <c r="OB79" s="58"/>
      <c r="OC79" s="58"/>
      <c r="OD79" s="58"/>
      <c r="OE79" s="58"/>
      <c r="OF79" s="58"/>
      <c r="OG79" s="58"/>
      <c r="OH79" s="58"/>
      <c r="OI79" s="58"/>
      <c r="OJ79" s="58"/>
      <c r="OK79" s="58"/>
      <c r="OL79" s="58"/>
      <c r="OM79" s="58"/>
      <c r="ON79" s="58"/>
      <c r="OO79" s="58"/>
      <c r="OP79" s="58"/>
      <c r="OQ79" s="58"/>
      <c r="OR79" s="58"/>
      <c r="OS79" s="58"/>
      <c r="OT79" s="58"/>
      <c r="OU79" s="58"/>
      <c r="OV79" s="58"/>
      <c r="OW79" s="58"/>
      <c r="OX79" s="59"/>
      <c r="OY79" s="57" t="str">
        <f>データ!$D$10</f>
        <v>R03</v>
      </c>
      <c r="OZ79" s="58"/>
      <c r="PA79" s="58"/>
      <c r="PB79" s="58"/>
      <c r="PC79" s="58"/>
      <c r="PD79" s="58"/>
      <c r="PE79" s="58"/>
      <c r="PF79" s="58"/>
      <c r="PG79" s="58"/>
      <c r="PH79" s="58"/>
      <c r="PI79" s="58"/>
      <c r="PJ79" s="58"/>
      <c r="PK79" s="58"/>
      <c r="PL79" s="58"/>
      <c r="PM79" s="58"/>
      <c r="PN79" s="58"/>
      <c r="PO79" s="58"/>
      <c r="PP79" s="58"/>
      <c r="PQ79" s="58"/>
      <c r="PR79" s="58"/>
      <c r="PS79" s="58"/>
      <c r="PT79" s="58"/>
      <c r="PU79" s="58"/>
      <c r="PV79" s="58"/>
      <c r="PW79" s="58"/>
      <c r="PX79" s="58"/>
      <c r="PY79" s="59"/>
      <c r="PZ79" s="57" t="str">
        <f>データ!$E$10</f>
        <v>R04</v>
      </c>
      <c r="QA79" s="58"/>
      <c r="QB79" s="58"/>
      <c r="QC79" s="58"/>
      <c r="QD79" s="58"/>
      <c r="QE79" s="58"/>
      <c r="QF79" s="58"/>
      <c r="QG79" s="58"/>
      <c r="QH79" s="58"/>
      <c r="QI79" s="58"/>
      <c r="QJ79" s="58"/>
      <c r="QK79" s="58"/>
      <c r="QL79" s="58"/>
      <c r="QM79" s="58"/>
      <c r="QN79" s="58"/>
      <c r="QO79" s="58"/>
      <c r="QP79" s="58"/>
      <c r="QQ79" s="58"/>
      <c r="QR79" s="58"/>
      <c r="QS79" s="58"/>
      <c r="QT79" s="58"/>
      <c r="QU79" s="58"/>
      <c r="QV79" s="58"/>
      <c r="QW79" s="58"/>
      <c r="QX79" s="58"/>
      <c r="QY79" s="58"/>
      <c r="QZ79" s="59"/>
      <c r="RA79" s="57" t="str">
        <f>データ!$F$10</f>
        <v>R05</v>
      </c>
      <c r="RB79" s="58"/>
      <c r="RC79" s="58"/>
      <c r="RD79" s="58"/>
      <c r="RE79" s="58"/>
      <c r="RF79" s="58"/>
      <c r="RG79" s="58"/>
      <c r="RH79" s="58"/>
      <c r="RI79" s="58"/>
      <c r="RJ79" s="58"/>
      <c r="RK79" s="58"/>
      <c r="RL79" s="58"/>
      <c r="RM79" s="58"/>
      <c r="RN79" s="58"/>
      <c r="RO79" s="58"/>
      <c r="RP79" s="58"/>
      <c r="RQ79" s="58"/>
      <c r="RR79" s="58"/>
      <c r="RS79" s="58"/>
      <c r="RT79" s="58"/>
      <c r="RU79" s="58"/>
      <c r="RV79" s="58"/>
      <c r="RW79" s="58"/>
      <c r="RX79" s="58"/>
      <c r="RY79" s="58"/>
      <c r="RZ79" s="58"/>
      <c r="SA79" s="59"/>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5" t="s">
        <v>23</v>
      </c>
      <c r="M80" s="55"/>
      <c r="N80" s="55"/>
      <c r="O80" s="55"/>
      <c r="P80" s="55"/>
      <c r="Q80" s="55"/>
      <c r="R80" s="55"/>
      <c r="S80" s="55"/>
      <c r="T80" s="55"/>
      <c r="U80" s="55"/>
      <c r="V80" s="55"/>
      <c r="W80" s="55"/>
      <c r="X80" s="55"/>
      <c r="Y80" s="56">
        <f>データ!DD6</f>
        <v>59.15</v>
      </c>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f>データ!DE6</f>
        <v>53.03</v>
      </c>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f>データ!DF6</f>
        <v>53.81</v>
      </c>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f>データ!DG6</f>
        <v>53.8</v>
      </c>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f>データ!DH6</f>
        <v>51.76</v>
      </c>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2"/>
      <c r="FE80" s="18"/>
      <c r="FF80" s="2"/>
      <c r="FG80" s="2"/>
      <c r="FH80" s="2"/>
      <c r="FI80" s="2"/>
      <c r="FJ80" s="2"/>
      <c r="FK80" s="2"/>
      <c r="FL80" s="2"/>
      <c r="FM80" s="2"/>
      <c r="FN80" s="2"/>
      <c r="FO80" s="2"/>
      <c r="FP80" s="2"/>
      <c r="FQ80" s="2"/>
      <c r="FR80" s="2"/>
      <c r="FS80" s="2"/>
      <c r="FT80" s="2"/>
      <c r="FU80" s="2"/>
      <c r="FV80" s="15"/>
      <c r="FW80" s="2"/>
      <c r="FX80" s="55" t="s">
        <v>23</v>
      </c>
      <c r="FY80" s="55"/>
      <c r="FZ80" s="55"/>
      <c r="GA80" s="55"/>
      <c r="GB80" s="55"/>
      <c r="GC80" s="55"/>
      <c r="GD80" s="55"/>
      <c r="GE80" s="55"/>
      <c r="GF80" s="55"/>
      <c r="GG80" s="55"/>
      <c r="GH80" s="55"/>
      <c r="GI80" s="55"/>
      <c r="GJ80" s="55"/>
      <c r="GK80" s="56">
        <f>データ!DO6</f>
        <v>45.76</v>
      </c>
      <c r="GL80" s="56"/>
      <c r="GM80" s="56"/>
      <c r="GN80" s="56"/>
      <c r="GO80" s="56"/>
      <c r="GP80" s="56"/>
      <c r="GQ80" s="56"/>
      <c r="GR80" s="56"/>
      <c r="GS80" s="56"/>
      <c r="GT80" s="56"/>
      <c r="GU80" s="56"/>
      <c r="GV80" s="56"/>
      <c r="GW80" s="56"/>
      <c r="GX80" s="56"/>
      <c r="GY80" s="56"/>
      <c r="GZ80" s="56"/>
      <c r="HA80" s="56"/>
      <c r="HB80" s="56"/>
      <c r="HC80" s="56"/>
      <c r="HD80" s="56"/>
      <c r="HE80" s="56"/>
      <c r="HF80" s="56"/>
      <c r="HG80" s="56"/>
      <c r="HH80" s="56"/>
      <c r="HI80" s="56"/>
      <c r="HJ80" s="56"/>
      <c r="HK80" s="56"/>
      <c r="HL80" s="56">
        <f>データ!DP6</f>
        <v>44.55</v>
      </c>
      <c r="HM80" s="56"/>
      <c r="HN80" s="56"/>
      <c r="HO80" s="56"/>
      <c r="HP80" s="56"/>
      <c r="HQ80" s="56"/>
      <c r="HR80" s="56"/>
      <c r="HS80" s="56"/>
      <c r="HT80" s="56"/>
      <c r="HU80" s="56"/>
      <c r="HV80" s="56"/>
      <c r="HW80" s="56"/>
      <c r="HX80" s="56"/>
      <c r="HY80" s="56"/>
      <c r="HZ80" s="56"/>
      <c r="IA80" s="56"/>
      <c r="IB80" s="56"/>
      <c r="IC80" s="56"/>
      <c r="ID80" s="56"/>
      <c r="IE80" s="56"/>
      <c r="IF80" s="56"/>
      <c r="IG80" s="56"/>
      <c r="IH80" s="56"/>
      <c r="II80" s="56"/>
      <c r="IJ80" s="56"/>
      <c r="IK80" s="56"/>
      <c r="IL80" s="56"/>
      <c r="IM80" s="56">
        <f>データ!DQ6</f>
        <v>44.55</v>
      </c>
      <c r="IN80" s="56"/>
      <c r="IO80" s="56"/>
      <c r="IP80" s="56"/>
      <c r="IQ80" s="56"/>
      <c r="IR80" s="56"/>
      <c r="IS80" s="56"/>
      <c r="IT80" s="56"/>
      <c r="IU80" s="56"/>
      <c r="IV80" s="56"/>
      <c r="IW80" s="56"/>
      <c r="IX80" s="56"/>
      <c r="IY80" s="56"/>
      <c r="IZ80" s="56"/>
      <c r="JA80" s="56"/>
      <c r="JB80" s="56"/>
      <c r="JC80" s="56"/>
      <c r="JD80" s="56"/>
      <c r="JE80" s="56"/>
      <c r="JF80" s="56"/>
      <c r="JG80" s="56"/>
      <c r="JH80" s="56"/>
      <c r="JI80" s="56"/>
      <c r="JJ80" s="56"/>
      <c r="JK80" s="56"/>
      <c r="JL80" s="56"/>
      <c r="JM80" s="56"/>
      <c r="JN80" s="56">
        <f>データ!DR6</f>
        <v>44.33</v>
      </c>
      <c r="JO80" s="56"/>
      <c r="JP80" s="56"/>
      <c r="JQ80" s="56"/>
      <c r="JR80" s="56"/>
      <c r="JS80" s="56"/>
      <c r="JT80" s="56"/>
      <c r="JU80" s="56"/>
      <c r="JV80" s="56"/>
      <c r="JW80" s="56"/>
      <c r="JX80" s="56"/>
      <c r="JY80" s="56"/>
      <c r="JZ80" s="56"/>
      <c r="KA80" s="56"/>
      <c r="KB80" s="56"/>
      <c r="KC80" s="56"/>
      <c r="KD80" s="56"/>
      <c r="KE80" s="56"/>
      <c r="KF80" s="56"/>
      <c r="KG80" s="56"/>
      <c r="KH80" s="56"/>
      <c r="KI80" s="56"/>
      <c r="KJ80" s="56"/>
      <c r="KK80" s="56"/>
      <c r="KL80" s="56"/>
      <c r="KM80" s="56"/>
      <c r="KN80" s="56"/>
      <c r="KO80" s="56">
        <f>データ!DS6</f>
        <v>43.53</v>
      </c>
      <c r="KP80" s="56"/>
      <c r="KQ80" s="56"/>
      <c r="KR80" s="56"/>
      <c r="KS80" s="56"/>
      <c r="KT80" s="56"/>
      <c r="KU80" s="56"/>
      <c r="KV80" s="56"/>
      <c r="KW80" s="56"/>
      <c r="KX80" s="56"/>
      <c r="KY80" s="56"/>
      <c r="KZ80" s="56"/>
      <c r="LA80" s="56"/>
      <c r="LB80" s="56"/>
      <c r="LC80" s="56"/>
      <c r="LD80" s="56"/>
      <c r="LE80" s="56"/>
      <c r="LF80" s="56"/>
      <c r="LG80" s="56"/>
      <c r="LH80" s="56"/>
      <c r="LI80" s="56"/>
      <c r="LJ80" s="56"/>
      <c r="LK80" s="56"/>
      <c r="LL80" s="56"/>
      <c r="LM80" s="56"/>
      <c r="LN80" s="56"/>
      <c r="LO80" s="56"/>
      <c r="LP80" s="2"/>
      <c r="LQ80" s="18"/>
      <c r="LR80" s="2"/>
      <c r="LS80" s="2"/>
      <c r="LT80" s="2"/>
      <c r="LU80" s="2"/>
      <c r="LV80" s="2"/>
      <c r="LW80" s="2"/>
      <c r="LX80" s="2"/>
      <c r="LY80" s="2"/>
      <c r="LZ80" s="2"/>
      <c r="MA80" s="2"/>
      <c r="MB80" s="2"/>
      <c r="MC80" s="2"/>
      <c r="MD80" s="2"/>
      <c r="ME80" s="2"/>
      <c r="MF80" s="2"/>
      <c r="MG80" s="2"/>
      <c r="MH80" s="15"/>
      <c r="MI80" s="2"/>
      <c r="MJ80" s="55" t="s">
        <v>23</v>
      </c>
      <c r="MK80" s="55"/>
      <c r="ML80" s="55"/>
      <c r="MM80" s="55"/>
      <c r="MN80" s="55"/>
      <c r="MO80" s="55"/>
      <c r="MP80" s="55"/>
      <c r="MQ80" s="55"/>
      <c r="MR80" s="55"/>
      <c r="MS80" s="55"/>
      <c r="MT80" s="55"/>
      <c r="MU80" s="55"/>
      <c r="MV80" s="55"/>
      <c r="MW80" s="56">
        <f>データ!DZ6</f>
        <v>1.45</v>
      </c>
      <c r="MX80" s="56"/>
      <c r="MY80" s="56"/>
      <c r="MZ80" s="56"/>
      <c r="NA80" s="56"/>
      <c r="NB80" s="56"/>
      <c r="NC80" s="56"/>
      <c r="ND80" s="56"/>
      <c r="NE80" s="56"/>
      <c r="NF80" s="56"/>
      <c r="NG80" s="56"/>
      <c r="NH80" s="56"/>
      <c r="NI80" s="56"/>
      <c r="NJ80" s="56"/>
      <c r="NK80" s="56"/>
      <c r="NL80" s="56"/>
      <c r="NM80" s="56"/>
      <c r="NN80" s="56"/>
      <c r="NO80" s="56"/>
      <c r="NP80" s="56"/>
      <c r="NQ80" s="56"/>
      <c r="NR80" s="56"/>
      <c r="NS80" s="56"/>
      <c r="NT80" s="56"/>
      <c r="NU80" s="56"/>
      <c r="NV80" s="56"/>
      <c r="NW80" s="56"/>
      <c r="NX80" s="56">
        <f>データ!EA6</f>
        <v>0.71</v>
      </c>
      <c r="NY80" s="56"/>
      <c r="NZ80" s="56"/>
      <c r="OA80" s="56"/>
      <c r="OB80" s="56"/>
      <c r="OC80" s="56"/>
      <c r="OD80" s="56"/>
      <c r="OE80" s="56"/>
      <c r="OF80" s="56"/>
      <c r="OG80" s="56"/>
      <c r="OH80" s="56"/>
      <c r="OI80" s="56"/>
      <c r="OJ80" s="56"/>
      <c r="OK80" s="56"/>
      <c r="OL80" s="56"/>
      <c r="OM80" s="56"/>
      <c r="ON80" s="56"/>
      <c r="OO80" s="56"/>
      <c r="OP80" s="56"/>
      <c r="OQ80" s="56"/>
      <c r="OR80" s="56"/>
      <c r="OS80" s="56"/>
      <c r="OT80" s="56"/>
      <c r="OU80" s="56"/>
      <c r="OV80" s="56"/>
      <c r="OW80" s="56"/>
      <c r="OX80" s="56"/>
      <c r="OY80" s="56">
        <f>データ!EB6</f>
        <v>0</v>
      </c>
      <c r="OZ80" s="56"/>
      <c r="PA80" s="56"/>
      <c r="PB80" s="56"/>
      <c r="PC80" s="56"/>
      <c r="PD80" s="56"/>
      <c r="PE80" s="56"/>
      <c r="PF80" s="56"/>
      <c r="PG80" s="56"/>
      <c r="PH80" s="56"/>
      <c r="PI80" s="56"/>
      <c r="PJ80" s="56"/>
      <c r="PK80" s="56"/>
      <c r="PL80" s="56"/>
      <c r="PM80" s="56"/>
      <c r="PN80" s="56"/>
      <c r="PO80" s="56"/>
      <c r="PP80" s="56"/>
      <c r="PQ80" s="56"/>
      <c r="PR80" s="56"/>
      <c r="PS80" s="56"/>
      <c r="PT80" s="56"/>
      <c r="PU80" s="56"/>
      <c r="PV80" s="56"/>
      <c r="PW80" s="56"/>
      <c r="PX80" s="56"/>
      <c r="PY80" s="56"/>
      <c r="PZ80" s="56">
        <f>データ!EC6</f>
        <v>0.22</v>
      </c>
      <c r="QA80" s="56"/>
      <c r="QB80" s="56"/>
      <c r="QC80" s="56"/>
      <c r="QD80" s="56"/>
      <c r="QE80" s="56"/>
      <c r="QF80" s="56"/>
      <c r="QG80" s="56"/>
      <c r="QH80" s="56"/>
      <c r="QI80" s="56"/>
      <c r="QJ80" s="56"/>
      <c r="QK80" s="56"/>
      <c r="QL80" s="56"/>
      <c r="QM80" s="56"/>
      <c r="QN80" s="56"/>
      <c r="QO80" s="56"/>
      <c r="QP80" s="56"/>
      <c r="QQ80" s="56"/>
      <c r="QR80" s="56"/>
      <c r="QS80" s="56"/>
      <c r="QT80" s="56"/>
      <c r="QU80" s="56"/>
      <c r="QV80" s="56"/>
      <c r="QW80" s="56"/>
      <c r="QX80" s="56"/>
      <c r="QY80" s="56"/>
      <c r="QZ80" s="56"/>
      <c r="RA80" s="56">
        <f>データ!ED6</f>
        <v>0.16</v>
      </c>
      <c r="RB80" s="56"/>
      <c r="RC80" s="56"/>
      <c r="RD80" s="56"/>
      <c r="RE80" s="56"/>
      <c r="RF80" s="56"/>
      <c r="RG80" s="56"/>
      <c r="RH80" s="56"/>
      <c r="RI80" s="56"/>
      <c r="RJ80" s="56"/>
      <c r="RK80" s="56"/>
      <c r="RL80" s="56"/>
      <c r="RM80" s="56"/>
      <c r="RN80" s="56"/>
      <c r="RO80" s="56"/>
      <c r="RP80" s="56"/>
      <c r="RQ80" s="56"/>
      <c r="RR80" s="56"/>
      <c r="RS80" s="56"/>
      <c r="RT80" s="56"/>
      <c r="RU80" s="56"/>
      <c r="RV80" s="56"/>
      <c r="RW80" s="56"/>
      <c r="RX80" s="56"/>
      <c r="RY80" s="56"/>
      <c r="RZ80" s="56"/>
      <c r="SA80" s="56"/>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5" t="s">
        <v>24</v>
      </c>
      <c r="M81" s="55"/>
      <c r="N81" s="55"/>
      <c r="O81" s="55"/>
      <c r="P81" s="55"/>
      <c r="Q81" s="55"/>
      <c r="R81" s="55"/>
      <c r="S81" s="55"/>
      <c r="T81" s="55"/>
      <c r="U81" s="55"/>
      <c r="V81" s="55"/>
      <c r="W81" s="55"/>
      <c r="X81" s="55"/>
      <c r="Y81" s="56">
        <f>データ!DI6</f>
        <v>57.57</v>
      </c>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f>データ!DJ6</f>
        <v>57.63</v>
      </c>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f>データ!DK6</f>
        <v>58.13</v>
      </c>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f>データ!DL6</f>
        <v>59.87</v>
      </c>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f>データ!DM6</f>
        <v>56.74</v>
      </c>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2"/>
      <c r="FE81" s="18"/>
      <c r="FF81" s="2"/>
      <c r="FG81" s="2"/>
      <c r="FH81" s="2"/>
      <c r="FI81" s="2"/>
      <c r="FJ81" s="2"/>
      <c r="FK81" s="2"/>
      <c r="FL81" s="2"/>
      <c r="FM81" s="2"/>
      <c r="FN81" s="2"/>
      <c r="FO81" s="2"/>
      <c r="FP81" s="2"/>
      <c r="FQ81" s="2"/>
      <c r="FR81" s="2"/>
      <c r="FS81" s="2"/>
      <c r="FT81" s="2"/>
      <c r="FU81" s="2"/>
      <c r="FV81" s="15"/>
      <c r="FW81" s="2"/>
      <c r="FX81" s="55" t="s">
        <v>24</v>
      </c>
      <c r="FY81" s="55"/>
      <c r="FZ81" s="55"/>
      <c r="GA81" s="55"/>
      <c r="GB81" s="55"/>
      <c r="GC81" s="55"/>
      <c r="GD81" s="55"/>
      <c r="GE81" s="55"/>
      <c r="GF81" s="55"/>
      <c r="GG81" s="55"/>
      <c r="GH81" s="55"/>
      <c r="GI81" s="55"/>
      <c r="GJ81" s="55"/>
      <c r="GK81" s="56">
        <f>データ!DT6</f>
        <v>52.33</v>
      </c>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f>データ!DU6</f>
        <v>52.35</v>
      </c>
      <c r="HM81" s="56"/>
      <c r="HN81" s="56"/>
      <c r="HO81" s="56"/>
      <c r="HP81" s="56"/>
      <c r="HQ81" s="56"/>
      <c r="HR81" s="56"/>
      <c r="HS81" s="56"/>
      <c r="HT81" s="56"/>
      <c r="HU81" s="56"/>
      <c r="HV81" s="56"/>
      <c r="HW81" s="56"/>
      <c r="HX81" s="56"/>
      <c r="HY81" s="56"/>
      <c r="HZ81" s="56"/>
      <c r="IA81" s="56"/>
      <c r="IB81" s="56"/>
      <c r="IC81" s="56"/>
      <c r="ID81" s="56"/>
      <c r="IE81" s="56"/>
      <c r="IF81" s="56"/>
      <c r="IG81" s="56"/>
      <c r="IH81" s="56"/>
      <c r="II81" s="56"/>
      <c r="IJ81" s="56"/>
      <c r="IK81" s="56"/>
      <c r="IL81" s="56"/>
      <c r="IM81" s="56">
        <f>データ!DV6</f>
        <v>53.69</v>
      </c>
      <c r="IN81" s="56"/>
      <c r="IO81" s="56"/>
      <c r="IP81" s="56"/>
      <c r="IQ81" s="56"/>
      <c r="IR81" s="56"/>
      <c r="IS81" s="56"/>
      <c r="IT81" s="56"/>
      <c r="IU81" s="56"/>
      <c r="IV81" s="56"/>
      <c r="IW81" s="56"/>
      <c r="IX81" s="56"/>
      <c r="IY81" s="56"/>
      <c r="IZ81" s="56"/>
      <c r="JA81" s="56"/>
      <c r="JB81" s="56"/>
      <c r="JC81" s="56"/>
      <c r="JD81" s="56"/>
      <c r="JE81" s="56"/>
      <c r="JF81" s="56"/>
      <c r="JG81" s="56"/>
      <c r="JH81" s="56"/>
      <c r="JI81" s="56"/>
      <c r="JJ81" s="56"/>
      <c r="JK81" s="56"/>
      <c r="JL81" s="56"/>
      <c r="JM81" s="56"/>
      <c r="JN81" s="56">
        <f>データ!DW6</f>
        <v>56.59</v>
      </c>
      <c r="JO81" s="56"/>
      <c r="JP81" s="56"/>
      <c r="JQ81" s="56"/>
      <c r="JR81" s="56"/>
      <c r="JS81" s="56"/>
      <c r="JT81" s="56"/>
      <c r="JU81" s="56"/>
      <c r="JV81" s="56"/>
      <c r="JW81" s="56"/>
      <c r="JX81" s="56"/>
      <c r="JY81" s="56"/>
      <c r="JZ81" s="56"/>
      <c r="KA81" s="56"/>
      <c r="KB81" s="56"/>
      <c r="KC81" s="56"/>
      <c r="KD81" s="56"/>
      <c r="KE81" s="56"/>
      <c r="KF81" s="56"/>
      <c r="KG81" s="56"/>
      <c r="KH81" s="56"/>
      <c r="KI81" s="56"/>
      <c r="KJ81" s="56"/>
      <c r="KK81" s="56"/>
      <c r="KL81" s="56"/>
      <c r="KM81" s="56"/>
      <c r="KN81" s="56"/>
      <c r="KO81" s="56">
        <f>データ!DX6</f>
        <v>54.73</v>
      </c>
      <c r="KP81" s="56"/>
      <c r="KQ81" s="56"/>
      <c r="KR81" s="56"/>
      <c r="KS81" s="56"/>
      <c r="KT81" s="56"/>
      <c r="KU81" s="56"/>
      <c r="KV81" s="56"/>
      <c r="KW81" s="56"/>
      <c r="KX81" s="56"/>
      <c r="KY81" s="56"/>
      <c r="KZ81" s="56"/>
      <c r="LA81" s="56"/>
      <c r="LB81" s="56"/>
      <c r="LC81" s="56"/>
      <c r="LD81" s="56"/>
      <c r="LE81" s="56"/>
      <c r="LF81" s="56"/>
      <c r="LG81" s="56"/>
      <c r="LH81" s="56"/>
      <c r="LI81" s="56"/>
      <c r="LJ81" s="56"/>
      <c r="LK81" s="56"/>
      <c r="LL81" s="56"/>
      <c r="LM81" s="56"/>
      <c r="LN81" s="56"/>
      <c r="LO81" s="56"/>
      <c r="LP81" s="2"/>
      <c r="LQ81" s="18"/>
      <c r="LR81" s="2"/>
      <c r="LS81" s="2"/>
      <c r="LT81" s="2"/>
      <c r="LU81" s="2"/>
      <c r="LV81" s="2"/>
      <c r="LW81" s="2"/>
      <c r="LX81" s="2"/>
      <c r="LY81" s="2"/>
      <c r="LZ81" s="2"/>
      <c r="MA81" s="2"/>
      <c r="MB81" s="2"/>
      <c r="MC81" s="2"/>
      <c r="MD81" s="2"/>
      <c r="ME81" s="2"/>
      <c r="MF81" s="2"/>
      <c r="MG81" s="2"/>
      <c r="MH81" s="15"/>
      <c r="MI81" s="2"/>
      <c r="MJ81" s="55" t="s">
        <v>24</v>
      </c>
      <c r="MK81" s="55"/>
      <c r="ML81" s="55"/>
      <c r="MM81" s="55"/>
      <c r="MN81" s="55"/>
      <c r="MO81" s="55"/>
      <c r="MP81" s="55"/>
      <c r="MQ81" s="55"/>
      <c r="MR81" s="55"/>
      <c r="MS81" s="55"/>
      <c r="MT81" s="55"/>
      <c r="MU81" s="55"/>
      <c r="MV81" s="55"/>
      <c r="MW81" s="56">
        <f>データ!EE6</f>
        <v>0.77</v>
      </c>
      <c r="MX81" s="56"/>
      <c r="MY81" s="56"/>
      <c r="MZ81" s="56"/>
      <c r="NA81" s="56"/>
      <c r="NB81" s="56"/>
      <c r="NC81" s="56"/>
      <c r="ND81" s="56"/>
      <c r="NE81" s="56"/>
      <c r="NF81" s="56"/>
      <c r="NG81" s="56"/>
      <c r="NH81" s="56"/>
      <c r="NI81" s="56"/>
      <c r="NJ81" s="56"/>
      <c r="NK81" s="56"/>
      <c r="NL81" s="56"/>
      <c r="NM81" s="56"/>
      <c r="NN81" s="56"/>
      <c r="NO81" s="56"/>
      <c r="NP81" s="56"/>
      <c r="NQ81" s="56"/>
      <c r="NR81" s="56"/>
      <c r="NS81" s="56"/>
      <c r="NT81" s="56"/>
      <c r="NU81" s="56"/>
      <c r="NV81" s="56"/>
      <c r="NW81" s="56"/>
      <c r="NX81" s="56">
        <f>データ!EF6</f>
        <v>0.24</v>
      </c>
      <c r="NY81" s="56"/>
      <c r="NZ81" s="56"/>
      <c r="OA81" s="56"/>
      <c r="OB81" s="56"/>
      <c r="OC81" s="56"/>
      <c r="OD81" s="56"/>
      <c r="OE81" s="56"/>
      <c r="OF81" s="56"/>
      <c r="OG81" s="56"/>
      <c r="OH81" s="56"/>
      <c r="OI81" s="56"/>
      <c r="OJ81" s="56"/>
      <c r="OK81" s="56"/>
      <c r="OL81" s="56"/>
      <c r="OM81" s="56"/>
      <c r="ON81" s="56"/>
      <c r="OO81" s="56"/>
      <c r="OP81" s="56"/>
      <c r="OQ81" s="56"/>
      <c r="OR81" s="56"/>
      <c r="OS81" s="56"/>
      <c r="OT81" s="56"/>
      <c r="OU81" s="56"/>
      <c r="OV81" s="56"/>
      <c r="OW81" s="56"/>
      <c r="OX81" s="56"/>
      <c r="OY81" s="56">
        <f>データ!EG6</f>
        <v>0.22</v>
      </c>
      <c r="OZ81" s="56"/>
      <c r="PA81" s="56"/>
      <c r="PB81" s="56"/>
      <c r="PC81" s="56"/>
      <c r="PD81" s="56"/>
      <c r="PE81" s="56"/>
      <c r="PF81" s="56"/>
      <c r="PG81" s="56"/>
      <c r="PH81" s="56"/>
      <c r="PI81" s="56"/>
      <c r="PJ81" s="56"/>
      <c r="PK81" s="56"/>
      <c r="PL81" s="56"/>
      <c r="PM81" s="56"/>
      <c r="PN81" s="56"/>
      <c r="PO81" s="56"/>
      <c r="PP81" s="56"/>
      <c r="PQ81" s="56"/>
      <c r="PR81" s="56"/>
      <c r="PS81" s="56"/>
      <c r="PT81" s="56"/>
      <c r="PU81" s="56"/>
      <c r="PV81" s="56"/>
      <c r="PW81" s="56"/>
      <c r="PX81" s="56"/>
      <c r="PY81" s="56"/>
      <c r="PZ81" s="56">
        <f>データ!EH6</f>
        <v>0.24</v>
      </c>
      <c r="QA81" s="56"/>
      <c r="QB81" s="56"/>
      <c r="QC81" s="56"/>
      <c r="QD81" s="56"/>
      <c r="QE81" s="56"/>
      <c r="QF81" s="56"/>
      <c r="QG81" s="56"/>
      <c r="QH81" s="56"/>
      <c r="QI81" s="56"/>
      <c r="QJ81" s="56"/>
      <c r="QK81" s="56"/>
      <c r="QL81" s="56"/>
      <c r="QM81" s="56"/>
      <c r="QN81" s="56"/>
      <c r="QO81" s="56"/>
      <c r="QP81" s="56"/>
      <c r="QQ81" s="56"/>
      <c r="QR81" s="56"/>
      <c r="QS81" s="56"/>
      <c r="QT81" s="56"/>
      <c r="QU81" s="56"/>
      <c r="QV81" s="56"/>
      <c r="QW81" s="56"/>
      <c r="QX81" s="56"/>
      <c r="QY81" s="56"/>
      <c r="QZ81" s="56"/>
      <c r="RA81" s="56">
        <f>データ!EI6</f>
        <v>0.52</v>
      </c>
      <c r="RB81" s="56"/>
      <c r="RC81" s="56"/>
      <c r="RD81" s="56"/>
      <c r="RE81" s="56"/>
      <c r="RF81" s="56"/>
      <c r="RG81" s="56"/>
      <c r="RH81" s="56"/>
      <c r="RI81" s="56"/>
      <c r="RJ81" s="56"/>
      <c r="RK81" s="56"/>
      <c r="RL81" s="56"/>
      <c r="RM81" s="56"/>
      <c r="RN81" s="56"/>
      <c r="RO81" s="56"/>
      <c r="RP81" s="56"/>
      <c r="RQ81" s="56"/>
      <c r="RR81" s="56"/>
      <c r="RS81" s="56"/>
      <c r="RT81" s="56"/>
      <c r="RU81" s="56"/>
      <c r="RV81" s="56"/>
      <c r="RW81" s="56"/>
      <c r="RX81" s="56"/>
      <c r="RY81" s="56"/>
      <c r="RZ81" s="56"/>
      <c r="SA81" s="56"/>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2"/>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c r="CI82" s="53"/>
      <c r="CJ82" s="53"/>
      <c r="CK82" s="53"/>
      <c r="CL82" s="53"/>
      <c r="CM82" s="53"/>
      <c r="CN82" s="53"/>
      <c r="CO82" s="53"/>
      <c r="CP82" s="53"/>
      <c r="CQ82" s="53"/>
      <c r="CR82" s="53"/>
      <c r="CS82" s="53"/>
      <c r="CT82" s="53"/>
      <c r="CU82" s="53"/>
      <c r="CV82" s="53"/>
      <c r="CW82" s="53"/>
      <c r="CX82" s="53"/>
      <c r="CY82" s="53"/>
      <c r="CZ82" s="53"/>
      <c r="DA82" s="53"/>
      <c r="DB82" s="53"/>
      <c r="DC82" s="53"/>
      <c r="DD82" s="53"/>
      <c r="DE82" s="53"/>
      <c r="DF82" s="53"/>
      <c r="DG82" s="53"/>
      <c r="DH82" s="53"/>
      <c r="DI82" s="53"/>
      <c r="DJ82" s="53"/>
      <c r="DK82" s="53"/>
      <c r="DL82" s="53"/>
      <c r="DM82" s="53"/>
      <c r="DN82" s="53"/>
      <c r="DO82" s="53"/>
      <c r="DP82" s="53"/>
      <c r="DQ82" s="53"/>
      <c r="DR82" s="53"/>
      <c r="DS82" s="53"/>
      <c r="DT82" s="53"/>
      <c r="DU82" s="53"/>
      <c r="DV82" s="53"/>
      <c r="DW82" s="53"/>
      <c r="DX82" s="5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4"/>
      <c r="FF82" s="2"/>
      <c r="FG82" s="2"/>
      <c r="FH82" s="2"/>
      <c r="FI82" s="2"/>
      <c r="FJ82" s="2"/>
      <c r="FK82" s="2"/>
      <c r="FL82" s="2"/>
      <c r="FM82" s="2"/>
      <c r="FN82" s="2"/>
      <c r="FO82" s="2"/>
      <c r="FP82" s="2"/>
      <c r="FQ82" s="2"/>
      <c r="FR82" s="2"/>
      <c r="FS82" s="2"/>
      <c r="FT82" s="2"/>
      <c r="FU82" s="2"/>
      <c r="FV82" s="52"/>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53"/>
      <c r="IK82" s="53"/>
      <c r="IL82" s="53"/>
      <c r="IM82" s="53"/>
      <c r="IN82" s="53"/>
      <c r="IO82" s="53"/>
      <c r="IP82" s="53"/>
      <c r="IQ82" s="53"/>
      <c r="IR82" s="53"/>
      <c r="IS82" s="53"/>
      <c r="IT82" s="53"/>
      <c r="IU82" s="53"/>
      <c r="IV82" s="53"/>
      <c r="IW82" s="53"/>
      <c r="IX82" s="53"/>
      <c r="IY82" s="53"/>
      <c r="IZ82" s="53"/>
      <c r="JA82" s="53"/>
      <c r="JB82" s="53"/>
      <c r="JC82" s="53"/>
      <c r="JD82" s="53"/>
      <c r="JE82" s="53"/>
      <c r="JF82" s="53"/>
      <c r="JG82" s="53"/>
      <c r="JH82" s="53"/>
      <c r="JI82" s="53"/>
      <c r="JJ82" s="53"/>
      <c r="JK82" s="53"/>
      <c r="JL82" s="53"/>
      <c r="JM82" s="53"/>
      <c r="JN82" s="53"/>
      <c r="JO82" s="53"/>
      <c r="JP82" s="53"/>
      <c r="JQ82" s="53"/>
      <c r="JR82" s="53"/>
      <c r="JS82" s="53"/>
      <c r="JT82" s="53"/>
      <c r="JU82" s="53"/>
      <c r="JV82" s="53"/>
      <c r="JW82" s="53"/>
      <c r="JX82" s="53"/>
      <c r="JY82" s="53"/>
      <c r="JZ82" s="53"/>
      <c r="KA82" s="53"/>
      <c r="KB82" s="53"/>
      <c r="KC82" s="53"/>
      <c r="KD82" s="53"/>
      <c r="KE82" s="53"/>
      <c r="KF82" s="53"/>
      <c r="KG82" s="53"/>
      <c r="KH82" s="53"/>
      <c r="KI82" s="53"/>
      <c r="KJ82" s="53"/>
      <c r="KK82" s="53"/>
      <c r="KL82" s="53"/>
      <c r="KM82" s="53"/>
      <c r="KN82" s="53"/>
      <c r="KO82" s="53"/>
      <c r="KP82" s="53"/>
      <c r="KQ82" s="53"/>
      <c r="KR82" s="53"/>
      <c r="KS82" s="53"/>
      <c r="KT82" s="53"/>
      <c r="KU82" s="53"/>
      <c r="KV82" s="53"/>
      <c r="KW82" s="53"/>
      <c r="KX82" s="53"/>
      <c r="KY82" s="53"/>
      <c r="KZ82" s="53"/>
      <c r="LA82" s="53"/>
      <c r="LB82" s="53"/>
      <c r="LC82" s="53"/>
      <c r="LD82" s="53"/>
      <c r="LE82" s="53"/>
      <c r="LF82" s="53"/>
      <c r="LG82" s="53"/>
      <c r="LH82" s="53"/>
      <c r="LI82" s="53"/>
      <c r="LJ82" s="53"/>
      <c r="LK82" s="53"/>
      <c r="LL82" s="53"/>
      <c r="LM82" s="53"/>
      <c r="LN82" s="53"/>
      <c r="LO82" s="53"/>
      <c r="LP82" s="53"/>
      <c r="LQ82" s="54"/>
      <c r="LR82" s="2"/>
      <c r="LS82" s="2"/>
      <c r="LT82" s="2"/>
      <c r="LU82" s="2"/>
      <c r="LV82" s="2"/>
      <c r="LW82" s="2"/>
      <c r="LX82" s="2"/>
      <c r="LY82" s="2"/>
      <c r="LZ82" s="2"/>
      <c r="MA82" s="2"/>
      <c r="MB82" s="2"/>
      <c r="MC82" s="2"/>
      <c r="MD82" s="2"/>
      <c r="ME82" s="2"/>
      <c r="MF82" s="2"/>
      <c r="MG82" s="2"/>
      <c r="MH82" s="52"/>
      <c r="MI82" s="53"/>
      <c r="MJ82" s="53"/>
      <c r="MK82" s="53"/>
      <c r="ML82" s="53"/>
      <c r="MM82" s="53"/>
      <c r="MN82" s="53"/>
      <c r="MO82" s="53"/>
      <c r="MP82" s="53"/>
      <c r="MQ82" s="53"/>
      <c r="MR82" s="53"/>
      <c r="MS82" s="53"/>
      <c r="MT82" s="53"/>
      <c r="MU82" s="53"/>
      <c r="MV82" s="53"/>
      <c r="MW82" s="53"/>
      <c r="MX82" s="53"/>
      <c r="MY82" s="53"/>
      <c r="MZ82" s="53"/>
      <c r="NA82" s="53"/>
      <c r="NB82" s="53"/>
      <c r="NC82" s="53"/>
      <c r="ND82" s="53"/>
      <c r="NE82" s="53"/>
      <c r="NF82" s="53"/>
      <c r="NG82" s="53"/>
      <c r="NH82" s="53"/>
      <c r="NI82" s="53"/>
      <c r="NJ82" s="53"/>
      <c r="NK82" s="53"/>
      <c r="NL82" s="53"/>
      <c r="NM82" s="53"/>
      <c r="NN82" s="53"/>
      <c r="NO82" s="53"/>
      <c r="NP82" s="53"/>
      <c r="NQ82" s="53"/>
      <c r="NR82" s="53"/>
      <c r="NS82" s="53"/>
      <c r="NT82" s="53"/>
      <c r="NU82" s="53"/>
      <c r="NV82" s="53"/>
      <c r="NW82" s="53"/>
      <c r="NX82" s="53"/>
      <c r="NY82" s="53"/>
      <c r="NZ82" s="53"/>
      <c r="OA82" s="53"/>
      <c r="OB82" s="53"/>
      <c r="OC82" s="53"/>
      <c r="OD82" s="53"/>
      <c r="OE82" s="53"/>
      <c r="OF82" s="53"/>
      <c r="OG82" s="53"/>
      <c r="OH82" s="53"/>
      <c r="OI82" s="53"/>
      <c r="OJ82" s="53"/>
      <c r="OK82" s="53"/>
      <c r="OL82" s="53"/>
      <c r="OM82" s="53"/>
      <c r="ON82" s="53"/>
      <c r="OO82" s="53"/>
      <c r="OP82" s="53"/>
      <c r="OQ82" s="53"/>
      <c r="OR82" s="53"/>
      <c r="OS82" s="53"/>
      <c r="OT82" s="53"/>
      <c r="OU82" s="53"/>
      <c r="OV82" s="53"/>
      <c r="OW82" s="53"/>
      <c r="OX82" s="53"/>
      <c r="OY82" s="53"/>
      <c r="OZ82" s="53"/>
      <c r="PA82" s="53"/>
      <c r="PB82" s="53"/>
      <c r="PC82" s="53"/>
      <c r="PD82" s="53"/>
      <c r="PE82" s="53"/>
      <c r="PF82" s="53"/>
      <c r="PG82" s="53"/>
      <c r="PH82" s="53"/>
      <c r="PI82" s="53"/>
      <c r="PJ82" s="53"/>
      <c r="PK82" s="53"/>
      <c r="PL82" s="53"/>
      <c r="PM82" s="53"/>
      <c r="PN82" s="53"/>
      <c r="PO82" s="53"/>
      <c r="PP82" s="53"/>
      <c r="PQ82" s="53"/>
      <c r="PR82" s="53"/>
      <c r="PS82" s="53"/>
      <c r="PT82" s="53"/>
      <c r="PU82" s="53"/>
      <c r="PV82" s="53"/>
      <c r="PW82" s="53"/>
      <c r="PX82" s="53"/>
      <c r="PY82" s="53"/>
      <c r="PZ82" s="53"/>
      <c r="QA82" s="53"/>
      <c r="QB82" s="53"/>
      <c r="QC82" s="53"/>
      <c r="QD82" s="53"/>
      <c r="QE82" s="53"/>
      <c r="QF82" s="53"/>
      <c r="QG82" s="53"/>
      <c r="QH82" s="53"/>
      <c r="QI82" s="53"/>
      <c r="QJ82" s="53"/>
      <c r="QK82" s="53"/>
      <c r="QL82" s="53"/>
      <c r="QM82" s="53"/>
      <c r="QN82" s="53"/>
      <c r="QO82" s="53"/>
      <c r="QP82" s="53"/>
      <c r="QQ82" s="53"/>
      <c r="QR82" s="53"/>
      <c r="QS82" s="53"/>
      <c r="QT82" s="53"/>
      <c r="QU82" s="53"/>
      <c r="QV82" s="53"/>
      <c r="QW82" s="53"/>
      <c r="QX82" s="53"/>
      <c r="QY82" s="53"/>
      <c r="QZ82" s="53"/>
      <c r="RA82" s="53"/>
      <c r="RB82" s="53"/>
      <c r="RC82" s="53"/>
      <c r="RD82" s="53"/>
      <c r="RE82" s="53"/>
      <c r="RF82" s="53"/>
      <c r="RG82" s="53"/>
      <c r="RH82" s="53"/>
      <c r="RI82" s="53"/>
      <c r="RJ82" s="53"/>
      <c r="RK82" s="53"/>
      <c r="RL82" s="53"/>
      <c r="RM82" s="53"/>
      <c r="RN82" s="53"/>
      <c r="RO82" s="53"/>
      <c r="RP82" s="53"/>
      <c r="RQ82" s="53"/>
      <c r="RR82" s="53"/>
      <c r="RS82" s="53"/>
      <c r="RT82" s="53"/>
      <c r="RU82" s="53"/>
      <c r="RV82" s="53"/>
      <c r="RW82" s="53"/>
      <c r="RX82" s="53"/>
      <c r="RY82" s="53"/>
      <c r="RZ82" s="53"/>
      <c r="SA82" s="53"/>
      <c r="SB82" s="53"/>
      <c r="SC82" s="54"/>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1" t="s">
        <v>29</v>
      </c>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t="s">
        <v>30</v>
      </c>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t="s">
        <v>31</v>
      </c>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t="s">
        <v>32</v>
      </c>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t="s">
        <v>33</v>
      </c>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t="s">
        <v>34</v>
      </c>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c r="FG89" s="51"/>
      <c r="FH89" s="51"/>
      <c r="FI89" s="51" t="s">
        <v>35</v>
      </c>
      <c r="FJ89" s="51"/>
      <c r="FK89" s="51"/>
      <c r="FL89" s="51"/>
      <c r="FM89" s="51"/>
      <c r="FN89" s="51"/>
      <c r="FO89" s="51"/>
      <c r="FP89" s="51"/>
      <c r="FQ89" s="51"/>
      <c r="FR89" s="51"/>
      <c r="FS89" s="51"/>
      <c r="FT89" s="51"/>
      <c r="FU89" s="51"/>
      <c r="FV89" s="51"/>
      <c r="FW89" s="51"/>
      <c r="FX89" s="51"/>
      <c r="FY89" s="51"/>
      <c r="FZ89" s="51"/>
      <c r="GA89" s="51"/>
      <c r="GB89" s="51"/>
      <c r="GC89" s="51"/>
      <c r="GD89" s="51"/>
      <c r="GE89" s="51"/>
      <c r="GF89" s="51"/>
      <c r="GG89" s="51"/>
      <c r="GH89" s="51"/>
      <c r="GI89" s="51"/>
      <c r="GJ89" s="51" t="s">
        <v>36</v>
      </c>
      <c r="GK89" s="51"/>
      <c r="GL89" s="51"/>
      <c r="GM89" s="51"/>
      <c r="GN89" s="51"/>
      <c r="GO89" s="51"/>
      <c r="GP89" s="51"/>
      <c r="GQ89" s="51"/>
      <c r="GR89" s="51"/>
      <c r="GS89" s="51"/>
      <c r="GT89" s="51"/>
      <c r="GU89" s="51"/>
      <c r="GV89" s="51"/>
      <c r="GW89" s="51"/>
      <c r="GX89" s="51"/>
      <c r="GY89" s="51"/>
      <c r="GZ89" s="51"/>
      <c r="HA89" s="51"/>
      <c r="HB89" s="51"/>
      <c r="HC89" s="51"/>
      <c r="HD89" s="51"/>
      <c r="HE89" s="51"/>
      <c r="HF89" s="51"/>
      <c r="HG89" s="51"/>
      <c r="HH89" s="51"/>
      <c r="HI89" s="51"/>
      <c r="HJ89" s="51"/>
      <c r="HK89" s="51" t="s">
        <v>29</v>
      </c>
      <c r="HL89" s="51"/>
      <c r="HM89" s="51"/>
      <c r="HN89" s="51"/>
      <c r="HO89" s="51"/>
      <c r="HP89" s="51"/>
      <c r="HQ89" s="51"/>
      <c r="HR89" s="51"/>
      <c r="HS89" s="51"/>
      <c r="HT89" s="51"/>
      <c r="HU89" s="51"/>
      <c r="HV89" s="51"/>
      <c r="HW89" s="51"/>
      <c r="HX89" s="51"/>
      <c r="HY89" s="51"/>
      <c r="HZ89" s="51"/>
      <c r="IA89" s="51"/>
      <c r="IB89" s="51"/>
      <c r="IC89" s="51"/>
      <c r="ID89" s="51"/>
      <c r="IE89" s="51"/>
      <c r="IF89" s="51"/>
      <c r="IG89" s="51"/>
      <c r="IH89" s="51"/>
      <c r="II89" s="51"/>
      <c r="IJ89" s="51"/>
      <c r="IK89" s="51"/>
      <c r="IL89" s="51" t="s">
        <v>37</v>
      </c>
      <c r="IM89" s="51"/>
      <c r="IN89" s="51"/>
      <c r="IO89" s="51"/>
      <c r="IP89" s="51"/>
      <c r="IQ89" s="51"/>
      <c r="IR89" s="51"/>
      <c r="IS89" s="51"/>
      <c r="IT89" s="51"/>
      <c r="IU89" s="51"/>
      <c r="IV89" s="51"/>
      <c r="IW89" s="51"/>
      <c r="IX89" s="51"/>
      <c r="IY89" s="51"/>
      <c r="IZ89" s="51"/>
      <c r="JA89" s="51"/>
      <c r="JB89" s="51"/>
      <c r="JC89" s="51"/>
      <c r="JD89" s="51"/>
      <c r="JE89" s="51"/>
      <c r="JF89" s="51"/>
      <c r="JG89" s="51"/>
      <c r="JH89" s="51"/>
      <c r="JI89" s="51"/>
      <c r="JJ89" s="51"/>
      <c r="JK89" s="51"/>
      <c r="JL89" s="51"/>
      <c r="JM89" s="51" t="s">
        <v>31</v>
      </c>
      <c r="JN89" s="51"/>
      <c r="JO89" s="51"/>
      <c r="JP89" s="51"/>
      <c r="JQ89" s="51"/>
      <c r="JR89" s="51"/>
      <c r="JS89" s="51"/>
      <c r="JT89" s="51"/>
      <c r="JU89" s="51"/>
      <c r="JV89" s="51"/>
      <c r="JW89" s="51"/>
      <c r="JX89" s="51"/>
      <c r="JY89" s="51"/>
      <c r="JZ89" s="51"/>
      <c r="KA89" s="51"/>
      <c r="KB89" s="51"/>
      <c r="KC89" s="51"/>
      <c r="KD89" s="51"/>
      <c r="KE89" s="51"/>
      <c r="KF89" s="51"/>
      <c r="KG89" s="51"/>
      <c r="KH89" s="51"/>
      <c r="KI89" s="51"/>
      <c r="KJ89" s="51"/>
      <c r="KK89" s="51"/>
      <c r="KL89" s="51"/>
      <c r="KM89" s="51"/>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49" t="str">
        <f>データ!AD6</f>
        <v>【114.39】</v>
      </c>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t="str">
        <f>データ!AO6</f>
        <v>【23.61】</v>
      </c>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t="str">
        <f>データ!AZ6</f>
        <v>【494.95】</v>
      </c>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t="str">
        <f>データ!BK6</f>
        <v>【229.84】</v>
      </c>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t="str">
        <f>データ!BV6</f>
        <v>【110.13】</v>
      </c>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t="str">
        <f>データ!CG6</f>
        <v>【19.72】</v>
      </c>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t="str">
        <f>データ!CR6</f>
        <v>【52.61】</v>
      </c>
      <c r="FJ90" s="50"/>
      <c r="FK90" s="50"/>
      <c r="FL90" s="50"/>
      <c r="FM90" s="50"/>
      <c r="FN90" s="50"/>
      <c r="FO90" s="50"/>
      <c r="FP90" s="50"/>
      <c r="FQ90" s="50"/>
      <c r="FR90" s="50"/>
      <c r="FS90" s="50"/>
      <c r="FT90" s="50"/>
      <c r="FU90" s="50"/>
      <c r="FV90" s="50"/>
      <c r="FW90" s="50"/>
      <c r="FX90" s="50"/>
      <c r="FY90" s="50"/>
      <c r="FZ90" s="50"/>
      <c r="GA90" s="50"/>
      <c r="GB90" s="50"/>
      <c r="GC90" s="50"/>
      <c r="GD90" s="50"/>
      <c r="GE90" s="50"/>
      <c r="GF90" s="50"/>
      <c r="GG90" s="50"/>
      <c r="GH90" s="50"/>
      <c r="GI90" s="50"/>
      <c r="GJ90" s="49" t="str">
        <f>データ!DC6</f>
        <v>【77.52】</v>
      </c>
      <c r="GK90" s="50"/>
      <c r="GL90" s="50"/>
      <c r="GM90" s="50"/>
      <c r="GN90" s="50"/>
      <c r="GO90" s="50"/>
      <c r="GP90" s="50"/>
      <c r="GQ90" s="50"/>
      <c r="GR90" s="50"/>
      <c r="GS90" s="50"/>
      <c r="GT90" s="50"/>
      <c r="GU90" s="50"/>
      <c r="GV90" s="50"/>
      <c r="GW90" s="50"/>
      <c r="GX90" s="50"/>
      <c r="GY90" s="50"/>
      <c r="GZ90" s="50"/>
      <c r="HA90" s="50"/>
      <c r="HB90" s="50"/>
      <c r="HC90" s="50"/>
      <c r="HD90" s="50"/>
      <c r="HE90" s="50"/>
      <c r="HF90" s="50"/>
      <c r="HG90" s="50"/>
      <c r="HH90" s="50"/>
      <c r="HI90" s="50"/>
      <c r="HJ90" s="50"/>
      <c r="HK90" s="49" t="str">
        <f>データ!DN6</f>
        <v>【61.16】</v>
      </c>
      <c r="HL90" s="50"/>
      <c r="HM90" s="50"/>
      <c r="HN90" s="50"/>
      <c r="HO90" s="50"/>
      <c r="HP90" s="50"/>
      <c r="HQ90" s="50"/>
      <c r="HR90" s="50"/>
      <c r="HS90" s="50"/>
      <c r="HT90" s="50"/>
      <c r="HU90" s="50"/>
      <c r="HV90" s="50"/>
      <c r="HW90" s="50"/>
      <c r="HX90" s="50"/>
      <c r="HY90" s="50"/>
      <c r="HZ90" s="50"/>
      <c r="IA90" s="50"/>
      <c r="IB90" s="50"/>
      <c r="IC90" s="50"/>
      <c r="ID90" s="50"/>
      <c r="IE90" s="50"/>
      <c r="IF90" s="50"/>
      <c r="IG90" s="50"/>
      <c r="IH90" s="50"/>
      <c r="II90" s="50"/>
      <c r="IJ90" s="50"/>
      <c r="IK90" s="50"/>
      <c r="IL90" s="49" t="str">
        <f>データ!DY6</f>
        <v>【49.95】</v>
      </c>
      <c r="IM90" s="50"/>
      <c r="IN90" s="50"/>
      <c r="IO90" s="50"/>
      <c r="IP90" s="50"/>
      <c r="IQ90" s="50"/>
      <c r="IR90" s="50"/>
      <c r="IS90" s="50"/>
      <c r="IT90" s="50"/>
      <c r="IU90" s="50"/>
      <c r="IV90" s="50"/>
      <c r="IW90" s="50"/>
      <c r="IX90" s="50"/>
      <c r="IY90" s="50"/>
      <c r="IZ90" s="50"/>
      <c r="JA90" s="50"/>
      <c r="JB90" s="50"/>
      <c r="JC90" s="50"/>
      <c r="JD90" s="50"/>
      <c r="JE90" s="50"/>
      <c r="JF90" s="50"/>
      <c r="JG90" s="50"/>
      <c r="JH90" s="50"/>
      <c r="JI90" s="50"/>
      <c r="JJ90" s="50"/>
      <c r="JK90" s="50"/>
      <c r="JL90" s="50"/>
      <c r="JM90" s="49" t="str">
        <f>データ!EJ6</f>
        <v>【0.32】</v>
      </c>
      <c r="JN90" s="50"/>
      <c r="JO90" s="50"/>
      <c r="JP90" s="50"/>
      <c r="JQ90" s="50"/>
      <c r="JR90" s="50"/>
      <c r="JS90" s="50"/>
      <c r="JT90" s="50"/>
      <c r="JU90" s="50"/>
      <c r="JV90" s="50"/>
      <c r="JW90" s="50"/>
      <c r="JX90" s="50"/>
      <c r="JY90" s="50"/>
      <c r="JZ90" s="50"/>
      <c r="KA90" s="50"/>
      <c r="KB90" s="50"/>
      <c r="KC90" s="50"/>
      <c r="KD90" s="50"/>
      <c r="KE90" s="50"/>
      <c r="KF90" s="50"/>
      <c r="KG90" s="50"/>
      <c r="KH90" s="50"/>
      <c r="KI90" s="50"/>
      <c r="KJ90" s="50"/>
      <c r="KK90" s="50"/>
      <c r="KL90" s="50"/>
      <c r="KM90" s="50"/>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omTUJQkjy4h7zrve3UL9/N/Ssoe/ReWzAKjVA5+Pas70yn1Z7n91wDATJjuB3O5BluST1zILJgT7q6H7DkHqEg==" saltValue="aVDKPNUex2yy68T7m8lw2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49</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50</v>
      </c>
      <c r="B4" s="30"/>
      <c r="C4" s="30"/>
      <c r="D4" s="30"/>
      <c r="E4" s="30"/>
      <c r="F4" s="30"/>
      <c r="G4" s="30"/>
      <c r="H4" s="148"/>
      <c r="I4" s="149"/>
      <c r="J4" s="149"/>
      <c r="K4" s="149"/>
      <c r="L4" s="149"/>
      <c r="M4" s="149"/>
      <c r="N4" s="149"/>
      <c r="O4" s="149"/>
      <c r="P4" s="149"/>
      <c r="Q4" s="149"/>
      <c r="R4" s="149"/>
      <c r="S4" s="149"/>
      <c r="T4" s="145" t="s">
        <v>51</v>
      </c>
      <c r="U4" s="145"/>
      <c r="V4" s="145"/>
      <c r="W4" s="145"/>
      <c r="X4" s="145"/>
      <c r="Y4" s="145"/>
      <c r="Z4" s="145"/>
      <c r="AA4" s="145"/>
      <c r="AB4" s="145"/>
      <c r="AC4" s="145"/>
      <c r="AD4" s="145"/>
      <c r="AE4" s="145" t="s">
        <v>52</v>
      </c>
      <c r="AF4" s="145"/>
      <c r="AG4" s="145"/>
      <c r="AH4" s="145"/>
      <c r="AI4" s="145"/>
      <c r="AJ4" s="145"/>
      <c r="AK4" s="145"/>
      <c r="AL4" s="145"/>
      <c r="AM4" s="145"/>
      <c r="AN4" s="145"/>
      <c r="AO4" s="145"/>
      <c r="AP4" s="145" t="s">
        <v>53</v>
      </c>
      <c r="AQ4" s="145"/>
      <c r="AR4" s="145"/>
      <c r="AS4" s="145"/>
      <c r="AT4" s="145"/>
      <c r="AU4" s="145"/>
      <c r="AV4" s="145"/>
      <c r="AW4" s="145"/>
      <c r="AX4" s="145"/>
      <c r="AY4" s="145"/>
      <c r="AZ4" s="145"/>
      <c r="BA4" s="145" t="s">
        <v>54</v>
      </c>
      <c r="BB4" s="145"/>
      <c r="BC4" s="145"/>
      <c r="BD4" s="145"/>
      <c r="BE4" s="145"/>
      <c r="BF4" s="145"/>
      <c r="BG4" s="145"/>
      <c r="BH4" s="145"/>
      <c r="BI4" s="145"/>
      <c r="BJ4" s="145"/>
      <c r="BK4" s="145"/>
      <c r="BL4" s="145" t="s">
        <v>55</v>
      </c>
      <c r="BM4" s="145"/>
      <c r="BN4" s="145"/>
      <c r="BO4" s="145"/>
      <c r="BP4" s="145"/>
      <c r="BQ4" s="145"/>
      <c r="BR4" s="145"/>
      <c r="BS4" s="145"/>
      <c r="BT4" s="145"/>
      <c r="BU4" s="145"/>
      <c r="BV4" s="145"/>
      <c r="BW4" s="145" t="s">
        <v>56</v>
      </c>
      <c r="BX4" s="145"/>
      <c r="BY4" s="145"/>
      <c r="BZ4" s="145"/>
      <c r="CA4" s="145"/>
      <c r="CB4" s="145"/>
      <c r="CC4" s="145"/>
      <c r="CD4" s="145"/>
      <c r="CE4" s="145"/>
      <c r="CF4" s="145"/>
      <c r="CG4" s="145"/>
      <c r="CH4" s="145" t="s">
        <v>57</v>
      </c>
      <c r="CI4" s="145"/>
      <c r="CJ4" s="145"/>
      <c r="CK4" s="145"/>
      <c r="CL4" s="145"/>
      <c r="CM4" s="145"/>
      <c r="CN4" s="145"/>
      <c r="CO4" s="145"/>
      <c r="CP4" s="145"/>
      <c r="CQ4" s="145"/>
      <c r="CR4" s="145"/>
      <c r="CS4" s="145" t="s">
        <v>58</v>
      </c>
      <c r="CT4" s="145"/>
      <c r="CU4" s="145"/>
      <c r="CV4" s="145"/>
      <c r="CW4" s="145"/>
      <c r="CX4" s="145"/>
      <c r="CY4" s="145"/>
      <c r="CZ4" s="145"/>
      <c r="DA4" s="145"/>
      <c r="DB4" s="145"/>
      <c r="DC4" s="145"/>
      <c r="DD4" s="145" t="s">
        <v>59</v>
      </c>
      <c r="DE4" s="145"/>
      <c r="DF4" s="145"/>
      <c r="DG4" s="145"/>
      <c r="DH4" s="145"/>
      <c r="DI4" s="145"/>
      <c r="DJ4" s="145"/>
      <c r="DK4" s="145"/>
      <c r="DL4" s="145"/>
      <c r="DM4" s="145"/>
      <c r="DN4" s="145"/>
      <c r="DO4" s="145" t="s">
        <v>60</v>
      </c>
      <c r="DP4" s="145"/>
      <c r="DQ4" s="145"/>
      <c r="DR4" s="145"/>
      <c r="DS4" s="145"/>
      <c r="DT4" s="145"/>
      <c r="DU4" s="145"/>
      <c r="DV4" s="145"/>
      <c r="DW4" s="145"/>
      <c r="DX4" s="145"/>
      <c r="DY4" s="145"/>
      <c r="DZ4" s="145" t="s">
        <v>61</v>
      </c>
      <c r="EA4" s="145"/>
      <c r="EB4" s="145"/>
      <c r="EC4" s="145"/>
      <c r="ED4" s="145"/>
      <c r="EE4" s="145"/>
      <c r="EF4" s="145"/>
      <c r="EG4" s="145"/>
      <c r="EH4" s="145"/>
      <c r="EI4" s="145"/>
      <c r="EJ4" s="145"/>
    </row>
    <row r="5" spans="1:140" x14ac:dyDescent="0.15">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15">
      <c r="A6" s="28" t="s">
        <v>87</v>
      </c>
      <c r="B6" s="33"/>
      <c r="C6" s="33"/>
      <c r="D6" s="33"/>
      <c r="E6" s="33"/>
      <c r="F6" s="33"/>
      <c r="G6" s="33"/>
      <c r="H6" s="33"/>
      <c r="I6" s="33"/>
      <c r="J6" s="33"/>
      <c r="K6" s="33"/>
      <c r="L6" s="33"/>
      <c r="M6" s="33"/>
      <c r="N6" s="33"/>
      <c r="O6" s="33"/>
      <c r="P6" s="33"/>
      <c r="Q6" s="34"/>
      <c r="R6" s="33"/>
      <c r="S6" s="33"/>
      <c r="T6" s="35">
        <f t="shared" ref="T6:CE6" si="3">T7</f>
        <v>133.76</v>
      </c>
      <c r="U6" s="35">
        <f>U7</f>
        <v>125.01</v>
      </c>
      <c r="V6" s="35">
        <f>V7</f>
        <v>135.18</v>
      </c>
      <c r="W6" s="35">
        <f>W7</f>
        <v>125.58</v>
      </c>
      <c r="X6" s="35">
        <f t="shared" si="3"/>
        <v>114.06</v>
      </c>
      <c r="Y6" s="35">
        <f t="shared" si="3"/>
        <v>117.47</v>
      </c>
      <c r="Z6" s="35">
        <f t="shared" si="3"/>
        <v>115.38</v>
      </c>
      <c r="AA6" s="35">
        <f t="shared" si="3"/>
        <v>113.53</v>
      </c>
      <c r="AB6" s="35">
        <f t="shared" si="3"/>
        <v>111.03</v>
      </c>
      <c r="AC6" s="35">
        <f t="shared" si="3"/>
        <v>112.45</v>
      </c>
      <c r="AD6" s="33" t="str">
        <f>IF(AD7="-","【-】","【"&amp;SUBSTITUTE(TEXT(AD7,"#,##0.00"),"-","△")&amp;"】")</f>
        <v>【114.39】</v>
      </c>
      <c r="AE6" s="35">
        <f t="shared" si="3"/>
        <v>0</v>
      </c>
      <c r="AF6" s="35">
        <f>AF7</f>
        <v>0</v>
      </c>
      <c r="AG6" s="35">
        <f>AG7</f>
        <v>0</v>
      </c>
      <c r="AH6" s="35">
        <f>AH7</f>
        <v>0</v>
      </c>
      <c r="AI6" s="35">
        <f t="shared" si="3"/>
        <v>0</v>
      </c>
      <c r="AJ6" s="35">
        <f t="shared" si="3"/>
        <v>51.91</v>
      </c>
      <c r="AK6" s="35">
        <f t="shared" si="3"/>
        <v>53.86</v>
      </c>
      <c r="AL6" s="35">
        <f t="shared" si="3"/>
        <v>75.17</v>
      </c>
      <c r="AM6" s="35">
        <f t="shared" si="3"/>
        <v>164.95</v>
      </c>
      <c r="AN6" s="35">
        <f t="shared" si="3"/>
        <v>124.74</v>
      </c>
      <c r="AO6" s="33" t="str">
        <f>IF(AO7="-","【-】","【"&amp;SUBSTITUTE(TEXT(AO7,"#,##0.00"),"-","△")&amp;"】")</f>
        <v>【23.61】</v>
      </c>
      <c r="AP6" s="35">
        <f t="shared" si="3"/>
        <v>2358.14</v>
      </c>
      <c r="AQ6" s="35">
        <f>AQ7</f>
        <v>1535.35</v>
      </c>
      <c r="AR6" s="35">
        <f>AR7</f>
        <v>1815.14</v>
      </c>
      <c r="AS6" s="35">
        <f>AS7</f>
        <v>1374.7</v>
      </c>
      <c r="AT6" s="35">
        <f t="shared" si="3"/>
        <v>557.09</v>
      </c>
      <c r="AU6" s="35">
        <f t="shared" si="3"/>
        <v>578.19000000000005</v>
      </c>
      <c r="AV6" s="35">
        <f t="shared" si="3"/>
        <v>638.35</v>
      </c>
      <c r="AW6" s="35">
        <f t="shared" si="3"/>
        <v>521.36</v>
      </c>
      <c r="AX6" s="35">
        <f t="shared" si="3"/>
        <v>549.66999999999996</v>
      </c>
      <c r="AY6" s="35">
        <f t="shared" si="3"/>
        <v>599.1</v>
      </c>
      <c r="AZ6" s="33" t="str">
        <f>IF(AZ7="-","【-】","【"&amp;SUBSTITUTE(TEXT(AZ7,"#,##0.00"),"-","△")&amp;"】")</f>
        <v>【494.95】</v>
      </c>
      <c r="BA6" s="35">
        <f t="shared" si="3"/>
        <v>153.33000000000001</v>
      </c>
      <c r="BB6" s="35">
        <f>BB7</f>
        <v>162</v>
      </c>
      <c r="BC6" s="35">
        <f>BC7</f>
        <v>148.28</v>
      </c>
      <c r="BD6" s="35">
        <f>BD7</f>
        <v>150.13999999999999</v>
      </c>
      <c r="BE6" s="35">
        <f t="shared" si="3"/>
        <v>162.37</v>
      </c>
      <c r="BF6" s="35">
        <f t="shared" si="3"/>
        <v>204.31</v>
      </c>
      <c r="BG6" s="35">
        <f t="shared" si="3"/>
        <v>214.2</v>
      </c>
      <c r="BH6" s="35">
        <f t="shared" si="3"/>
        <v>242.32</v>
      </c>
      <c r="BI6" s="35">
        <f t="shared" si="3"/>
        <v>256.39999999999998</v>
      </c>
      <c r="BJ6" s="35">
        <f t="shared" si="3"/>
        <v>254.62</v>
      </c>
      <c r="BK6" s="33" t="str">
        <f>IF(BK7="-","【-】","【"&amp;SUBSTITUTE(TEXT(BK7,"#,##0.00"),"-","△")&amp;"】")</f>
        <v>【229.84】</v>
      </c>
      <c r="BL6" s="35">
        <f t="shared" si="3"/>
        <v>131.76</v>
      </c>
      <c r="BM6" s="35">
        <f>BM7</f>
        <v>121.7</v>
      </c>
      <c r="BN6" s="35">
        <f>BN7</f>
        <v>132.19</v>
      </c>
      <c r="BO6" s="35">
        <f>BO7</f>
        <v>121.84</v>
      </c>
      <c r="BP6" s="35">
        <f t="shared" si="3"/>
        <v>110.11</v>
      </c>
      <c r="BQ6" s="35">
        <f t="shared" si="3"/>
        <v>106.98</v>
      </c>
      <c r="BR6" s="35">
        <f t="shared" si="3"/>
        <v>103.06</v>
      </c>
      <c r="BS6" s="35">
        <f t="shared" si="3"/>
        <v>100.74</v>
      </c>
      <c r="BT6" s="35">
        <f t="shared" si="3"/>
        <v>95.67</v>
      </c>
      <c r="BU6" s="35">
        <f t="shared" si="3"/>
        <v>106.76</v>
      </c>
      <c r="BV6" s="33" t="str">
        <f>IF(BV7="-","【-】","【"&amp;SUBSTITUTE(TEXT(BV7,"#,##0.00"),"-","△")&amp;"】")</f>
        <v>【110.13】</v>
      </c>
      <c r="BW6" s="35">
        <f t="shared" si="3"/>
        <v>10.86</v>
      </c>
      <c r="BX6" s="35">
        <f>BX7</f>
        <v>11.76</v>
      </c>
      <c r="BY6" s="35">
        <f>BY7</f>
        <v>10.83</v>
      </c>
      <c r="BZ6" s="35">
        <f>BZ7</f>
        <v>11.75</v>
      </c>
      <c r="CA6" s="35">
        <f t="shared" si="3"/>
        <v>13</v>
      </c>
      <c r="CB6" s="35">
        <f t="shared" si="3"/>
        <v>26.08</v>
      </c>
      <c r="CC6" s="35">
        <f t="shared" si="3"/>
        <v>26.92</v>
      </c>
      <c r="CD6" s="35">
        <f t="shared" si="3"/>
        <v>27.33</v>
      </c>
      <c r="CE6" s="35">
        <f t="shared" si="3"/>
        <v>27.25</v>
      </c>
      <c r="CF6" s="35">
        <f t="shared" ref="CF6" si="4">CF7</f>
        <v>24.35</v>
      </c>
      <c r="CG6" s="33" t="str">
        <f>IF(CG7="-","【-】","【"&amp;SUBSTITUTE(TEXT(CG7,"#,##0.00"),"-","△")&amp;"】")</f>
        <v>【19.72】</v>
      </c>
      <c r="CH6" s="35">
        <f t="shared" ref="CH6:CQ6" si="5">CH7</f>
        <v>83.25</v>
      </c>
      <c r="CI6" s="35">
        <f>CI7</f>
        <v>85.18</v>
      </c>
      <c r="CJ6" s="35">
        <f>CJ7</f>
        <v>86.32</v>
      </c>
      <c r="CK6" s="35">
        <f>CK7</f>
        <v>87.25</v>
      </c>
      <c r="CL6" s="35">
        <f t="shared" si="5"/>
        <v>84.56</v>
      </c>
      <c r="CM6" s="35">
        <f t="shared" si="5"/>
        <v>41.59</v>
      </c>
      <c r="CN6" s="35">
        <f t="shared" si="5"/>
        <v>40.29</v>
      </c>
      <c r="CO6" s="35">
        <f t="shared" si="5"/>
        <v>40.409999999999997</v>
      </c>
      <c r="CP6" s="35">
        <f t="shared" si="5"/>
        <v>41.58</v>
      </c>
      <c r="CQ6" s="35">
        <f t="shared" si="5"/>
        <v>42.67</v>
      </c>
      <c r="CR6" s="33" t="str">
        <f>IF(CR7="-","【-】","【"&amp;SUBSTITUTE(TEXT(CR7,"#,##0.00"),"-","△")&amp;"】")</f>
        <v>【52.61】</v>
      </c>
      <c r="CS6" s="35">
        <f t="shared" ref="CS6:DB6" si="6">CS7</f>
        <v>89.48</v>
      </c>
      <c r="CT6" s="35">
        <f>CT7</f>
        <v>89.48</v>
      </c>
      <c r="CU6" s="35">
        <f>CU7</f>
        <v>89.48</v>
      </c>
      <c r="CV6" s="35">
        <f>CV7</f>
        <v>89.48</v>
      </c>
      <c r="CW6" s="35">
        <f t="shared" si="6"/>
        <v>89.48</v>
      </c>
      <c r="CX6" s="35">
        <f t="shared" si="6"/>
        <v>62.75</v>
      </c>
      <c r="CY6" s="35">
        <f t="shared" si="6"/>
        <v>61.99</v>
      </c>
      <c r="CZ6" s="35">
        <f t="shared" si="6"/>
        <v>62.26</v>
      </c>
      <c r="DA6" s="35">
        <f t="shared" si="6"/>
        <v>63.81</v>
      </c>
      <c r="DB6" s="35">
        <f t="shared" si="6"/>
        <v>65.94</v>
      </c>
      <c r="DC6" s="33" t="str">
        <f>IF(DC7="-","【-】","【"&amp;SUBSTITUTE(TEXT(DC7,"#,##0.00"),"-","△")&amp;"】")</f>
        <v>【77.52】</v>
      </c>
      <c r="DD6" s="35">
        <f t="shared" ref="DD6:DM6" si="7">DD7</f>
        <v>59.15</v>
      </c>
      <c r="DE6" s="35">
        <f>DE7</f>
        <v>53.03</v>
      </c>
      <c r="DF6" s="35">
        <f>DF7</f>
        <v>53.81</v>
      </c>
      <c r="DG6" s="35">
        <f>DG7</f>
        <v>53.8</v>
      </c>
      <c r="DH6" s="35">
        <f t="shared" si="7"/>
        <v>51.76</v>
      </c>
      <c r="DI6" s="35">
        <f t="shared" si="7"/>
        <v>57.57</v>
      </c>
      <c r="DJ6" s="35">
        <f t="shared" si="7"/>
        <v>57.63</v>
      </c>
      <c r="DK6" s="35">
        <f t="shared" si="7"/>
        <v>58.13</v>
      </c>
      <c r="DL6" s="35">
        <f t="shared" si="7"/>
        <v>59.87</v>
      </c>
      <c r="DM6" s="35">
        <f t="shared" si="7"/>
        <v>56.74</v>
      </c>
      <c r="DN6" s="33" t="str">
        <f>IF(DN7="-","【-】","【"&amp;SUBSTITUTE(TEXT(DN7,"#,##0.00"),"-","△")&amp;"】")</f>
        <v>【61.16】</v>
      </c>
      <c r="DO6" s="35">
        <f t="shared" ref="DO6:DX6" si="8">DO7</f>
        <v>45.76</v>
      </c>
      <c r="DP6" s="35">
        <f>DP7</f>
        <v>44.55</v>
      </c>
      <c r="DQ6" s="35">
        <f>DQ7</f>
        <v>44.55</v>
      </c>
      <c r="DR6" s="35">
        <f>DR7</f>
        <v>44.33</v>
      </c>
      <c r="DS6" s="35">
        <f t="shared" si="8"/>
        <v>43.53</v>
      </c>
      <c r="DT6" s="35">
        <f t="shared" si="8"/>
        <v>52.33</v>
      </c>
      <c r="DU6" s="35">
        <f t="shared" si="8"/>
        <v>52.35</v>
      </c>
      <c r="DV6" s="35">
        <f t="shared" si="8"/>
        <v>53.69</v>
      </c>
      <c r="DW6" s="35">
        <f t="shared" si="8"/>
        <v>56.59</v>
      </c>
      <c r="DX6" s="35">
        <f t="shared" si="8"/>
        <v>54.73</v>
      </c>
      <c r="DY6" s="33" t="str">
        <f>IF(DY7="-","【-】","【"&amp;SUBSTITUTE(TEXT(DY7,"#,##0.00"),"-","△")&amp;"】")</f>
        <v>【49.95】</v>
      </c>
      <c r="DZ6" s="35">
        <f t="shared" ref="DZ6:EI6" si="9">DZ7</f>
        <v>1.45</v>
      </c>
      <c r="EA6" s="35">
        <f>EA7</f>
        <v>0.71</v>
      </c>
      <c r="EB6" s="35">
        <f>EB7</f>
        <v>0</v>
      </c>
      <c r="EC6" s="35">
        <f>EC7</f>
        <v>0.22</v>
      </c>
      <c r="ED6" s="35">
        <f t="shared" si="9"/>
        <v>0.16</v>
      </c>
      <c r="EE6" s="35">
        <f t="shared" si="9"/>
        <v>0.77</v>
      </c>
      <c r="EF6" s="35">
        <f t="shared" si="9"/>
        <v>0.24</v>
      </c>
      <c r="EG6" s="35">
        <f t="shared" si="9"/>
        <v>0.22</v>
      </c>
      <c r="EH6" s="35">
        <f t="shared" si="9"/>
        <v>0.24</v>
      </c>
      <c r="EI6" s="35">
        <f t="shared" si="9"/>
        <v>0.52</v>
      </c>
      <c r="EJ6" s="33" t="str">
        <f>IF(EJ7="-","【-】","【"&amp;SUBSTITUTE(TEXT(EJ7,"#,##0.00"),"-","△")&amp;"】")</f>
        <v>【0.32】</v>
      </c>
    </row>
    <row r="7" spans="1:140" s="36" customFormat="1" x14ac:dyDescent="0.15">
      <c r="A7"/>
      <c r="B7" s="37" t="s">
        <v>88</v>
      </c>
      <c r="C7" s="37" t="s">
        <v>89</v>
      </c>
      <c r="D7" s="37" t="s">
        <v>90</v>
      </c>
      <c r="E7" s="37" t="s">
        <v>91</v>
      </c>
      <c r="F7" s="37" t="s">
        <v>92</v>
      </c>
      <c r="G7" s="37" t="s">
        <v>93</v>
      </c>
      <c r="H7" s="37" t="s">
        <v>94</v>
      </c>
      <c r="I7" s="37" t="s">
        <v>95</v>
      </c>
      <c r="J7" s="37" t="s">
        <v>96</v>
      </c>
      <c r="K7" s="38">
        <v>52080</v>
      </c>
      <c r="L7" s="37" t="s">
        <v>97</v>
      </c>
      <c r="M7" s="38">
        <v>1</v>
      </c>
      <c r="N7" s="38">
        <v>44039</v>
      </c>
      <c r="O7" s="39" t="s">
        <v>98</v>
      </c>
      <c r="P7" s="39">
        <v>82</v>
      </c>
      <c r="Q7" s="38">
        <v>3</v>
      </c>
      <c r="R7" s="38">
        <v>46600</v>
      </c>
      <c r="S7" s="37" t="s">
        <v>99</v>
      </c>
      <c r="T7" s="40">
        <v>133.76</v>
      </c>
      <c r="U7" s="40">
        <v>125.01</v>
      </c>
      <c r="V7" s="40">
        <v>135.18</v>
      </c>
      <c r="W7" s="40">
        <v>125.58</v>
      </c>
      <c r="X7" s="40">
        <v>114.06</v>
      </c>
      <c r="Y7" s="40">
        <v>117.47</v>
      </c>
      <c r="Z7" s="40">
        <v>115.38</v>
      </c>
      <c r="AA7" s="40">
        <v>113.53</v>
      </c>
      <c r="AB7" s="40">
        <v>111.03</v>
      </c>
      <c r="AC7" s="41">
        <v>112.45</v>
      </c>
      <c r="AD7" s="40">
        <v>114.39</v>
      </c>
      <c r="AE7" s="40">
        <v>0</v>
      </c>
      <c r="AF7" s="40">
        <v>0</v>
      </c>
      <c r="AG7" s="40">
        <v>0</v>
      </c>
      <c r="AH7" s="40">
        <v>0</v>
      </c>
      <c r="AI7" s="40">
        <v>0</v>
      </c>
      <c r="AJ7" s="40">
        <v>51.91</v>
      </c>
      <c r="AK7" s="40">
        <v>53.86</v>
      </c>
      <c r="AL7" s="40">
        <v>75.17</v>
      </c>
      <c r="AM7" s="40">
        <v>164.95</v>
      </c>
      <c r="AN7" s="40">
        <v>124.74</v>
      </c>
      <c r="AO7" s="40">
        <v>23.61</v>
      </c>
      <c r="AP7" s="40">
        <v>2358.14</v>
      </c>
      <c r="AQ7" s="40">
        <v>1535.35</v>
      </c>
      <c r="AR7" s="40">
        <v>1815.14</v>
      </c>
      <c r="AS7" s="40">
        <v>1374.7</v>
      </c>
      <c r="AT7" s="40">
        <v>557.09</v>
      </c>
      <c r="AU7" s="40">
        <v>578.19000000000005</v>
      </c>
      <c r="AV7" s="40">
        <v>638.35</v>
      </c>
      <c r="AW7" s="40">
        <v>521.36</v>
      </c>
      <c r="AX7" s="40">
        <v>549.66999999999996</v>
      </c>
      <c r="AY7" s="40">
        <v>599.1</v>
      </c>
      <c r="AZ7" s="40">
        <v>494.95</v>
      </c>
      <c r="BA7" s="40">
        <v>153.33000000000001</v>
      </c>
      <c r="BB7" s="40">
        <v>162</v>
      </c>
      <c r="BC7" s="40">
        <v>148.28</v>
      </c>
      <c r="BD7" s="40">
        <v>150.13999999999999</v>
      </c>
      <c r="BE7" s="40">
        <v>162.37</v>
      </c>
      <c r="BF7" s="40">
        <v>204.31</v>
      </c>
      <c r="BG7" s="40">
        <v>214.2</v>
      </c>
      <c r="BH7" s="40">
        <v>242.32</v>
      </c>
      <c r="BI7" s="40">
        <v>256.39999999999998</v>
      </c>
      <c r="BJ7" s="40">
        <v>254.62</v>
      </c>
      <c r="BK7" s="40">
        <v>229.84</v>
      </c>
      <c r="BL7" s="40">
        <v>131.76</v>
      </c>
      <c r="BM7" s="40">
        <v>121.7</v>
      </c>
      <c r="BN7" s="40">
        <v>132.19</v>
      </c>
      <c r="BO7" s="40">
        <v>121.84</v>
      </c>
      <c r="BP7" s="40">
        <v>110.11</v>
      </c>
      <c r="BQ7" s="40">
        <v>106.98</v>
      </c>
      <c r="BR7" s="40">
        <v>103.06</v>
      </c>
      <c r="BS7" s="40">
        <v>100.74</v>
      </c>
      <c r="BT7" s="40">
        <v>95.67</v>
      </c>
      <c r="BU7" s="40">
        <v>106.76</v>
      </c>
      <c r="BV7" s="40">
        <v>110.13</v>
      </c>
      <c r="BW7" s="40">
        <v>10.86</v>
      </c>
      <c r="BX7" s="40">
        <v>11.76</v>
      </c>
      <c r="BY7" s="40">
        <v>10.83</v>
      </c>
      <c r="BZ7" s="40">
        <v>11.75</v>
      </c>
      <c r="CA7" s="40">
        <v>13</v>
      </c>
      <c r="CB7" s="40">
        <v>26.08</v>
      </c>
      <c r="CC7" s="40">
        <v>26.92</v>
      </c>
      <c r="CD7" s="40">
        <v>27.33</v>
      </c>
      <c r="CE7" s="40">
        <v>27.25</v>
      </c>
      <c r="CF7" s="40">
        <v>24.35</v>
      </c>
      <c r="CG7" s="40">
        <v>19.72</v>
      </c>
      <c r="CH7" s="40">
        <v>83.25</v>
      </c>
      <c r="CI7" s="40">
        <v>85.18</v>
      </c>
      <c r="CJ7" s="40">
        <v>86.32</v>
      </c>
      <c r="CK7" s="40">
        <v>87.25</v>
      </c>
      <c r="CL7" s="40">
        <v>84.56</v>
      </c>
      <c r="CM7" s="40">
        <v>41.59</v>
      </c>
      <c r="CN7" s="40">
        <v>40.29</v>
      </c>
      <c r="CO7" s="40">
        <v>40.409999999999997</v>
      </c>
      <c r="CP7" s="40">
        <v>41.58</v>
      </c>
      <c r="CQ7" s="40">
        <v>42.67</v>
      </c>
      <c r="CR7" s="40">
        <v>52.61</v>
      </c>
      <c r="CS7" s="40">
        <v>89.48</v>
      </c>
      <c r="CT7" s="40">
        <v>89.48</v>
      </c>
      <c r="CU7" s="40">
        <v>89.48</v>
      </c>
      <c r="CV7" s="40">
        <v>89.48</v>
      </c>
      <c r="CW7" s="40">
        <v>89.48</v>
      </c>
      <c r="CX7" s="40">
        <v>62.75</v>
      </c>
      <c r="CY7" s="40">
        <v>61.99</v>
      </c>
      <c r="CZ7" s="40">
        <v>62.26</v>
      </c>
      <c r="DA7" s="40">
        <v>63.81</v>
      </c>
      <c r="DB7" s="40">
        <v>65.94</v>
      </c>
      <c r="DC7" s="40">
        <v>77.52</v>
      </c>
      <c r="DD7" s="40">
        <v>59.15</v>
      </c>
      <c r="DE7" s="40">
        <v>53.03</v>
      </c>
      <c r="DF7" s="40">
        <v>53.81</v>
      </c>
      <c r="DG7" s="40">
        <v>53.8</v>
      </c>
      <c r="DH7" s="40">
        <v>51.76</v>
      </c>
      <c r="DI7" s="40">
        <v>57.57</v>
      </c>
      <c r="DJ7" s="40">
        <v>57.63</v>
      </c>
      <c r="DK7" s="40">
        <v>58.13</v>
      </c>
      <c r="DL7" s="40">
        <v>59.87</v>
      </c>
      <c r="DM7" s="40">
        <v>56.74</v>
      </c>
      <c r="DN7" s="40">
        <v>61.16</v>
      </c>
      <c r="DO7" s="40">
        <v>45.76</v>
      </c>
      <c r="DP7" s="40">
        <v>44.55</v>
      </c>
      <c r="DQ7" s="40">
        <v>44.55</v>
      </c>
      <c r="DR7" s="40">
        <v>44.33</v>
      </c>
      <c r="DS7" s="40">
        <v>43.53</v>
      </c>
      <c r="DT7" s="40">
        <v>52.33</v>
      </c>
      <c r="DU7" s="40">
        <v>52.35</v>
      </c>
      <c r="DV7" s="40">
        <v>53.69</v>
      </c>
      <c r="DW7" s="40">
        <v>56.59</v>
      </c>
      <c r="DX7" s="40">
        <v>54.73</v>
      </c>
      <c r="DY7" s="40">
        <v>49.95</v>
      </c>
      <c r="DZ7" s="40">
        <v>1.45</v>
      </c>
      <c r="EA7" s="40">
        <v>0.71</v>
      </c>
      <c r="EB7" s="40">
        <v>0</v>
      </c>
      <c r="EC7" s="40">
        <v>0.22</v>
      </c>
      <c r="ED7" s="40">
        <v>0.16</v>
      </c>
      <c r="EE7" s="40">
        <v>0.77</v>
      </c>
      <c r="EF7" s="40">
        <v>0.24</v>
      </c>
      <c r="EG7" s="40">
        <v>0.22</v>
      </c>
      <c r="EH7" s="40">
        <v>0.24</v>
      </c>
      <c r="EI7" s="40">
        <v>0.52</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41</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133.76</v>
      </c>
      <c r="V11" s="48">
        <f>IF(U6="-",NA(),U6)</f>
        <v>125.01</v>
      </c>
      <c r="W11" s="48">
        <f>IF(V6="-",NA(),V6)</f>
        <v>135.18</v>
      </c>
      <c r="X11" s="48">
        <f>IF(W6="-",NA(),W6)</f>
        <v>125.58</v>
      </c>
      <c r="Y11" s="48">
        <f>IF(X6="-",NA(),X6)</f>
        <v>114.06</v>
      </c>
      <c r="AE11" s="47" t="s">
        <v>23</v>
      </c>
      <c r="AF11" s="48">
        <f>IF(AE6="-",NA(),AE6)</f>
        <v>0</v>
      </c>
      <c r="AG11" s="48">
        <f>IF(AF6="-",NA(),AF6)</f>
        <v>0</v>
      </c>
      <c r="AH11" s="48">
        <f>IF(AG6="-",NA(),AG6)</f>
        <v>0</v>
      </c>
      <c r="AI11" s="48">
        <f>IF(AH6="-",NA(),AH6)</f>
        <v>0</v>
      </c>
      <c r="AJ11" s="48">
        <f>IF(AI6="-",NA(),AI6)</f>
        <v>0</v>
      </c>
      <c r="AP11" s="47" t="s">
        <v>23</v>
      </c>
      <c r="AQ11" s="48">
        <f>IF(AP6="-",NA(),AP6)</f>
        <v>2358.14</v>
      </c>
      <c r="AR11" s="48">
        <f>IF(AQ6="-",NA(),AQ6)</f>
        <v>1535.35</v>
      </c>
      <c r="AS11" s="48">
        <f>IF(AR6="-",NA(),AR6)</f>
        <v>1815.14</v>
      </c>
      <c r="AT11" s="48">
        <f>IF(AS6="-",NA(),AS6)</f>
        <v>1374.7</v>
      </c>
      <c r="AU11" s="48">
        <f>IF(AT6="-",NA(),AT6)</f>
        <v>557.09</v>
      </c>
      <c r="BA11" s="47" t="s">
        <v>23</v>
      </c>
      <c r="BB11" s="48">
        <f>IF(BA6="-",NA(),BA6)</f>
        <v>153.33000000000001</v>
      </c>
      <c r="BC11" s="48">
        <f>IF(BB6="-",NA(),BB6)</f>
        <v>162</v>
      </c>
      <c r="BD11" s="48">
        <f>IF(BC6="-",NA(),BC6)</f>
        <v>148.28</v>
      </c>
      <c r="BE11" s="48">
        <f>IF(BD6="-",NA(),BD6)</f>
        <v>150.13999999999999</v>
      </c>
      <c r="BF11" s="48">
        <f>IF(BE6="-",NA(),BE6)</f>
        <v>162.37</v>
      </c>
      <c r="BL11" s="47" t="s">
        <v>23</v>
      </c>
      <c r="BM11" s="48">
        <f>IF(BL6="-",NA(),BL6)</f>
        <v>131.76</v>
      </c>
      <c r="BN11" s="48">
        <f>IF(BM6="-",NA(),BM6)</f>
        <v>121.7</v>
      </c>
      <c r="BO11" s="48">
        <f>IF(BN6="-",NA(),BN6)</f>
        <v>132.19</v>
      </c>
      <c r="BP11" s="48">
        <f>IF(BO6="-",NA(),BO6)</f>
        <v>121.84</v>
      </c>
      <c r="BQ11" s="48">
        <f>IF(BP6="-",NA(),BP6)</f>
        <v>110.11</v>
      </c>
      <c r="BW11" s="47" t="s">
        <v>23</v>
      </c>
      <c r="BX11" s="48">
        <f>IF(BW6="-",NA(),BW6)</f>
        <v>10.86</v>
      </c>
      <c r="BY11" s="48">
        <f>IF(BX6="-",NA(),BX6)</f>
        <v>11.76</v>
      </c>
      <c r="BZ11" s="48">
        <f>IF(BY6="-",NA(),BY6)</f>
        <v>10.83</v>
      </c>
      <c r="CA11" s="48">
        <f>IF(BZ6="-",NA(),BZ6)</f>
        <v>11.75</v>
      </c>
      <c r="CB11" s="48">
        <f>IF(CA6="-",NA(),CA6)</f>
        <v>13</v>
      </c>
      <c r="CH11" s="47" t="s">
        <v>23</v>
      </c>
      <c r="CI11" s="48">
        <f>IF(CH6="-",NA(),CH6)</f>
        <v>83.25</v>
      </c>
      <c r="CJ11" s="48">
        <f>IF(CI6="-",NA(),CI6)</f>
        <v>85.18</v>
      </c>
      <c r="CK11" s="48">
        <f>IF(CJ6="-",NA(),CJ6)</f>
        <v>86.32</v>
      </c>
      <c r="CL11" s="48">
        <f>IF(CK6="-",NA(),CK6)</f>
        <v>87.25</v>
      </c>
      <c r="CM11" s="48">
        <f>IF(CL6="-",NA(),CL6)</f>
        <v>84.56</v>
      </c>
      <c r="CS11" s="47" t="s">
        <v>23</v>
      </c>
      <c r="CT11" s="48">
        <f>IF(CS6="-",NA(),CS6)</f>
        <v>89.48</v>
      </c>
      <c r="CU11" s="48">
        <f>IF(CT6="-",NA(),CT6)</f>
        <v>89.48</v>
      </c>
      <c r="CV11" s="48">
        <f>IF(CU6="-",NA(),CU6)</f>
        <v>89.48</v>
      </c>
      <c r="CW11" s="48">
        <f>IF(CV6="-",NA(),CV6)</f>
        <v>89.48</v>
      </c>
      <c r="CX11" s="48">
        <f>IF(CW6="-",NA(),CW6)</f>
        <v>89.48</v>
      </c>
      <c r="DD11" s="47" t="s">
        <v>23</v>
      </c>
      <c r="DE11" s="48">
        <f>IF(DD6="-",NA(),DD6)</f>
        <v>59.15</v>
      </c>
      <c r="DF11" s="48">
        <f>IF(DE6="-",NA(),DE6)</f>
        <v>53.03</v>
      </c>
      <c r="DG11" s="48">
        <f>IF(DF6="-",NA(),DF6)</f>
        <v>53.81</v>
      </c>
      <c r="DH11" s="48">
        <f>IF(DG6="-",NA(),DG6)</f>
        <v>53.8</v>
      </c>
      <c r="DI11" s="48">
        <f>IF(DH6="-",NA(),DH6)</f>
        <v>51.76</v>
      </c>
      <c r="DO11" s="47" t="s">
        <v>23</v>
      </c>
      <c r="DP11" s="48">
        <f>IF(DO6="-",NA(),DO6)</f>
        <v>45.76</v>
      </c>
      <c r="DQ11" s="48">
        <f>IF(DP6="-",NA(),DP6)</f>
        <v>44.55</v>
      </c>
      <c r="DR11" s="48">
        <f>IF(DQ6="-",NA(),DQ6)</f>
        <v>44.55</v>
      </c>
      <c r="DS11" s="48">
        <f>IF(DR6="-",NA(),DR6)</f>
        <v>44.33</v>
      </c>
      <c r="DT11" s="48">
        <f>IF(DS6="-",NA(),DS6)</f>
        <v>43.53</v>
      </c>
      <c r="DZ11" s="47" t="s">
        <v>23</v>
      </c>
      <c r="EA11" s="48">
        <f>IF(DZ6="-",NA(),DZ6)</f>
        <v>1.45</v>
      </c>
      <c r="EB11" s="48">
        <f>IF(EA6="-",NA(),EA6)</f>
        <v>0.71</v>
      </c>
      <c r="EC11" s="48">
        <f>IF(EB6="-",NA(),EB6)</f>
        <v>0</v>
      </c>
      <c r="ED11" s="48">
        <f>IF(EC6="-",NA(),EC6)</f>
        <v>0.22</v>
      </c>
      <c r="EE11" s="48">
        <f>IF(ED6="-",NA(),ED6)</f>
        <v>0.16</v>
      </c>
    </row>
    <row r="12" spans="1:140" x14ac:dyDescent="0.15">
      <c r="T12" s="47" t="s">
        <v>24</v>
      </c>
      <c r="U12" s="48">
        <f>IF(Y6="-",NA(),Y6)</f>
        <v>117.47</v>
      </c>
      <c r="V12" s="48">
        <f>IF(Z6="-",NA(),Z6)</f>
        <v>115.38</v>
      </c>
      <c r="W12" s="48">
        <f>IF(AA6="-",NA(),AA6)</f>
        <v>113.53</v>
      </c>
      <c r="X12" s="48">
        <f>IF(AB6="-",NA(),AB6)</f>
        <v>111.03</v>
      </c>
      <c r="Y12" s="48">
        <f>IF(AC6="-",NA(),AC6)</f>
        <v>112.45</v>
      </c>
      <c r="AE12" s="47" t="s">
        <v>24</v>
      </c>
      <c r="AF12" s="48">
        <f>IF(AJ6="-",NA(),AJ6)</f>
        <v>51.91</v>
      </c>
      <c r="AG12" s="48">
        <f t="shared" ref="AG12:AJ12" si="10">IF(AK6="-",NA(),AK6)</f>
        <v>53.86</v>
      </c>
      <c r="AH12" s="48">
        <f t="shared" si="10"/>
        <v>75.17</v>
      </c>
      <c r="AI12" s="48">
        <f t="shared" si="10"/>
        <v>164.95</v>
      </c>
      <c r="AJ12" s="48">
        <f t="shared" si="10"/>
        <v>124.74</v>
      </c>
      <c r="AP12" s="47" t="s">
        <v>24</v>
      </c>
      <c r="AQ12" s="48">
        <f>IF(AU6="-",NA(),AU6)</f>
        <v>578.19000000000005</v>
      </c>
      <c r="AR12" s="48">
        <f t="shared" ref="AR12:AU12" si="11">IF(AV6="-",NA(),AV6)</f>
        <v>638.35</v>
      </c>
      <c r="AS12" s="48">
        <f t="shared" si="11"/>
        <v>521.36</v>
      </c>
      <c r="AT12" s="48">
        <f t="shared" si="11"/>
        <v>549.66999999999996</v>
      </c>
      <c r="AU12" s="48">
        <f t="shared" si="11"/>
        <v>599.1</v>
      </c>
      <c r="BA12" s="47" t="s">
        <v>24</v>
      </c>
      <c r="BB12" s="48">
        <f>IF(BF6="-",NA(),BF6)</f>
        <v>204.31</v>
      </c>
      <c r="BC12" s="48">
        <f t="shared" ref="BC12:BF12" si="12">IF(BG6="-",NA(),BG6)</f>
        <v>214.2</v>
      </c>
      <c r="BD12" s="48">
        <f t="shared" si="12"/>
        <v>242.32</v>
      </c>
      <c r="BE12" s="48">
        <f t="shared" si="12"/>
        <v>256.39999999999998</v>
      </c>
      <c r="BF12" s="48">
        <f t="shared" si="12"/>
        <v>254.62</v>
      </c>
      <c r="BL12" s="47" t="s">
        <v>24</v>
      </c>
      <c r="BM12" s="48">
        <f>IF(BQ6="-",NA(),BQ6)</f>
        <v>106.98</v>
      </c>
      <c r="BN12" s="48">
        <f t="shared" ref="BN12:BQ12" si="13">IF(BR6="-",NA(),BR6)</f>
        <v>103.06</v>
      </c>
      <c r="BO12" s="48">
        <f t="shared" si="13"/>
        <v>100.74</v>
      </c>
      <c r="BP12" s="48">
        <f t="shared" si="13"/>
        <v>95.67</v>
      </c>
      <c r="BQ12" s="48">
        <f t="shared" si="13"/>
        <v>106.76</v>
      </c>
      <c r="BW12" s="47" t="s">
        <v>24</v>
      </c>
      <c r="BX12" s="48">
        <f>IF(CB6="-",NA(),CB6)</f>
        <v>26.08</v>
      </c>
      <c r="BY12" s="48">
        <f t="shared" ref="BY12:CB12" si="14">IF(CC6="-",NA(),CC6)</f>
        <v>26.92</v>
      </c>
      <c r="BZ12" s="48">
        <f t="shared" si="14"/>
        <v>27.33</v>
      </c>
      <c r="CA12" s="48">
        <f t="shared" si="14"/>
        <v>27.25</v>
      </c>
      <c r="CB12" s="48">
        <f t="shared" si="14"/>
        <v>24.35</v>
      </c>
      <c r="CH12" s="47" t="s">
        <v>24</v>
      </c>
      <c r="CI12" s="48">
        <f>IF(CM6="-",NA(),CM6)</f>
        <v>41.59</v>
      </c>
      <c r="CJ12" s="48">
        <f t="shared" ref="CJ12:CM12" si="15">IF(CN6="-",NA(),CN6)</f>
        <v>40.29</v>
      </c>
      <c r="CK12" s="48">
        <f t="shared" si="15"/>
        <v>40.409999999999997</v>
      </c>
      <c r="CL12" s="48">
        <f t="shared" si="15"/>
        <v>41.58</v>
      </c>
      <c r="CM12" s="48">
        <f t="shared" si="15"/>
        <v>42.67</v>
      </c>
      <c r="CS12" s="47" t="s">
        <v>24</v>
      </c>
      <c r="CT12" s="48">
        <f>IF(CX6="-",NA(),CX6)</f>
        <v>62.75</v>
      </c>
      <c r="CU12" s="48">
        <f t="shared" ref="CU12:CX12" si="16">IF(CY6="-",NA(),CY6)</f>
        <v>61.99</v>
      </c>
      <c r="CV12" s="48">
        <f t="shared" si="16"/>
        <v>62.26</v>
      </c>
      <c r="CW12" s="48">
        <f t="shared" si="16"/>
        <v>63.81</v>
      </c>
      <c r="CX12" s="48">
        <f t="shared" si="16"/>
        <v>65.94</v>
      </c>
      <c r="DD12" s="47" t="s">
        <v>24</v>
      </c>
      <c r="DE12" s="48">
        <f>IF(DI6="-",NA(),DI6)</f>
        <v>57.57</v>
      </c>
      <c r="DF12" s="48">
        <f t="shared" ref="DF12:DI12" si="17">IF(DJ6="-",NA(),DJ6)</f>
        <v>57.63</v>
      </c>
      <c r="DG12" s="48">
        <f t="shared" si="17"/>
        <v>58.13</v>
      </c>
      <c r="DH12" s="48">
        <f t="shared" si="17"/>
        <v>59.87</v>
      </c>
      <c r="DI12" s="48">
        <f t="shared" si="17"/>
        <v>56.74</v>
      </c>
      <c r="DO12" s="47" t="s">
        <v>24</v>
      </c>
      <c r="DP12" s="48">
        <f>IF(DT6="-",NA(),DT6)</f>
        <v>52.33</v>
      </c>
      <c r="DQ12" s="48">
        <f t="shared" ref="DQ12:DT12" si="18">IF(DU6="-",NA(),DU6)</f>
        <v>52.35</v>
      </c>
      <c r="DR12" s="48">
        <f t="shared" si="18"/>
        <v>53.69</v>
      </c>
      <c r="DS12" s="48">
        <f t="shared" si="18"/>
        <v>56.59</v>
      </c>
      <c r="DT12" s="48">
        <f t="shared" si="18"/>
        <v>54.73</v>
      </c>
      <c r="DZ12" s="47" t="s">
        <v>24</v>
      </c>
      <c r="EA12" s="48">
        <f>IF(EE6="-",NA(),EE6)</f>
        <v>0.77</v>
      </c>
      <c r="EB12" s="48">
        <f t="shared" ref="EB12:EE12" si="19">IF(EF6="-",NA(),EF6)</f>
        <v>0.24</v>
      </c>
      <c r="EC12" s="48">
        <f t="shared" si="19"/>
        <v>0.22</v>
      </c>
      <c r="ED12" s="48">
        <f t="shared" si="19"/>
        <v>0.24</v>
      </c>
      <c r="EE12" s="48">
        <f t="shared" si="19"/>
        <v>0.52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宮脇　立志</cp:lastModifiedBy>
  <dcterms:created xsi:type="dcterms:W3CDTF">2024-12-11T05:22:15Z</dcterms:created>
  <dcterms:modified xsi:type="dcterms:W3CDTF">2025-02-14T00:05:53Z</dcterms:modified>
  <cp:category/>
</cp:coreProperties>
</file>