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7" windowWidth="10280" windowHeight="9440" tabRatio="767" activeTab="0"/>
  </bookViews>
  <sheets>
    <sheet name="3-1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'3-1-2'!$B$2:$J$76</definedName>
    <definedName name="見積書">'[2]見積'!#REF!</definedName>
    <definedName name="積算基礎2">'[1]見積'!$A$1:$AD$68</definedName>
  </definedNames>
  <calcPr fullCalcOnLoad="1"/>
</workbook>
</file>

<file path=xl/sharedStrings.xml><?xml version="1.0" encoding="utf-8"?>
<sst xmlns="http://schemas.openxmlformats.org/spreadsheetml/2006/main" count="84" uniqueCount="75">
  <si>
    <t>S52</t>
  </si>
  <si>
    <t>S53</t>
  </si>
  <si>
    <t>H 1</t>
  </si>
  <si>
    <t>H 2</t>
  </si>
  <si>
    <t>H11</t>
  </si>
  <si>
    <t>H18</t>
  </si>
  <si>
    <t>H10</t>
  </si>
  <si>
    <t>資料：農林水産統計年報（端数処理の関係で合計が一致しない場合がある）</t>
  </si>
  <si>
    <t>瀬戸内海</t>
  </si>
  <si>
    <t>宇和海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</si>
  <si>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</si>
  <si>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</si>
  <si>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</si>
  <si>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</si>
  <si>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</si>
  <si>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</si>
  <si>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</si>
  <si>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</si>
  <si>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</si>
  <si>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S42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</si>
  <si>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</si>
  <si>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</si>
  <si>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</si>
  <si>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</si>
  <si>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</si>
  <si>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</si>
  <si>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</si>
  <si>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</si>
  <si>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</si>
  <si>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</si>
  <si>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</si>
  <si>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</si>
  <si>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</si>
  <si>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</si>
  <si>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</si>
  <si>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</si>
  <si>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</si>
  <si>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</si>
  <si>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</si>
  <si>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年</t>
  </si>
  <si>
    <t>H12</t>
  </si>
  <si>
    <t>燧灘</t>
  </si>
  <si>
    <t>伊予灘</t>
  </si>
  <si>
    <t>H13</t>
  </si>
  <si>
    <t>H14</t>
  </si>
  <si>
    <t>S39</t>
  </si>
  <si>
    <t>S40</t>
  </si>
  <si>
    <t>H15</t>
  </si>
  <si>
    <t>H16</t>
  </si>
  <si>
    <t>合計
(百万円)</t>
  </si>
  <si>
    <t>海面漁業</t>
  </si>
  <si>
    <t>海面養殖業</t>
  </si>
  <si>
    <t>瀬戸内海</t>
  </si>
  <si>
    <t>小計
(百万円)</t>
  </si>
  <si>
    <t>H24</t>
  </si>
  <si>
    <t>H25</t>
  </si>
  <si>
    <t>H28</t>
  </si>
  <si>
    <t>H29</t>
  </si>
  <si>
    <t>＊H28までの海面養殖業産出額は、真珠母貝など種苗生産額を含んだ額</t>
  </si>
  <si>
    <t>＊H29以降の（　）は、真珠母貝など種苗生産額を含んだ額</t>
  </si>
  <si>
    <t>H30</t>
  </si>
  <si>
    <t>R1</t>
  </si>
  <si>
    <t>※令和1年調査から、海面養殖業における大海区別の公表を廃止</t>
  </si>
  <si>
    <t>－</t>
  </si>
  <si>
    <t>R2</t>
  </si>
  <si>
    <r>
      <t>H</t>
    </r>
    <r>
      <rPr>
        <sz val="11"/>
        <rFont val="ＭＳ ゴシック"/>
        <family val="3"/>
      </rPr>
      <t>19</t>
    </r>
  </si>
  <si>
    <r>
      <t>H</t>
    </r>
    <r>
      <rPr>
        <sz val="11"/>
        <rFont val="ＭＳ ゴシック"/>
        <family val="3"/>
      </rPr>
      <t>20</t>
    </r>
  </si>
  <si>
    <r>
      <t>H</t>
    </r>
    <r>
      <rPr>
        <sz val="11"/>
        <rFont val="ＭＳ ゴシック"/>
        <family val="3"/>
      </rPr>
      <t>21</t>
    </r>
  </si>
  <si>
    <r>
      <t>H</t>
    </r>
    <r>
      <rPr>
        <sz val="11"/>
        <rFont val="ＭＳ ゴシック"/>
        <family val="3"/>
      </rPr>
      <t>22</t>
    </r>
  </si>
  <si>
    <r>
      <t>H</t>
    </r>
    <r>
      <rPr>
        <sz val="11"/>
        <rFont val="ＭＳ ゴシック"/>
        <family val="3"/>
      </rPr>
      <t>23</t>
    </r>
  </si>
  <si>
    <r>
      <t>H</t>
    </r>
    <r>
      <rPr>
        <sz val="11"/>
        <rFont val="ＭＳ ゴシック"/>
        <family val="3"/>
      </rPr>
      <t>26</t>
    </r>
  </si>
  <si>
    <r>
      <t>H</t>
    </r>
    <r>
      <rPr>
        <sz val="11"/>
        <rFont val="ＭＳ ゴシック"/>
        <family val="3"/>
      </rPr>
      <t>27</t>
    </r>
  </si>
  <si>
    <t>R3</t>
  </si>
  <si>
    <t>R4</t>
  </si>
  <si>
    <t>海域別漁業産出額の推移（総括：S39～R4）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</si>
</sst>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_);\(0\)"/>
    <numFmt numFmtId="227" formatCode="#,##0_);\(#,##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8" fontId="5" fillId="0" borderId="10" xfId="49" applyFont="1" applyBorder="1" applyAlignment="1">
      <alignment vertical="center" shrinkToFit="1"/>
    </xf>
    <xf numFmtId="38" fontId="5" fillId="0" borderId="10" xfId="49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 shrinkToFit="1"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8" fontId="8" fillId="0" borderId="11" xfId="0" applyNumberFormat="1" applyFont="1" applyFill="1" applyBorder="1" applyAlignment="1">
      <alignment horizontal="center" vertical="center" shrinkToFit="1"/>
    </xf>
    <xf numFmtId="38" fontId="5" fillId="0" borderId="10" xfId="49" applyFont="1" applyBorder="1" applyAlignment="1">
      <alignment vertical="center" wrapText="1"/>
    </xf>
    <xf numFmtId="38" fontId="5" fillId="0" borderId="12" xfId="49" applyFont="1" applyBorder="1" applyAlignment="1">
      <alignment vertical="center" wrapText="1"/>
    </xf>
    <xf numFmtId="38" fontId="5" fillId="0" borderId="13" xfId="49" applyFont="1" applyBorder="1" applyAlignment="1">
      <alignment vertical="center" wrapText="1"/>
    </xf>
    <xf numFmtId="38" fontId="5" fillId="0" borderId="10" xfId="49" applyFont="1" applyFill="1" applyBorder="1" applyAlignment="1">
      <alignment vertical="center" wrapText="1"/>
    </xf>
    <xf numFmtId="38" fontId="5" fillId="0" borderId="12" xfId="49" applyFont="1" applyFill="1" applyBorder="1" applyAlignment="1">
      <alignment vertical="center" wrapText="1"/>
    </xf>
    <xf numFmtId="38" fontId="5" fillId="0" borderId="13" xfId="49" applyFont="1" applyFill="1" applyBorder="1" applyAlignment="1">
      <alignment vertical="center" wrapText="1"/>
    </xf>
    <xf numFmtId="38" fontId="5" fillId="0" borderId="13" xfId="49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207" fontId="5" fillId="0" borderId="10" xfId="49" applyNumberFormat="1" applyFont="1" applyFill="1" applyBorder="1" applyAlignment="1">
      <alignment vertical="center" wrapText="1"/>
    </xf>
    <xf numFmtId="38" fontId="5" fillId="0" borderId="10" xfId="49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8" fontId="5" fillId="0" borderId="14" xfId="49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27" fontId="5" fillId="0" borderId="10" xfId="49" applyNumberFormat="1" applyFont="1" applyFill="1" applyBorder="1" applyAlignment="1">
      <alignment horizontal="right" vertical="center" wrapText="1"/>
    </xf>
    <xf numFmtId="227" fontId="5" fillId="0" borderId="10" xfId="49" applyNumberFormat="1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227" fontId="5" fillId="33" borderId="10" xfId="49" applyNumberFormat="1" applyFont="1" applyFill="1" applyBorder="1" applyAlignment="1">
      <alignment horizontal="right" vertical="center" wrapText="1"/>
    </xf>
    <xf numFmtId="227" fontId="5" fillId="33" borderId="14" xfId="49" applyNumberFormat="1" applyFont="1" applyFill="1" applyBorder="1" applyAlignment="1">
      <alignment horizontal="right" vertical="center" wrapText="1"/>
    </xf>
    <xf numFmtId="227" fontId="5" fillId="33" borderId="14" xfId="49" applyNumberFormat="1" applyFont="1" applyFill="1" applyBorder="1" applyAlignment="1">
      <alignment vertical="center"/>
    </xf>
    <xf numFmtId="227" fontId="5" fillId="33" borderId="10" xfId="49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3" fontId="5" fillId="33" borderId="19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38" fontId="5" fillId="33" borderId="14" xfId="49" applyFont="1" applyFill="1" applyBorder="1" applyAlignment="1">
      <alignment horizontal="right" vertical="center"/>
    </xf>
    <xf numFmtId="38" fontId="5" fillId="33" borderId="19" xfId="49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38" fontId="5" fillId="33" borderId="28" xfId="49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227" fontId="5" fillId="33" borderId="31" xfId="49" applyNumberFormat="1" applyFont="1" applyFill="1" applyBorder="1" applyAlignment="1">
      <alignment horizontal="right" vertical="center" wrapText="1"/>
    </xf>
    <xf numFmtId="0" fontId="0" fillId="33" borderId="31" xfId="0" applyFont="1" applyFill="1" applyBorder="1" applyAlignment="1">
      <alignment horizontal="right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227" fontId="5" fillId="33" borderId="31" xfId="49" applyNumberFormat="1" applyFont="1" applyFill="1" applyBorder="1" applyAlignment="1">
      <alignment vertical="center"/>
    </xf>
    <xf numFmtId="38" fontId="5" fillId="33" borderId="23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.net-shw.ehime.jp\shares2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6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" defaultRowHeight="14.25"/>
  <cols>
    <col min="1" max="1" width="2.59765625" style="27" customWidth="1"/>
    <col min="2" max="2" width="9" style="27" customWidth="1"/>
    <col min="3" max="10" width="10.59765625" style="27" customWidth="1"/>
    <col min="11" max="12" width="9" style="27" customWidth="1"/>
    <col min="13" max="13" width="7.59765625" style="27" customWidth="1"/>
    <col min="14" max="16384" width="9" style="27" customWidth="1"/>
  </cols>
  <sheetData>
    <row r="1" ht="12.75">
      <c r="B1" s="49"/>
    </row>
    <row r="2" ht="16.5">
      <c r="B2" s="1" t="s">
        <v>74</v>
      </c>
    </row>
    <row r="4" spans="2:10" ht="12.75">
      <c r="B4" s="68" t="s">
        <v>39</v>
      </c>
      <c r="C4" s="70" t="s">
        <v>49</v>
      </c>
      <c r="D4" s="43"/>
      <c r="E4" s="43"/>
      <c r="F4" s="43"/>
      <c r="G4" s="43"/>
      <c r="H4" s="43"/>
      <c r="I4" s="43"/>
      <c r="J4" s="44"/>
    </row>
    <row r="5" spans="2:10" ht="19.5" customHeight="1">
      <c r="B5" s="83"/>
      <c r="C5" s="71"/>
      <c r="D5" s="70" t="s">
        <v>53</v>
      </c>
      <c r="E5" s="73" t="s">
        <v>50</v>
      </c>
      <c r="F5" s="73"/>
      <c r="G5" s="74"/>
      <c r="H5" s="70" t="s">
        <v>53</v>
      </c>
      <c r="I5" s="73" t="s">
        <v>51</v>
      </c>
      <c r="J5" s="74"/>
    </row>
    <row r="6" spans="2:10" ht="12" customHeight="1">
      <c r="B6" s="83"/>
      <c r="C6" s="71"/>
      <c r="D6" s="71"/>
      <c r="E6" s="84" t="s">
        <v>52</v>
      </c>
      <c r="F6" s="74"/>
      <c r="G6" s="68" t="s">
        <v>9</v>
      </c>
      <c r="H6" s="71"/>
      <c r="I6" s="68" t="s">
        <v>8</v>
      </c>
      <c r="J6" s="68" t="s">
        <v>9</v>
      </c>
    </row>
    <row r="7" spans="2:13" ht="12.75">
      <c r="B7" s="69"/>
      <c r="C7" s="72"/>
      <c r="D7" s="72"/>
      <c r="E7" s="46" t="s">
        <v>41</v>
      </c>
      <c r="F7" s="45" t="s">
        <v>42</v>
      </c>
      <c r="G7" s="69"/>
      <c r="H7" s="72"/>
      <c r="I7" s="69"/>
      <c r="J7" s="69"/>
      <c r="K7" s="2"/>
      <c r="L7" s="2"/>
      <c r="M7" s="50"/>
    </row>
    <row r="8" spans="2:13" ht="18" customHeight="1">
      <c r="B8" s="26" t="s">
        <v>45</v>
      </c>
      <c r="C8" s="11">
        <v>10741.489</v>
      </c>
      <c r="D8" s="12">
        <v>7576.27</v>
      </c>
      <c r="E8" s="11">
        <v>2453.384</v>
      </c>
      <c r="F8" s="13">
        <v>2066.5510000000004</v>
      </c>
      <c r="G8" s="11">
        <v>3056.33</v>
      </c>
      <c r="H8" s="11">
        <v>3165.22</v>
      </c>
      <c r="I8" s="5">
        <v>1732.92</v>
      </c>
      <c r="J8" s="5">
        <v>1432.29</v>
      </c>
      <c r="K8" s="10"/>
      <c r="L8" s="2"/>
      <c r="M8" s="4"/>
    </row>
    <row r="9" spans="2:13" ht="18" customHeight="1">
      <c r="B9" s="26" t="s">
        <v>46</v>
      </c>
      <c r="C9" s="11">
        <v>14217.498</v>
      </c>
      <c r="D9" s="12">
        <v>8015.46</v>
      </c>
      <c r="E9" s="11">
        <v>2542.9759999999997</v>
      </c>
      <c r="F9" s="13">
        <v>2236.9970000000003</v>
      </c>
      <c r="G9" s="11">
        <v>3235.49</v>
      </c>
      <c r="H9" s="11">
        <v>6202.04</v>
      </c>
      <c r="I9" s="5">
        <v>2052.74</v>
      </c>
      <c r="J9" s="5">
        <v>4149.31</v>
      </c>
      <c r="K9" s="10"/>
      <c r="L9" s="2"/>
      <c r="M9" s="4"/>
    </row>
    <row r="10" spans="2:13" s="51" customFormat="1" ht="18" customHeight="1">
      <c r="B10" s="47" t="s">
        <v>18</v>
      </c>
      <c r="C10" s="14">
        <v>16383.81</v>
      </c>
      <c r="D10" s="15">
        <v>8398.53</v>
      </c>
      <c r="E10" s="14">
        <v>2914.092</v>
      </c>
      <c r="F10" s="16">
        <v>2136.49</v>
      </c>
      <c r="G10" s="14">
        <v>3347.95</v>
      </c>
      <c r="H10" s="14">
        <v>7985.28</v>
      </c>
      <c r="I10" s="14">
        <v>1543.59</v>
      </c>
      <c r="J10" s="17">
        <v>6441.69</v>
      </c>
      <c r="K10" s="10"/>
      <c r="L10" s="2"/>
      <c r="M10" s="8"/>
    </row>
    <row r="11" spans="2:13" s="51" customFormat="1" ht="18" customHeight="1">
      <c r="B11" s="47" t="s">
        <v>19</v>
      </c>
      <c r="C11" s="14">
        <v>15271.01</v>
      </c>
      <c r="D11" s="15">
        <v>9142.04</v>
      </c>
      <c r="E11" s="14">
        <v>3010.54</v>
      </c>
      <c r="F11" s="16">
        <v>2210.4</v>
      </c>
      <c r="G11" s="14">
        <v>3921.2</v>
      </c>
      <c r="H11" s="14">
        <v>6128.97</v>
      </c>
      <c r="I11" s="14">
        <v>1828.87</v>
      </c>
      <c r="J11" s="17">
        <v>4300.1</v>
      </c>
      <c r="K11" s="10"/>
      <c r="L11" s="2"/>
      <c r="M11" s="8"/>
    </row>
    <row r="12" spans="2:13" s="51" customFormat="1" ht="18" customHeight="1">
      <c r="B12" s="47" t="s">
        <v>10</v>
      </c>
      <c r="C12" s="14">
        <v>16097.03</v>
      </c>
      <c r="D12" s="15">
        <v>9150.33</v>
      </c>
      <c r="E12" s="14">
        <v>3179.3</v>
      </c>
      <c r="F12" s="14">
        <v>2171.39</v>
      </c>
      <c r="G12" s="14">
        <v>3799.64</v>
      </c>
      <c r="H12" s="14">
        <v>6946.7</v>
      </c>
      <c r="I12" s="14">
        <v>2744.72</v>
      </c>
      <c r="J12" s="17">
        <v>4201.98</v>
      </c>
      <c r="K12" s="10"/>
      <c r="L12" s="9"/>
      <c r="M12" s="8"/>
    </row>
    <row r="13" spans="2:13" s="51" customFormat="1" ht="18" customHeight="1">
      <c r="B13" s="47" t="s">
        <v>11</v>
      </c>
      <c r="C13" s="14">
        <v>22399.54</v>
      </c>
      <c r="D13" s="15">
        <v>14269.17</v>
      </c>
      <c r="E13" s="14">
        <v>6442.7</v>
      </c>
      <c r="F13" s="14">
        <v>3466.58</v>
      </c>
      <c r="G13" s="14">
        <v>4359.89</v>
      </c>
      <c r="H13" s="14">
        <v>8130.37</v>
      </c>
      <c r="I13" s="17">
        <v>2698.8</v>
      </c>
      <c r="J13" s="17">
        <v>5431.57</v>
      </c>
      <c r="K13" s="10"/>
      <c r="L13" s="9"/>
      <c r="M13" s="8"/>
    </row>
    <row r="14" spans="2:13" s="51" customFormat="1" ht="18" customHeight="1">
      <c r="B14" s="47" t="s">
        <v>12</v>
      </c>
      <c r="C14" s="14">
        <v>24822.68</v>
      </c>
      <c r="D14" s="15">
        <v>16528.08</v>
      </c>
      <c r="E14" s="14">
        <v>7158.55</v>
      </c>
      <c r="F14" s="14">
        <v>4198.4</v>
      </c>
      <c r="G14" s="14">
        <v>5171.13</v>
      </c>
      <c r="H14" s="14">
        <v>8294.6</v>
      </c>
      <c r="I14" s="17">
        <v>2565.09</v>
      </c>
      <c r="J14" s="17">
        <v>5729.51</v>
      </c>
      <c r="K14" s="10"/>
      <c r="L14" s="9"/>
      <c r="M14" s="8"/>
    </row>
    <row r="15" spans="2:13" s="51" customFormat="1" ht="18" customHeight="1">
      <c r="B15" s="47" t="s">
        <v>13</v>
      </c>
      <c r="C15" s="14">
        <v>27770.07</v>
      </c>
      <c r="D15" s="15">
        <v>19242.21</v>
      </c>
      <c r="E15" s="14">
        <v>6486.44</v>
      </c>
      <c r="F15" s="14">
        <v>5315.45</v>
      </c>
      <c r="G15" s="14">
        <v>7440.32</v>
      </c>
      <c r="H15" s="14">
        <v>8527.86</v>
      </c>
      <c r="I15" s="17">
        <v>1796.53</v>
      </c>
      <c r="J15" s="17">
        <v>6731.33</v>
      </c>
      <c r="K15" s="10"/>
      <c r="L15" s="9"/>
      <c r="M15" s="8"/>
    </row>
    <row r="16" spans="2:13" s="51" customFormat="1" ht="18" customHeight="1">
      <c r="B16" s="47" t="s">
        <v>14</v>
      </c>
      <c r="C16" s="14">
        <v>34664.53</v>
      </c>
      <c r="D16" s="15">
        <v>22090.12</v>
      </c>
      <c r="E16" s="14">
        <v>8176.11</v>
      </c>
      <c r="F16" s="14">
        <v>5749.57</v>
      </c>
      <c r="G16" s="14">
        <v>8164.44</v>
      </c>
      <c r="H16" s="14">
        <v>12574.41</v>
      </c>
      <c r="I16" s="17">
        <v>2197.79</v>
      </c>
      <c r="J16" s="17">
        <v>10376.62</v>
      </c>
      <c r="K16" s="10"/>
      <c r="L16" s="9"/>
      <c r="M16" s="8"/>
    </row>
    <row r="17" spans="2:13" s="51" customFormat="1" ht="18" customHeight="1">
      <c r="B17" s="47" t="s">
        <v>15</v>
      </c>
      <c r="C17" s="14">
        <v>40382.92</v>
      </c>
      <c r="D17" s="15">
        <v>23425.04</v>
      </c>
      <c r="E17" s="14">
        <v>7666.5</v>
      </c>
      <c r="F17" s="14">
        <v>5771.49</v>
      </c>
      <c r="G17" s="14">
        <v>9987.05</v>
      </c>
      <c r="H17" s="14">
        <v>16957.88</v>
      </c>
      <c r="I17" s="17">
        <v>3643</v>
      </c>
      <c r="J17" s="17">
        <v>13315</v>
      </c>
      <c r="K17" s="10"/>
      <c r="L17" s="9"/>
      <c r="M17" s="8"/>
    </row>
    <row r="18" spans="2:13" s="51" customFormat="1" ht="18" customHeight="1">
      <c r="B18" s="47" t="s">
        <v>16</v>
      </c>
      <c r="C18" s="14">
        <v>55394</v>
      </c>
      <c r="D18" s="15">
        <v>36512.31</v>
      </c>
      <c r="E18" s="14">
        <v>10913.4</v>
      </c>
      <c r="F18" s="14">
        <v>8117.41</v>
      </c>
      <c r="G18" s="14">
        <v>17481.5</v>
      </c>
      <c r="H18" s="14">
        <v>18882.22</v>
      </c>
      <c r="I18" s="17">
        <v>2154.02</v>
      </c>
      <c r="J18" s="17">
        <v>16728.2</v>
      </c>
      <c r="K18" s="10"/>
      <c r="L18" s="9"/>
      <c r="M18" s="8"/>
    </row>
    <row r="19" spans="2:13" ht="18" customHeight="1">
      <c r="B19" s="26" t="s">
        <v>17</v>
      </c>
      <c r="C19" s="11">
        <v>61595.58</v>
      </c>
      <c r="D19" s="12">
        <v>37506.74</v>
      </c>
      <c r="E19" s="11">
        <v>13232</v>
      </c>
      <c r="F19" s="11">
        <v>7388.88</v>
      </c>
      <c r="G19" s="11">
        <v>16885.87</v>
      </c>
      <c r="H19" s="14">
        <v>24088.84</v>
      </c>
      <c r="I19" s="17">
        <v>1589.98</v>
      </c>
      <c r="J19" s="17">
        <v>22498.87</v>
      </c>
      <c r="K19" s="10"/>
      <c r="L19" s="3"/>
      <c r="M19" s="4"/>
    </row>
    <row r="20" spans="2:13" ht="18" customHeight="1">
      <c r="B20" s="26" t="s">
        <v>20</v>
      </c>
      <c r="C20" s="11">
        <v>68765.26</v>
      </c>
      <c r="D20" s="12">
        <v>43720.01</v>
      </c>
      <c r="E20" s="11">
        <v>15477.87</v>
      </c>
      <c r="F20" s="11">
        <v>8596.24</v>
      </c>
      <c r="G20" s="11">
        <v>19645.9</v>
      </c>
      <c r="H20" s="14">
        <v>25045.25</v>
      </c>
      <c r="I20" s="17">
        <v>2318.91</v>
      </c>
      <c r="J20" s="17">
        <v>22726.34</v>
      </c>
      <c r="K20" s="10"/>
      <c r="L20" s="3"/>
      <c r="M20" s="4"/>
    </row>
    <row r="21" spans="2:13" ht="18" customHeight="1">
      <c r="B21" s="26" t="s">
        <v>0</v>
      </c>
      <c r="C21" s="18">
        <v>81978</v>
      </c>
      <c r="D21" s="18">
        <v>49563</v>
      </c>
      <c r="E21" s="18">
        <v>17246.55</v>
      </c>
      <c r="F21" s="18">
        <v>9784.77</v>
      </c>
      <c r="G21" s="18">
        <v>22532.16</v>
      </c>
      <c r="H21" s="19">
        <v>32414</v>
      </c>
      <c r="I21" s="17">
        <v>3122.61</v>
      </c>
      <c r="J21" s="17">
        <v>29291.51</v>
      </c>
      <c r="K21" s="10"/>
      <c r="L21" s="3"/>
      <c r="M21" s="4"/>
    </row>
    <row r="22" spans="2:13" ht="18" customHeight="1">
      <c r="B22" s="26" t="s">
        <v>1</v>
      </c>
      <c r="C22" s="18">
        <v>83258</v>
      </c>
      <c r="D22" s="18">
        <v>45260</v>
      </c>
      <c r="E22" s="18">
        <v>15467.24</v>
      </c>
      <c r="F22" s="18">
        <v>10211.33</v>
      </c>
      <c r="G22" s="18">
        <v>19580.94</v>
      </c>
      <c r="H22" s="19">
        <v>37999</v>
      </c>
      <c r="I22" s="17">
        <v>4939.42</v>
      </c>
      <c r="J22" s="17">
        <v>33059.54</v>
      </c>
      <c r="K22" s="10"/>
      <c r="L22" s="3"/>
      <c r="M22" s="4"/>
    </row>
    <row r="23" spans="2:13" ht="18" customHeight="1">
      <c r="B23" s="26" t="s">
        <v>21</v>
      </c>
      <c r="C23" s="18">
        <v>108137</v>
      </c>
      <c r="D23" s="18">
        <v>51340</v>
      </c>
      <c r="E23" s="18">
        <v>16288.84</v>
      </c>
      <c r="F23" s="18">
        <v>12798.94</v>
      </c>
      <c r="G23" s="18">
        <v>22252.16</v>
      </c>
      <c r="H23" s="19">
        <v>56797</v>
      </c>
      <c r="I23" s="17">
        <v>3668.17</v>
      </c>
      <c r="J23" s="17">
        <v>53129.03</v>
      </c>
      <c r="K23" s="10"/>
      <c r="L23" s="3"/>
      <c r="M23" s="4"/>
    </row>
    <row r="24" spans="2:13" ht="18" customHeight="1">
      <c r="B24" s="26" t="s">
        <v>22</v>
      </c>
      <c r="C24" s="18">
        <v>119031</v>
      </c>
      <c r="D24" s="18">
        <v>53317</v>
      </c>
      <c r="E24" s="18">
        <v>16367.84</v>
      </c>
      <c r="F24" s="18">
        <v>12646.39</v>
      </c>
      <c r="G24" s="18">
        <v>24302.72</v>
      </c>
      <c r="H24" s="19">
        <v>65714</v>
      </c>
      <c r="I24" s="17">
        <v>4603.79</v>
      </c>
      <c r="J24" s="17">
        <v>61109.99</v>
      </c>
      <c r="K24" s="10"/>
      <c r="L24" s="3"/>
      <c r="M24" s="4"/>
    </row>
    <row r="25" spans="2:13" ht="18" customHeight="1">
      <c r="B25" s="26" t="s">
        <v>23</v>
      </c>
      <c r="C25" s="18">
        <v>121676</v>
      </c>
      <c r="D25" s="18">
        <v>55449</v>
      </c>
      <c r="E25" s="18">
        <v>17354.01</v>
      </c>
      <c r="F25" s="18">
        <v>14592.8</v>
      </c>
      <c r="G25" s="18">
        <v>23501.83</v>
      </c>
      <c r="H25" s="19">
        <v>66227</v>
      </c>
      <c r="I25" s="17">
        <v>3432.9</v>
      </c>
      <c r="J25" s="17">
        <v>62794.14</v>
      </c>
      <c r="K25" s="10"/>
      <c r="L25" s="3"/>
      <c r="M25" s="4"/>
    </row>
    <row r="26" spans="2:13" ht="18" customHeight="1">
      <c r="B26" s="26" t="s">
        <v>24</v>
      </c>
      <c r="C26" s="18">
        <v>127053</v>
      </c>
      <c r="D26" s="18">
        <v>60224</v>
      </c>
      <c r="E26" s="18">
        <v>17180.31</v>
      </c>
      <c r="F26" s="18">
        <v>13549.51</v>
      </c>
      <c r="G26" s="18">
        <v>29494.66</v>
      </c>
      <c r="H26" s="19">
        <v>66829</v>
      </c>
      <c r="I26" s="17">
        <v>3324.74</v>
      </c>
      <c r="J26" s="17">
        <v>63504.25</v>
      </c>
      <c r="K26" s="10"/>
      <c r="L26" s="3"/>
      <c r="M26" s="4"/>
    </row>
    <row r="27" spans="2:13" ht="18" customHeight="1">
      <c r="B27" s="26" t="s">
        <v>25</v>
      </c>
      <c r="C27" s="18">
        <v>127962</v>
      </c>
      <c r="D27" s="18">
        <v>59711</v>
      </c>
      <c r="E27" s="18">
        <v>15471.85</v>
      </c>
      <c r="F27" s="18">
        <v>13282.06</v>
      </c>
      <c r="G27" s="18">
        <v>30957.29</v>
      </c>
      <c r="H27" s="19">
        <v>68251</v>
      </c>
      <c r="I27" s="17">
        <v>5689.03</v>
      </c>
      <c r="J27" s="17">
        <v>62561.68</v>
      </c>
      <c r="K27" s="10"/>
      <c r="L27" s="3"/>
      <c r="M27" s="4"/>
    </row>
    <row r="28" spans="2:13" ht="18" customHeight="1">
      <c r="B28" s="26" t="s">
        <v>26</v>
      </c>
      <c r="C28" s="18">
        <v>132638</v>
      </c>
      <c r="D28" s="18">
        <v>61523</v>
      </c>
      <c r="E28" s="18">
        <v>16409.36</v>
      </c>
      <c r="F28" s="18">
        <v>14714.45</v>
      </c>
      <c r="G28" s="18">
        <v>30399.56</v>
      </c>
      <c r="H28" s="19">
        <v>71114</v>
      </c>
      <c r="I28" s="17">
        <v>4728.55</v>
      </c>
      <c r="J28" s="17">
        <v>66385.69</v>
      </c>
      <c r="K28" s="10"/>
      <c r="L28" s="3"/>
      <c r="M28" s="4"/>
    </row>
    <row r="29" spans="2:13" ht="18" customHeight="1">
      <c r="B29" s="26" t="s">
        <v>27</v>
      </c>
      <c r="C29" s="18">
        <v>134491</v>
      </c>
      <c r="D29" s="18">
        <v>59653</v>
      </c>
      <c r="E29" s="18">
        <v>18640.34</v>
      </c>
      <c r="F29" s="18">
        <v>13720.17</v>
      </c>
      <c r="G29" s="18">
        <v>27292.45</v>
      </c>
      <c r="H29" s="19">
        <v>74838</v>
      </c>
      <c r="I29" s="17">
        <v>4432.22</v>
      </c>
      <c r="J29" s="17">
        <v>70405.87</v>
      </c>
      <c r="K29" s="10"/>
      <c r="L29" s="3"/>
      <c r="M29" s="4"/>
    </row>
    <row r="30" spans="2:13" ht="18" customHeight="1">
      <c r="B30" s="26" t="s">
        <v>28</v>
      </c>
      <c r="C30" s="18">
        <v>126345</v>
      </c>
      <c r="D30" s="18">
        <v>53691</v>
      </c>
      <c r="E30" s="18">
        <v>17278.33</v>
      </c>
      <c r="F30" s="18">
        <v>12945.81</v>
      </c>
      <c r="G30" s="18">
        <v>23467.12</v>
      </c>
      <c r="H30" s="19">
        <v>72654</v>
      </c>
      <c r="I30" s="17">
        <v>4692.79</v>
      </c>
      <c r="J30" s="17">
        <v>67960.96</v>
      </c>
      <c r="K30" s="10"/>
      <c r="L30" s="3"/>
      <c r="M30" s="4"/>
    </row>
    <row r="31" spans="2:13" ht="18" customHeight="1">
      <c r="B31" s="26" t="s">
        <v>29</v>
      </c>
      <c r="C31" s="18">
        <v>119343</v>
      </c>
      <c r="D31" s="18">
        <v>52938</v>
      </c>
      <c r="E31" s="18">
        <v>16602.72</v>
      </c>
      <c r="F31" s="18">
        <v>13503.12</v>
      </c>
      <c r="G31" s="18">
        <v>22831.84</v>
      </c>
      <c r="H31" s="19">
        <v>66406</v>
      </c>
      <c r="I31" s="17">
        <v>4307.42</v>
      </c>
      <c r="J31" s="17">
        <v>62098.28</v>
      </c>
      <c r="K31" s="10"/>
      <c r="L31" s="3"/>
      <c r="M31" s="4"/>
    </row>
    <row r="32" spans="2:13" ht="18" customHeight="1">
      <c r="B32" s="26" t="s">
        <v>30</v>
      </c>
      <c r="C32" s="18">
        <v>137775</v>
      </c>
      <c r="D32" s="18">
        <v>59310</v>
      </c>
      <c r="E32" s="18">
        <v>19321.34</v>
      </c>
      <c r="F32" s="18">
        <v>14081.31</v>
      </c>
      <c r="G32" s="18">
        <v>25907.62</v>
      </c>
      <c r="H32" s="19">
        <v>78465</v>
      </c>
      <c r="I32" s="17">
        <v>5838.62</v>
      </c>
      <c r="J32" s="17">
        <v>72626.57</v>
      </c>
      <c r="K32" s="10"/>
      <c r="L32" s="3"/>
      <c r="M32" s="4"/>
    </row>
    <row r="33" spans="2:13" ht="18" customHeight="1">
      <c r="B33" s="26" t="s">
        <v>2</v>
      </c>
      <c r="C33" s="18">
        <v>140764</v>
      </c>
      <c r="D33" s="18">
        <v>58563</v>
      </c>
      <c r="E33" s="18">
        <v>20688.82</v>
      </c>
      <c r="F33" s="18">
        <v>13512.05</v>
      </c>
      <c r="G33" s="18">
        <v>24361.73</v>
      </c>
      <c r="H33" s="19">
        <v>82202</v>
      </c>
      <c r="I33" s="17">
        <v>5315.56</v>
      </c>
      <c r="J33" s="17">
        <v>76885.99</v>
      </c>
      <c r="K33" s="10"/>
      <c r="L33" s="3"/>
      <c r="M33" s="4"/>
    </row>
    <row r="34" spans="2:13" ht="18" customHeight="1">
      <c r="B34" s="26" t="s">
        <v>3</v>
      </c>
      <c r="C34" s="18">
        <v>152046</v>
      </c>
      <c r="D34" s="18">
        <v>56382</v>
      </c>
      <c r="E34" s="18">
        <v>18061.52</v>
      </c>
      <c r="F34" s="18">
        <v>14144.2</v>
      </c>
      <c r="G34" s="18">
        <v>24175.83</v>
      </c>
      <c r="H34" s="19">
        <v>95664</v>
      </c>
      <c r="I34" s="17">
        <v>7530.43</v>
      </c>
      <c r="J34" s="17">
        <v>88133.56</v>
      </c>
      <c r="K34" s="10"/>
      <c r="L34" s="3"/>
      <c r="M34" s="4"/>
    </row>
    <row r="35" spans="2:13" ht="18" customHeight="1">
      <c r="B35" s="26" t="s">
        <v>31</v>
      </c>
      <c r="C35" s="18">
        <v>164049</v>
      </c>
      <c r="D35" s="18">
        <v>60765</v>
      </c>
      <c r="E35" s="18">
        <v>18661.91</v>
      </c>
      <c r="F35" s="18">
        <v>13908.88</v>
      </c>
      <c r="G35" s="18">
        <v>28194.58</v>
      </c>
      <c r="H35" s="19">
        <v>103283</v>
      </c>
      <c r="I35" s="21">
        <v>6591.87</v>
      </c>
      <c r="J35" s="17">
        <v>96691.5</v>
      </c>
      <c r="K35" s="10"/>
      <c r="L35" s="3"/>
      <c r="M35" s="4"/>
    </row>
    <row r="36" spans="2:13" ht="18" customHeight="1">
      <c r="B36" s="26" t="s">
        <v>32</v>
      </c>
      <c r="C36" s="18">
        <v>153784</v>
      </c>
      <c r="D36" s="18">
        <v>55817</v>
      </c>
      <c r="E36" s="18">
        <v>18550.02</v>
      </c>
      <c r="F36" s="18">
        <v>14311.14</v>
      </c>
      <c r="G36" s="18">
        <v>22955.99</v>
      </c>
      <c r="H36" s="19">
        <v>97967</v>
      </c>
      <c r="I36" s="17">
        <v>6319.83</v>
      </c>
      <c r="J36" s="17">
        <v>91647.2</v>
      </c>
      <c r="K36" s="10"/>
      <c r="L36" s="3"/>
      <c r="M36" s="4"/>
    </row>
    <row r="37" spans="2:13" ht="18" customHeight="1">
      <c r="B37" s="26" t="s">
        <v>33</v>
      </c>
      <c r="C37" s="18">
        <v>146634</v>
      </c>
      <c r="D37" s="18">
        <v>53342</v>
      </c>
      <c r="E37" s="18">
        <v>17995.22</v>
      </c>
      <c r="F37" s="18">
        <v>13590.41</v>
      </c>
      <c r="G37" s="18">
        <v>21755.93</v>
      </c>
      <c r="H37" s="19">
        <v>93292</v>
      </c>
      <c r="I37" s="21">
        <v>6004.18</v>
      </c>
      <c r="J37" s="17">
        <v>87288.46</v>
      </c>
      <c r="K37" s="10"/>
      <c r="L37" s="3"/>
      <c r="M37" s="4"/>
    </row>
    <row r="38" spans="2:13" ht="18" customHeight="1">
      <c r="B38" s="26" t="s">
        <v>34</v>
      </c>
      <c r="C38" s="18">
        <v>150977</v>
      </c>
      <c r="D38" s="18">
        <v>56736</v>
      </c>
      <c r="E38" s="18">
        <v>19578.91</v>
      </c>
      <c r="F38" s="18">
        <v>15122.73</v>
      </c>
      <c r="G38" s="18">
        <v>22034.27</v>
      </c>
      <c r="H38" s="19">
        <v>94241</v>
      </c>
      <c r="I38" s="21">
        <v>5734.23</v>
      </c>
      <c r="J38" s="17">
        <v>88507.01</v>
      </c>
      <c r="K38" s="10"/>
      <c r="L38" s="3"/>
      <c r="M38" s="4"/>
    </row>
    <row r="39" spans="2:13" ht="18" customHeight="1">
      <c r="B39" s="26" t="s">
        <v>35</v>
      </c>
      <c r="C39" s="18">
        <v>143251</v>
      </c>
      <c r="D39" s="18">
        <v>55056</v>
      </c>
      <c r="E39" s="18">
        <v>22052.98</v>
      </c>
      <c r="F39" s="18">
        <v>13415.01</v>
      </c>
      <c r="G39" s="18">
        <v>19587.72</v>
      </c>
      <c r="H39" s="19">
        <v>88195</v>
      </c>
      <c r="I39" s="21">
        <v>5998.43</v>
      </c>
      <c r="J39" s="17">
        <v>82196.68</v>
      </c>
      <c r="K39" s="10"/>
      <c r="L39" s="3"/>
      <c r="M39" s="4"/>
    </row>
    <row r="40" spans="2:13" ht="18" customHeight="1">
      <c r="B40" s="26" t="s">
        <v>36</v>
      </c>
      <c r="C40" s="18">
        <v>147951</v>
      </c>
      <c r="D40" s="18">
        <v>57027</v>
      </c>
      <c r="E40" s="18">
        <v>21595.19</v>
      </c>
      <c r="F40" s="18">
        <v>14365.76</v>
      </c>
      <c r="G40" s="18">
        <v>21066.23</v>
      </c>
      <c r="H40" s="19">
        <v>90923</v>
      </c>
      <c r="I40" s="21">
        <v>6208.65</v>
      </c>
      <c r="J40" s="17">
        <v>84714.79</v>
      </c>
      <c r="K40" s="10"/>
      <c r="L40" s="3"/>
      <c r="M40" s="4"/>
    </row>
    <row r="41" spans="2:13" ht="18" customHeight="1">
      <c r="B41" s="26" t="s">
        <v>37</v>
      </c>
      <c r="C41" s="18">
        <v>138991</v>
      </c>
      <c r="D41" s="18">
        <v>56268</v>
      </c>
      <c r="E41" s="18">
        <v>21886.65</v>
      </c>
      <c r="F41" s="18">
        <v>14611.48</v>
      </c>
      <c r="G41" s="18">
        <v>19769.43</v>
      </c>
      <c r="H41" s="19">
        <v>82723</v>
      </c>
      <c r="I41" s="21">
        <v>7113.37</v>
      </c>
      <c r="J41" s="17">
        <v>75609.81</v>
      </c>
      <c r="K41" s="10"/>
      <c r="L41" s="3"/>
      <c r="M41" s="4"/>
    </row>
    <row r="42" spans="2:13" ht="18" customHeight="1">
      <c r="B42" s="26" t="s">
        <v>6</v>
      </c>
      <c r="C42" s="18">
        <v>121600</v>
      </c>
      <c r="D42" s="18">
        <v>53221</v>
      </c>
      <c r="E42" s="18">
        <v>21424.95</v>
      </c>
      <c r="F42" s="18">
        <v>12876.49</v>
      </c>
      <c r="G42" s="18">
        <v>18919.94</v>
      </c>
      <c r="H42" s="19">
        <v>68378</v>
      </c>
      <c r="I42" s="20">
        <v>6606.42</v>
      </c>
      <c r="J42" s="17">
        <v>61771.9</v>
      </c>
      <c r="K42" s="10"/>
      <c r="L42" s="3"/>
      <c r="M42" s="4"/>
    </row>
    <row r="43" spans="2:13" ht="18" customHeight="1">
      <c r="B43" s="26" t="s">
        <v>4</v>
      </c>
      <c r="C43" s="18">
        <v>110478</v>
      </c>
      <c r="D43" s="18">
        <v>44618</v>
      </c>
      <c r="E43" s="18">
        <v>15744.06</v>
      </c>
      <c r="F43" s="18">
        <v>11788.94</v>
      </c>
      <c r="G43" s="18">
        <v>17084.56</v>
      </c>
      <c r="H43" s="19">
        <v>65861</v>
      </c>
      <c r="I43" s="17">
        <v>5870.65</v>
      </c>
      <c r="J43" s="17">
        <v>59990.22</v>
      </c>
      <c r="K43" s="10"/>
      <c r="L43" s="3"/>
      <c r="M43" s="4"/>
    </row>
    <row r="44" spans="2:13" ht="18" customHeight="1">
      <c r="B44" s="26" t="s">
        <v>40</v>
      </c>
      <c r="C44" s="18">
        <v>110834</v>
      </c>
      <c r="D44" s="18">
        <v>41640</v>
      </c>
      <c r="E44" s="18">
        <v>16475.25</v>
      </c>
      <c r="F44" s="18">
        <v>11173.36</v>
      </c>
      <c r="G44" s="18">
        <v>13991.62</v>
      </c>
      <c r="H44" s="19">
        <v>69193</v>
      </c>
      <c r="I44" s="17">
        <v>6071.48</v>
      </c>
      <c r="J44" s="17">
        <v>63122.72</v>
      </c>
      <c r="K44" s="10"/>
      <c r="L44" s="3"/>
      <c r="M44" s="4"/>
    </row>
    <row r="45" spans="2:13" ht="18" customHeight="1">
      <c r="B45" s="26" t="s">
        <v>43</v>
      </c>
      <c r="C45" s="18">
        <v>111625</v>
      </c>
      <c r="D45" s="18">
        <v>44283</v>
      </c>
      <c r="E45" s="18">
        <v>18334.07</v>
      </c>
      <c r="F45" s="18">
        <v>11437.82</v>
      </c>
      <c r="G45" s="18">
        <v>14510.82</v>
      </c>
      <c r="H45" s="19">
        <v>67343</v>
      </c>
      <c r="I45" s="17">
        <v>6118.97</v>
      </c>
      <c r="J45" s="17">
        <v>61223.75</v>
      </c>
      <c r="K45" s="10"/>
      <c r="L45" s="3"/>
      <c r="M45" s="4"/>
    </row>
    <row r="46" spans="2:13" ht="18" customHeight="1">
      <c r="B46" s="26" t="s">
        <v>44</v>
      </c>
      <c r="C46" s="18">
        <v>104433</v>
      </c>
      <c r="D46" s="18">
        <v>41007</v>
      </c>
      <c r="E46" s="18">
        <v>15852.25</v>
      </c>
      <c r="F46" s="18">
        <v>9508.9</v>
      </c>
      <c r="G46" s="18">
        <v>15646.29</v>
      </c>
      <c r="H46" s="19">
        <v>63425</v>
      </c>
      <c r="I46" s="17">
        <v>5610.29</v>
      </c>
      <c r="J46" s="17">
        <v>57814.84</v>
      </c>
      <c r="K46" s="10"/>
      <c r="L46" s="3"/>
      <c r="M46" s="4"/>
    </row>
    <row r="47" spans="2:13" ht="18" customHeight="1">
      <c r="B47" s="26" t="s">
        <v>47</v>
      </c>
      <c r="C47" s="18">
        <v>95944</v>
      </c>
      <c r="D47" s="18">
        <v>35167</v>
      </c>
      <c r="E47" s="18">
        <v>13836</v>
      </c>
      <c r="F47" s="18">
        <v>7418</v>
      </c>
      <c r="G47" s="18">
        <v>13913</v>
      </c>
      <c r="H47" s="19">
        <v>60776</v>
      </c>
      <c r="I47" s="17">
        <v>3991.95</v>
      </c>
      <c r="J47" s="17">
        <v>56784.14</v>
      </c>
      <c r="K47" s="10"/>
      <c r="L47" s="3"/>
      <c r="M47" s="4"/>
    </row>
    <row r="48" spans="2:13" ht="18" customHeight="1">
      <c r="B48" s="26" t="s">
        <v>48</v>
      </c>
      <c r="C48" s="18">
        <v>95264.2</v>
      </c>
      <c r="D48" s="18">
        <v>35622</v>
      </c>
      <c r="E48" s="75">
        <v>20909</v>
      </c>
      <c r="F48" s="76"/>
      <c r="G48" s="18">
        <v>14713</v>
      </c>
      <c r="H48" s="19">
        <v>59642</v>
      </c>
      <c r="I48" s="17">
        <v>3777.5</v>
      </c>
      <c r="J48" s="17">
        <v>55864.5</v>
      </c>
      <c r="K48" s="10"/>
      <c r="L48" s="3"/>
      <c r="M48" s="4"/>
    </row>
    <row r="49" spans="2:13" ht="18" customHeight="1">
      <c r="B49" s="26" t="s">
        <v>38</v>
      </c>
      <c r="C49" s="18">
        <v>96905.99</v>
      </c>
      <c r="D49" s="18">
        <v>39411.02</v>
      </c>
      <c r="E49" s="75">
        <v>23845.5</v>
      </c>
      <c r="F49" s="76"/>
      <c r="G49" s="18">
        <v>15565.53</v>
      </c>
      <c r="H49" s="19">
        <v>57495</v>
      </c>
      <c r="I49" s="17">
        <v>3626.32</v>
      </c>
      <c r="J49" s="17">
        <v>53868.65</v>
      </c>
      <c r="K49" s="10"/>
      <c r="L49" s="3"/>
      <c r="M49" s="4"/>
    </row>
    <row r="50" spans="2:13" ht="18" customHeight="1">
      <c r="B50" s="48" t="s">
        <v>5</v>
      </c>
      <c r="C50" s="22">
        <v>101149.97</v>
      </c>
      <c r="D50" s="22">
        <v>37686.38</v>
      </c>
      <c r="E50" s="79">
        <v>22519.73</v>
      </c>
      <c r="F50" s="80"/>
      <c r="G50" s="22">
        <v>15166.65</v>
      </c>
      <c r="H50" s="22">
        <v>63463.59</v>
      </c>
      <c r="I50" s="23">
        <v>4156.69</v>
      </c>
      <c r="J50" s="23">
        <v>59306.91</v>
      </c>
      <c r="K50" s="10"/>
      <c r="L50" s="3"/>
      <c r="M50" s="4"/>
    </row>
    <row r="51" spans="2:13" ht="18" customHeight="1">
      <c r="B51" s="48" t="s">
        <v>65</v>
      </c>
      <c r="C51" s="24">
        <v>94914</v>
      </c>
      <c r="D51" s="24">
        <v>33282</v>
      </c>
      <c r="E51" s="81">
        <v>18747</v>
      </c>
      <c r="F51" s="82"/>
      <c r="G51" s="24">
        <v>14535</v>
      </c>
      <c r="H51" s="24">
        <v>61632</v>
      </c>
      <c r="I51" s="23">
        <v>3487</v>
      </c>
      <c r="J51" s="23">
        <v>58145</v>
      </c>
      <c r="K51" s="10"/>
      <c r="L51" s="3"/>
      <c r="M51" s="4"/>
    </row>
    <row r="52" spans="2:13" ht="18" customHeight="1">
      <c r="B52" s="26" t="s">
        <v>66</v>
      </c>
      <c r="C52" s="19">
        <v>102517</v>
      </c>
      <c r="D52" s="19">
        <v>37326</v>
      </c>
      <c r="E52" s="77">
        <v>21134</v>
      </c>
      <c r="F52" s="78"/>
      <c r="G52" s="19">
        <v>16191</v>
      </c>
      <c r="H52" s="19">
        <v>65192</v>
      </c>
      <c r="I52" s="6">
        <v>3586</v>
      </c>
      <c r="J52" s="6">
        <v>61606</v>
      </c>
      <c r="K52" s="10"/>
      <c r="L52" s="3"/>
      <c r="M52" s="4"/>
    </row>
    <row r="53" spans="2:13" ht="18" customHeight="1">
      <c r="B53" s="26" t="s">
        <v>67</v>
      </c>
      <c r="C53" s="19">
        <v>86980</v>
      </c>
      <c r="D53" s="19">
        <v>27854</v>
      </c>
      <c r="E53" s="77">
        <v>18714</v>
      </c>
      <c r="F53" s="78"/>
      <c r="G53" s="19">
        <v>9140</v>
      </c>
      <c r="H53" s="19">
        <v>59126</v>
      </c>
      <c r="I53" s="6">
        <v>3560</v>
      </c>
      <c r="J53" s="6">
        <v>55566</v>
      </c>
      <c r="K53" s="10"/>
      <c r="L53" s="3"/>
      <c r="M53" s="4"/>
    </row>
    <row r="54" spans="2:13" ht="18" customHeight="1">
      <c r="B54" s="26" t="s">
        <v>68</v>
      </c>
      <c r="C54" s="19">
        <v>87913</v>
      </c>
      <c r="D54" s="19">
        <v>27883</v>
      </c>
      <c r="E54" s="77">
        <v>18003</v>
      </c>
      <c r="F54" s="78"/>
      <c r="G54" s="19">
        <v>9881</v>
      </c>
      <c r="H54" s="19">
        <v>60030</v>
      </c>
      <c r="I54" s="6">
        <v>3029</v>
      </c>
      <c r="J54" s="6">
        <v>57001</v>
      </c>
      <c r="K54" s="25"/>
      <c r="L54" s="3"/>
      <c r="M54" s="4"/>
    </row>
    <row r="55" spans="2:13" ht="18" customHeight="1">
      <c r="B55" s="26" t="s">
        <v>69</v>
      </c>
      <c r="C55" s="19">
        <v>86557</v>
      </c>
      <c r="D55" s="19">
        <v>24744</v>
      </c>
      <c r="E55" s="77">
        <v>16330</v>
      </c>
      <c r="F55" s="78"/>
      <c r="G55" s="19">
        <v>8414</v>
      </c>
      <c r="H55" s="19">
        <v>61813</v>
      </c>
      <c r="I55" s="6">
        <v>3554</v>
      </c>
      <c r="J55" s="6">
        <v>58259</v>
      </c>
      <c r="K55" s="25"/>
      <c r="L55" s="3"/>
      <c r="M55" s="4"/>
    </row>
    <row r="56" spans="2:13" ht="18" customHeight="1">
      <c r="B56" s="26" t="s">
        <v>54</v>
      </c>
      <c r="C56" s="19">
        <v>85868</v>
      </c>
      <c r="D56" s="19">
        <v>26779</v>
      </c>
      <c r="E56" s="77">
        <v>16319</v>
      </c>
      <c r="F56" s="78"/>
      <c r="G56" s="19">
        <v>10460</v>
      </c>
      <c r="H56" s="19">
        <v>59088</v>
      </c>
      <c r="I56" s="6">
        <v>3300</v>
      </c>
      <c r="J56" s="6">
        <v>55788</v>
      </c>
      <c r="K56" s="25"/>
      <c r="L56" s="3"/>
      <c r="M56" s="4"/>
    </row>
    <row r="57" spans="2:13" ht="18" customHeight="1">
      <c r="B57" s="26" t="s">
        <v>55</v>
      </c>
      <c r="C57" s="19">
        <v>84912</v>
      </c>
      <c r="D57" s="19">
        <v>25475</v>
      </c>
      <c r="E57" s="77">
        <v>15248</v>
      </c>
      <c r="F57" s="87"/>
      <c r="G57" s="19">
        <v>10227</v>
      </c>
      <c r="H57" s="19">
        <v>59437</v>
      </c>
      <c r="I57" s="6">
        <v>3405</v>
      </c>
      <c r="J57" s="6">
        <v>56032</v>
      </c>
      <c r="K57" s="25"/>
      <c r="L57" s="3"/>
      <c r="M57" s="4"/>
    </row>
    <row r="58" spans="2:13" ht="18" customHeight="1">
      <c r="B58" s="26" t="s">
        <v>70</v>
      </c>
      <c r="C58" s="19">
        <v>79911</v>
      </c>
      <c r="D58" s="19">
        <v>24873</v>
      </c>
      <c r="E58" s="77">
        <v>13139</v>
      </c>
      <c r="F58" s="78"/>
      <c r="G58" s="19">
        <v>11734</v>
      </c>
      <c r="H58" s="19">
        <v>55038</v>
      </c>
      <c r="I58" s="6">
        <v>2754</v>
      </c>
      <c r="J58" s="6">
        <v>52284</v>
      </c>
      <c r="K58" s="25"/>
      <c r="L58" s="3"/>
      <c r="M58" s="4"/>
    </row>
    <row r="59" spans="2:13" ht="18" customHeight="1">
      <c r="B59" s="26" t="s">
        <v>71</v>
      </c>
      <c r="C59" s="19">
        <v>83871</v>
      </c>
      <c r="D59" s="19">
        <v>28548</v>
      </c>
      <c r="E59" s="77">
        <v>14757</v>
      </c>
      <c r="F59" s="78"/>
      <c r="G59" s="19">
        <v>13791</v>
      </c>
      <c r="H59" s="19">
        <v>55323</v>
      </c>
      <c r="I59" s="6">
        <v>3014</v>
      </c>
      <c r="J59" s="6">
        <v>52309</v>
      </c>
      <c r="K59" s="25"/>
      <c r="L59" s="3"/>
      <c r="M59" s="4"/>
    </row>
    <row r="60" spans="2:13" ht="18" customHeight="1">
      <c r="B60" s="26" t="s">
        <v>56</v>
      </c>
      <c r="C60" s="19">
        <v>91287</v>
      </c>
      <c r="D60" s="19">
        <v>25819</v>
      </c>
      <c r="E60" s="77">
        <v>13228</v>
      </c>
      <c r="F60" s="78"/>
      <c r="G60" s="19">
        <v>12591</v>
      </c>
      <c r="H60" s="19">
        <v>65468</v>
      </c>
      <c r="I60" s="6">
        <v>3658</v>
      </c>
      <c r="J60" s="6">
        <v>61810</v>
      </c>
      <c r="K60" s="25"/>
      <c r="L60" s="3"/>
      <c r="M60" s="4"/>
    </row>
    <row r="61" spans="2:13" ht="18" customHeight="1">
      <c r="B61" s="59" t="s">
        <v>57</v>
      </c>
      <c r="C61" s="53">
        <v>85185</v>
      </c>
      <c r="D61" s="54">
        <v>23828</v>
      </c>
      <c r="E61" s="60">
        <v>14014</v>
      </c>
      <c r="F61" s="61"/>
      <c r="G61" s="85">
        <v>9814</v>
      </c>
      <c r="H61" s="19">
        <v>61357</v>
      </c>
      <c r="I61" s="6">
        <v>2952</v>
      </c>
      <c r="J61" s="6">
        <v>58405</v>
      </c>
      <c r="K61" s="25"/>
      <c r="L61" s="3"/>
      <c r="M61" s="4"/>
    </row>
    <row r="62" spans="2:13" ht="18" customHeight="1">
      <c r="B62" s="59"/>
      <c r="C62" s="39">
        <v>-87352</v>
      </c>
      <c r="D62" s="55"/>
      <c r="E62" s="62"/>
      <c r="F62" s="63"/>
      <c r="G62" s="86"/>
      <c r="H62" s="36">
        <v>-63524</v>
      </c>
      <c r="I62" s="37">
        <v>-3351</v>
      </c>
      <c r="J62" s="37">
        <v>-60172</v>
      </c>
      <c r="K62" s="25"/>
      <c r="L62" s="3"/>
      <c r="M62" s="4"/>
    </row>
    <row r="63" spans="2:13" ht="18" customHeight="1">
      <c r="B63" s="59" t="s">
        <v>60</v>
      </c>
      <c r="C63" s="53">
        <v>88715</v>
      </c>
      <c r="D63" s="54">
        <v>20309</v>
      </c>
      <c r="E63" s="60">
        <v>13763</v>
      </c>
      <c r="F63" s="61"/>
      <c r="G63" s="54">
        <v>6546</v>
      </c>
      <c r="H63" s="53">
        <v>68406</v>
      </c>
      <c r="I63" s="38">
        <v>3070</v>
      </c>
      <c r="J63" s="38">
        <v>65336</v>
      </c>
      <c r="K63" s="25"/>
      <c r="L63" s="3"/>
      <c r="M63" s="4"/>
    </row>
    <row r="64" spans="2:13" ht="18" customHeight="1">
      <c r="B64" s="64"/>
      <c r="C64" s="40">
        <v>-90702</v>
      </c>
      <c r="D64" s="65"/>
      <c r="E64" s="66"/>
      <c r="F64" s="67"/>
      <c r="G64" s="65"/>
      <c r="H64" s="41">
        <f>I64+J64</f>
        <v>-70393</v>
      </c>
      <c r="I64" s="41">
        <f>-I63-413</f>
        <v>-3483</v>
      </c>
      <c r="J64" s="41">
        <f>-J63-1574</f>
        <v>-66910</v>
      </c>
      <c r="K64" s="25"/>
      <c r="L64" s="3"/>
      <c r="M64" s="4"/>
    </row>
    <row r="65" spans="2:13" ht="18" customHeight="1">
      <c r="B65" s="59" t="s">
        <v>61</v>
      </c>
      <c r="C65" s="53">
        <v>86238</v>
      </c>
      <c r="D65" s="54">
        <v>20057</v>
      </c>
      <c r="E65" s="60">
        <v>12364</v>
      </c>
      <c r="F65" s="61"/>
      <c r="G65" s="54">
        <v>7693</v>
      </c>
      <c r="H65" s="53">
        <v>66182</v>
      </c>
      <c r="I65" s="56" t="s">
        <v>63</v>
      </c>
      <c r="J65" s="56" t="s">
        <v>63</v>
      </c>
      <c r="K65" s="25"/>
      <c r="L65" s="3"/>
      <c r="M65" s="4"/>
    </row>
    <row r="66" spans="2:13" ht="18" customHeight="1">
      <c r="B66" s="59"/>
      <c r="C66" s="39">
        <v>-88272</v>
      </c>
      <c r="D66" s="55"/>
      <c r="E66" s="62"/>
      <c r="F66" s="63"/>
      <c r="G66" s="55"/>
      <c r="H66" s="42">
        <v>-68216</v>
      </c>
      <c r="I66" s="57"/>
      <c r="J66" s="57"/>
      <c r="K66" s="25"/>
      <c r="L66" s="3"/>
      <c r="M66" s="4"/>
    </row>
    <row r="67" spans="2:13" ht="18" customHeight="1">
      <c r="B67" s="59" t="s">
        <v>64</v>
      </c>
      <c r="C67" s="53">
        <v>75639</v>
      </c>
      <c r="D67" s="54">
        <v>17042</v>
      </c>
      <c r="E67" s="60">
        <v>10470</v>
      </c>
      <c r="F67" s="61"/>
      <c r="G67" s="54">
        <v>6572</v>
      </c>
      <c r="H67" s="53">
        <v>58598</v>
      </c>
      <c r="I67" s="56" t="s">
        <v>63</v>
      </c>
      <c r="J67" s="56" t="s">
        <v>63</v>
      </c>
      <c r="K67" s="25"/>
      <c r="L67" s="3"/>
      <c r="M67" s="4"/>
    </row>
    <row r="68" spans="2:13" ht="18" customHeight="1">
      <c r="B68" s="59"/>
      <c r="C68" s="39">
        <v>-76988</v>
      </c>
      <c r="D68" s="55"/>
      <c r="E68" s="62"/>
      <c r="F68" s="63"/>
      <c r="G68" s="55"/>
      <c r="H68" s="42">
        <v>-59947</v>
      </c>
      <c r="I68" s="57"/>
      <c r="J68" s="57"/>
      <c r="K68" s="25"/>
      <c r="L68" s="3"/>
      <c r="M68" s="4"/>
    </row>
    <row r="69" spans="2:13" ht="18" customHeight="1">
      <c r="B69" s="88" t="s">
        <v>72</v>
      </c>
      <c r="C69" s="52">
        <v>84964</v>
      </c>
      <c r="D69" s="89">
        <v>15487</v>
      </c>
      <c r="E69" s="90">
        <v>9054</v>
      </c>
      <c r="F69" s="91"/>
      <c r="G69" s="89">
        <v>6434</v>
      </c>
      <c r="H69" s="52">
        <v>69476</v>
      </c>
      <c r="I69" s="92" t="s">
        <v>63</v>
      </c>
      <c r="J69" s="92" t="s">
        <v>63</v>
      </c>
      <c r="K69" s="25"/>
      <c r="L69" s="3"/>
      <c r="M69" s="4"/>
    </row>
    <row r="70" spans="2:13" ht="18" customHeight="1">
      <c r="B70" s="59"/>
      <c r="C70" s="39">
        <v>-85988</v>
      </c>
      <c r="D70" s="55"/>
      <c r="E70" s="62"/>
      <c r="F70" s="63"/>
      <c r="G70" s="55"/>
      <c r="H70" s="42">
        <v>-70500</v>
      </c>
      <c r="I70" s="57"/>
      <c r="J70" s="57"/>
      <c r="K70" s="25"/>
      <c r="L70" s="3"/>
      <c r="M70" s="4"/>
    </row>
    <row r="71" spans="2:13" ht="18" customHeight="1">
      <c r="B71" s="88" t="s">
        <v>73</v>
      </c>
      <c r="C71" s="52">
        <v>97863</v>
      </c>
      <c r="D71" s="89">
        <v>18600</v>
      </c>
      <c r="E71" s="90">
        <v>9930</v>
      </c>
      <c r="F71" s="91"/>
      <c r="G71" s="89">
        <v>8670</v>
      </c>
      <c r="H71" s="52">
        <v>79263</v>
      </c>
      <c r="I71" s="92" t="s">
        <v>63</v>
      </c>
      <c r="J71" s="92" t="s">
        <v>63</v>
      </c>
      <c r="K71" s="25"/>
      <c r="L71" s="3"/>
      <c r="M71" s="4"/>
    </row>
    <row r="72" spans="2:13" ht="18" customHeight="1">
      <c r="B72" s="93"/>
      <c r="C72" s="94">
        <v>-99583</v>
      </c>
      <c r="D72" s="95"/>
      <c r="E72" s="96"/>
      <c r="F72" s="97"/>
      <c r="G72" s="95"/>
      <c r="H72" s="98">
        <v>-80983</v>
      </c>
      <c r="I72" s="99"/>
      <c r="J72" s="99"/>
      <c r="K72" s="25"/>
      <c r="L72" s="3"/>
      <c r="M72" s="4"/>
    </row>
    <row r="73" spans="2:13" ht="18" customHeight="1">
      <c r="B73" s="28"/>
      <c r="C73" s="29"/>
      <c r="D73" s="29"/>
      <c r="E73" s="30"/>
      <c r="F73" s="7"/>
      <c r="G73" s="29"/>
      <c r="H73" s="29"/>
      <c r="I73" s="31"/>
      <c r="J73" s="33" t="s">
        <v>7</v>
      </c>
      <c r="K73" s="25"/>
      <c r="L73" s="3"/>
      <c r="M73" s="4"/>
    </row>
    <row r="74" spans="2:13" ht="18" customHeight="1">
      <c r="B74" s="28"/>
      <c r="C74" s="29"/>
      <c r="D74" s="29"/>
      <c r="E74" s="30"/>
      <c r="F74" s="58" t="s">
        <v>62</v>
      </c>
      <c r="G74" s="58"/>
      <c r="H74" s="58"/>
      <c r="I74" s="58"/>
      <c r="J74" s="58"/>
      <c r="K74" s="25"/>
      <c r="L74" s="3"/>
      <c r="M74" s="4"/>
    </row>
    <row r="75" spans="2:13" ht="18" customHeight="1">
      <c r="B75" s="34" t="s">
        <v>58</v>
      </c>
      <c r="C75" s="29"/>
      <c r="D75" s="29"/>
      <c r="E75" s="30"/>
      <c r="F75" s="7"/>
      <c r="G75" s="29"/>
      <c r="H75" s="29"/>
      <c r="I75" s="31"/>
      <c r="J75" s="33"/>
      <c r="K75" s="25"/>
      <c r="L75" s="3"/>
      <c r="M75" s="4"/>
    </row>
    <row r="76" spans="2:10" ht="16.5" customHeight="1">
      <c r="B76" s="35" t="s">
        <v>59</v>
      </c>
      <c r="E76" s="7"/>
      <c r="G76" s="7"/>
      <c r="H76" s="7"/>
      <c r="I76" s="7"/>
      <c r="J76" s="32"/>
    </row>
  </sheetData>
  <sheetProtection/>
  <mergeCells count="56">
    <mergeCell ref="B69:B70"/>
    <mergeCell ref="D69:D70"/>
    <mergeCell ref="E69:F70"/>
    <mergeCell ref="G69:G70"/>
    <mergeCell ref="I69:I70"/>
    <mergeCell ref="J69:J70"/>
    <mergeCell ref="G61:G62"/>
    <mergeCell ref="E59:F59"/>
    <mergeCell ref="E52:F52"/>
    <mergeCell ref="E53:F53"/>
    <mergeCell ref="E55:F55"/>
    <mergeCell ref="E60:F60"/>
    <mergeCell ref="E57:F57"/>
    <mergeCell ref="E58:F58"/>
    <mergeCell ref="E51:F51"/>
    <mergeCell ref="B61:B62"/>
    <mergeCell ref="D61:D62"/>
    <mergeCell ref="E61:F62"/>
    <mergeCell ref="B4:B7"/>
    <mergeCell ref="C4:C7"/>
    <mergeCell ref="D5:D7"/>
    <mergeCell ref="E5:G5"/>
    <mergeCell ref="E6:F6"/>
    <mergeCell ref="E49:F49"/>
    <mergeCell ref="G63:G64"/>
    <mergeCell ref="J6:J7"/>
    <mergeCell ref="H5:H7"/>
    <mergeCell ref="I5:J5"/>
    <mergeCell ref="E48:F48"/>
    <mergeCell ref="I6:I7"/>
    <mergeCell ref="E54:F54"/>
    <mergeCell ref="G6:G7"/>
    <mergeCell ref="E50:F50"/>
    <mergeCell ref="E56:F56"/>
    <mergeCell ref="B67:B68"/>
    <mergeCell ref="D67:D68"/>
    <mergeCell ref="E67:F68"/>
    <mergeCell ref="B63:B64"/>
    <mergeCell ref="D63:D64"/>
    <mergeCell ref="E63:F64"/>
    <mergeCell ref="G67:G68"/>
    <mergeCell ref="I67:I68"/>
    <mergeCell ref="J67:J68"/>
    <mergeCell ref="F74:J74"/>
    <mergeCell ref="B65:B66"/>
    <mergeCell ref="D65:D66"/>
    <mergeCell ref="E65:F66"/>
    <mergeCell ref="G65:G66"/>
    <mergeCell ref="I65:I66"/>
    <mergeCell ref="J65:J66"/>
    <mergeCell ref="B71:B72"/>
    <mergeCell ref="D71:D72"/>
    <mergeCell ref="E71:F72"/>
    <mergeCell ref="G71:G72"/>
    <mergeCell ref="I71:I72"/>
    <mergeCell ref="J71:J7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2023-06-23T11:54:17Z</cp:lastPrinted>
  <dcterms:created xsi:type="dcterms:W3CDTF">2007-08-28T10:02:23Z</dcterms:created>
  <dcterms:modified xsi:type="dcterms:W3CDTF">2024-03-29T11:31:23Z</dcterms:modified>
  <cp:category/>
  <cp:version/>
  <cp:contentType/>
  <cp:contentStatus/>
</cp:coreProperties>
</file>