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Ｒ4から\★業務方法書（ホームページ用）\県\"/>
    </mc:Choice>
  </mc:AlternateContent>
  <workbookProtection workbookAlgorithmName="SHA-512" workbookHashValue="a8ZsyNTSQSL1VDiP8Dyaq0xyhC3rjNmd2M7TCuWkH4XNHFfJQf1TRF+49CLtt4N+0Q+ZIBYIog0C6WXynztbIQ==" workbookSaltValue="NSgYqKUCHzanaFRsPkz1xw==" workbookSpinCount="100000" lockStructure="1"/>
  <bookViews>
    <workbookView xWindow="28680" yWindow="-120" windowWidth="29040" windowHeight="15840"/>
  </bookViews>
  <sheets>
    <sheet name="参考様式第1-2号 " sheetId="1" r:id="rId1"/>
  </sheets>
  <definedNames>
    <definedName name="_xlnm.Print_Area" localSheetId="0">'参考様式第1-2号 '!$A$1:$K$163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7" i="1" l="1"/>
  <c r="V155" i="1" l="1"/>
  <c r="Q155" i="1"/>
  <c r="R155" i="1" s="1"/>
  <c r="U155" i="1" l="1"/>
  <c r="W155" i="1" s="1"/>
  <c r="Y155" i="1"/>
  <c r="Z155" i="1" s="1"/>
  <c r="AA155" i="1" s="1"/>
  <c r="AB155" i="1" s="1"/>
  <c r="F156" i="1" l="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Q156" i="1"/>
  <c r="Q154" i="1"/>
  <c r="Q153" i="1"/>
  <c r="R153" i="1" s="1"/>
  <c r="Q152" i="1"/>
  <c r="Q151" i="1"/>
  <c r="Q150" i="1"/>
  <c r="Q149" i="1"/>
  <c r="R149" i="1" s="1"/>
  <c r="Q148" i="1"/>
  <c r="Q147" i="1"/>
  <c r="Q146" i="1"/>
  <c r="Q145" i="1"/>
  <c r="R145" i="1" s="1"/>
  <c r="Q144" i="1"/>
  <c r="Q143" i="1"/>
  <c r="Q142" i="1"/>
  <c r="Q141" i="1"/>
  <c r="R141" i="1" s="1"/>
  <c r="Q140" i="1"/>
  <c r="Q139" i="1"/>
  <c r="Q138" i="1"/>
  <c r="Q137" i="1"/>
  <c r="R137" i="1" s="1"/>
  <c r="Q136" i="1"/>
  <c r="Q135" i="1"/>
  <c r="Q134" i="1"/>
  <c r="Q133" i="1"/>
  <c r="R133" i="1" s="1"/>
  <c r="Q132" i="1"/>
  <c r="Q131" i="1"/>
  <c r="Q130" i="1"/>
  <c r="Q129" i="1"/>
  <c r="R129" i="1" s="1"/>
  <c r="Q128" i="1"/>
  <c r="Q127" i="1"/>
  <c r="Q126" i="1"/>
  <c r="Q125" i="1"/>
  <c r="R125" i="1" s="1"/>
  <c r="Q124" i="1"/>
  <c r="Q123" i="1"/>
  <c r="Q122" i="1"/>
  <c r="Q121" i="1"/>
  <c r="R121" i="1" s="1"/>
  <c r="Q120" i="1"/>
  <c r="Q119" i="1"/>
  <c r="Q118" i="1"/>
  <c r="Q117" i="1"/>
  <c r="R117" i="1" s="1"/>
  <c r="Q116" i="1"/>
  <c r="Q115" i="1"/>
  <c r="Q114" i="1"/>
  <c r="Q113" i="1"/>
  <c r="R113" i="1" s="1"/>
  <c r="Q112" i="1"/>
  <c r="Q111" i="1"/>
  <c r="Q110" i="1"/>
  <c r="Q109" i="1"/>
  <c r="R109" i="1" s="1"/>
  <c r="Q108" i="1"/>
  <c r="Q107" i="1"/>
  <c r="Q106" i="1"/>
  <c r="Q105" i="1"/>
  <c r="R105" i="1" s="1"/>
  <c r="Q104" i="1"/>
  <c r="Q103" i="1"/>
  <c r="Q102" i="1"/>
  <c r="Q101" i="1"/>
  <c r="R101" i="1" s="1"/>
  <c r="Q100" i="1"/>
  <c r="Q99" i="1"/>
  <c r="Q98" i="1"/>
  <c r="Q97" i="1"/>
  <c r="R97" i="1" s="1"/>
  <c r="Q96" i="1"/>
  <c r="Q95" i="1"/>
  <c r="Q94" i="1"/>
  <c r="Q93" i="1"/>
  <c r="R93" i="1" s="1"/>
  <c r="Q92" i="1"/>
  <c r="Q91" i="1"/>
  <c r="Q90" i="1"/>
  <c r="Q89" i="1"/>
  <c r="R89" i="1" s="1"/>
  <c r="Q88" i="1"/>
  <c r="Q87" i="1"/>
  <c r="Q86" i="1"/>
  <c r="Q85" i="1"/>
  <c r="R85" i="1" s="1"/>
  <c r="Q84" i="1"/>
  <c r="Q83" i="1"/>
  <c r="Q82" i="1"/>
  <c r="Q81" i="1"/>
  <c r="R81" i="1" s="1"/>
  <c r="Q80" i="1"/>
  <c r="Q79" i="1"/>
  <c r="Q78" i="1"/>
  <c r="Q77" i="1"/>
  <c r="R77" i="1" s="1"/>
  <c r="Q76" i="1"/>
  <c r="Q75" i="1"/>
  <c r="Q74" i="1"/>
  <c r="Q73" i="1"/>
  <c r="R73" i="1" s="1"/>
  <c r="Q72" i="1"/>
  <c r="Q71" i="1"/>
  <c r="Q70" i="1"/>
  <c r="Q69" i="1"/>
  <c r="R69" i="1" s="1"/>
  <c r="Q68" i="1"/>
  <c r="Q67" i="1"/>
  <c r="Q66" i="1"/>
  <c r="Q65" i="1"/>
  <c r="R65" i="1" s="1"/>
  <c r="Q64" i="1"/>
  <c r="Q63" i="1"/>
  <c r="Q62" i="1"/>
  <c r="Q61" i="1"/>
  <c r="R61" i="1" s="1"/>
  <c r="Q60" i="1"/>
  <c r="Q59" i="1"/>
  <c r="Q58" i="1"/>
  <c r="Q57" i="1"/>
  <c r="R57" i="1" s="1"/>
  <c r="Q56" i="1"/>
  <c r="Q55" i="1"/>
  <c r="Q54" i="1"/>
  <c r="Q53" i="1"/>
  <c r="R53" i="1" s="1"/>
  <c r="Q52" i="1"/>
  <c r="Q51" i="1"/>
  <c r="Q50" i="1"/>
  <c r="Q49" i="1"/>
  <c r="R49" i="1" s="1"/>
  <c r="Q48" i="1"/>
  <c r="Q47" i="1"/>
  <c r="Q46" i="1"/>
  <c r="Q45" i="1"/>
  <c r="R45" i="1" s="1"/>
  <c r="Q44" i="1"/>
  <c r="Q43" i="1"/>
  <c r="Q42" i="1"/>
  <c r="Q41" i="1"/>
  <c r="R41" i="1" s="1"/>
  <c r="Q40" i="1"/>
  <c r="Q39" i="1"/>
  <c r="Q38" i="1"/>
  <c r="Q37" i="1"/>
  <c r="R37" i="1" s="1"/>
  <c r="Q36" i="1"/>
  <c r="Q35" i="1"/>
  <c r="Q34" i="1"/>
  <c r="Q33" i="1"/>
  <c r="R33" i="1" s="1"/>
  <c r="Q32" i="1"/>
  <c r="Q31" i="1"/>
  <c r="Q30" i="1"/>
  <c r="Q29" i="1"/>
  <c r="R29" i="1" s="1"/>
  <c r="Q28" i="1"/>
  <c r="Q27" i="1"/>
  <c r="Q26" i="1"/>
  <c r="Q25" i="1"/>
  <c r="R25" i="1" s="1"/>
  <c r="Q24" i="1"/>
  <c r="Q23" i="1"/>
  <c r="Q22" i="1"/>
  <c r="Q21" i="1"/>
  <c r="R21" i="1" s="1"/>
  <c r="Q20" i="1"/>
  <c r="Q19" i="1"/>
  <c r="Q18" i="1"/>
  <c r="Q17" i="1"/>
  <c r="R17" i="1" s="1"/>
  <c r="Q16" i="1"/>
  <c r="Q15" i="1"/>
  <c r="Q14" i="1"/>
  <c r="Q13" i="1"/>
  <c r="R13" i="1" s="1"/>
  <c r="Q12" i="1"/>
  <c r="Q11" i="1"/>
  <c r="R11" i="1" s="1"/>
  <c r="Q10" i="1"/>
  <c r="R10" i="1" s="1"/>
  <c r="Q9" i="1"/>
  <c r="R9" i="1" s="1"/>
  <c r="Q8" i="1"/>
  <c r="Q7" i="1"/>
  <c r="R156" i="1"/>
  <c r="R154" i="1"/>
  <c r="R152" i="1"/>
  <c r="R151" i="1"/>
  <c r="R150" i="1"/>
  <c r="R148" i="1"/>
  <c r="R147" i="1"/>
  <c r="R146" i="1"/>
  <c r="R144" i="1"/>
  <c r="R143" i="1"/>
  <c r="R142" i="1"/>
  <c r="R140" i="1"/>
  <c r="R139" i="1"/>
  <c r="R138" i="1"/>
  <c r="R136" i="1"/>
  <c r="R135" i="1"/>
  <c r="R134" i="1"/>
  <c r="R132" i="1"/>
  <c r="R131" i="1"/>
  <c r="R130" i="1"/>
  <c r="R128" i="1"/>
  <c r="R127" i="1"/>
  <c r="R126" i="1"/>
  <c r="R124" i="1"/>
  <c r="R123" i="1"/>
  <c r="R122" i="1"/>
  <c r="R120" i="1"/>
  <c r="R119" i="1"/>
  <c r="R118" i="1"/>
  <c r="R116" i="1"/>
  <c r="R115" i="1"/>
  <c r="R114" i="1"/>
  <c r="R112" i="1"/>
  <c r="R111" i="1"/>
  <c r="R110" i="1"/>
  <c r="R108" i="1"/>
  <c r="R107" i="1"/>
  <c r="R106" i="1"/>
  <c r="R104" i="1"/>
  <c r="R103" i="1"/>
  <c r="R102" i="1"/>
  <c r="R100" i="1"/>
  <c r="R99" i="1"/>
  <c r="R98" i="1"/>
  <c r="R96" i="1"/>
  <c r="R95" i="1"/>
  <c r="R94" i="1"/>
  <c r="R92" i="1"/>
  <c r="R91" i="1"/>
  <c r="R90" i="1"/>
  <c r="R88" i="1"/>
  <c r="R87" i="1"/>
  <c r="R86" i="1"/>
  <c r="R84" i="1"/>
  <c r="R83" i="1"/>
  <c r="R82" i="1"/>
  <c r="R80" i="1"/>
  <c r="R79" i="1"/>
  <c r="R78" i="1"/>
  <c r="R76" i="1"/>
  <c r="R75" i="1"/>
  <c r="R74" i="1"/>
  <c r="R72" i="1"/>
  <c r="R71" i="1"/>
  <c r="R70" i="1"/>
  <c r="R68" i="1"/>
  <c r="R67" i="1"/>
  <c r="R66" i="1"/>
  <c r="R64" i="1"/>
  <c r="R63" i="1"/>
  <c r="R62" i="1"/>
  <c r="R60" i="1"/>
  <c r="R59" i="1"/>
  <c r="R58" i="1"/>
  <c r="R56" i="1"/>
  <c r="R55" i="1"/>
  <c r="R54" i="1"/>
  <c r="R52" i="1"/>
  <c r="R51" i="1"/>
  <c r="R50" i="1"/>
  <c r="R48" i="1"/>
  <c r="R47" i="1"/>
  <c r="R46" i="1"/>
  <c r="R44" i="1"/>
  <c r="R43" i="1"/>
  <c r="R42" i="1"/>
  <c r="R40" i="1"/>
  <c r="R39" i="1"/>
  <c r="R38" i="1"/>
  <c r="R36" i="1"/>
  <c r="R35" i="1"/>
  <c r="R34" i="1"/>
  <c r="R32" i="1"/>
  <c r="R31" i="1"/>
  <c r="R30" i="1"/>
  <c r="R28" i="1"/>
  <c r="R27" i="1"/>
  <c r="R26" i="1"/>
  <c r="R24" i="1"/>
  <c r="R23" i="1"/>
  <c r="R22" i="1"/>
  <c r="R20" i="1"/>
  <c r="R19" i="1"/>
  <c r="R18" i="1"/>
  <c r="R16" i="1"/>
  <c r="R15" i="1"/>
  <c r="R14" i="1"/>
  <c r="R12" i="1"/>
  <c r="R8" i="1"/>
  <c r="G155" i="1" l="1"/>
  <c r="A155" i="1"/>
  <c r="A156" i="1" s="1"/>
  <c r="U23" i="1" l="1"/>
  <c r="V23" i="1"/>
  <c r="AC23" i="1"/>
  <c r="AC24" i="1"/>
  <c r="V25" i="1"/>
  <c r="U25" i="1"/>
  <c r="AC25" i="1"/>
  <c r="V26" i="1"/>
  <c r="AC26" i="1"/>
  <c r="V27" i="1"/>
  <c r="AC27" i="1"/>
  <c r="V28" i="1"/>
  <c r="AC28" i="1"/>
  <c r="U29" i="1"/>
  <c r="V29" i="1"/>
  <c r="AC29" i="1"/>
  <c r="V30" i="1"/>
  <c r="Y30" i="1"/>
  <c r="AC30" i="1"/>
  <c r="V31" i="1"/>
  <c r="AC31" i="1"/>
  <c r="V32" i="1"/>
  <c r="AC32" i="1"/>
  <c r="U33" i="1"/>
  <c r="V33" i="1"/>
  <c r="AC33" i="1"/>
  <c r="V34" i="1"/>
  <c r="AC34" i="1"/>
  <c r="V35" i="1"/>
  <c r="U35" i="1"/>
  <c r="AC35" i="1"/>
  <c r="AC36" i="1"/>
  <c r="U37" i="1"/>
  <c r="V37" i="1"/>
  <c r="AC37" i="1"/>
  <c r="V38" i="1"/>
  <c r="AC38" i="1"/>
  <c r="V39" i="1"/>
  <c r="U39" i="1"/>
  <c r="G39" i="1" s="1"/>
  <c r="AC39" i="1"/>
  <c r="AC40" i="1"/>
  <c r="U41" i="1"/>
  <c r="V41" i="1"/>
  <c r="AC41" i="1"/>
  <c r="U42" i="1"/>
  <c r="V42" i="1"/>
  <c r="AC42" i="1"/>
  <c r="V43" i="1"/>
  <c r="U43" i="1"/>
  <c r="AC43" i="1"/>
  <c r="V44" i="1"/>
  <c r="AC44" i="1"/>
  <c r="U45" i="1"/>
  <c r="V45" i="1"/>
  <c r="AC45" i="1"/>
  <c r="U46" i="1"/>
  <c r="V46" i="1"/>
  <c r="AC46" i="1"/>
  <c r="U47" i="1"/>
  <c r="V47" i="1"/>
  <c r="AC47" i="1"/>
  <c r="V48" i="1"/>
  <c r="U48" i="1"/>
  <c r="G48" i="1" s="1"/>
  <c r="AC48" i="1"/>
  <c r="V49" i="1"/>
  <c r="U49" i="1"/>
  <c r="G49" i="1" s="1"/>
  <c r="AC49" i="1"/>
  <c r="AC50" i="1"/>
  <c r="U51" i="1"/>
  <c r="V51" i="1"/>
  <c r="AC51" i="1"/>
  <c r="V52" i="1"/>
  <c r="AC52" i="1"/>
  <c r="V53" i="1"/>
  <c r="U53" i="1"/>
  <c r="G53" i="1" s="1"/>
  <c r="AC53" i="1"/>
  <c r="AC54" i="1"/>
  <c r="U55" i="1"/>
  <c r="V55" i="1"/>
  <c r="AC55" i="1"/>
  <c r="U56" i="1"/>
  <c r="V56" i="1"/>
  <c r="AC56" i="1"/>
  <c r="U57" i="1"/>
  <c r="G57" i="1" s="1"/>
  <c r="V57" i="1"/>
  <c r="AC57" i="1"/>
  <c r="V58" i="1"/>
  <c r="AC58" i="1"/>
  <c r="U59" i="1"/>
  <c r="AC59" i="1"/>
  <c r="U60" i="1"/>
  <c r="V60" i="1"/>
  <c r="G60" i="1" s="1"/>
  <c r="AC60" i="1"/>
  <c r="U61" i="1"/>
  <c r="V61" i="1"/>
  <c r="AC61" i="1"/>
  <c r="V62" i="1"/>
  <c r="AC62" i="1"/>
  <c r="U63" i="1"/>
  <c r="AC63" i="1"/>
  <c r="U64" i="1"/>
  <c r="V64" i="1"/>
  <c r="AC64" i="1"/>
  <c r="U65" i="1"/>
  <c r="G65" i="1" s="1"/>
  <c r="V65" i="1"/>
  <c r="AC65" i="1"/>
  <c r="V66" i="1"/>
  <c r="U66" i="1"/>
  <c r="G66" i="1" s="1"/>
  <c r="AC66" i="1"/>
  <c r="AC67" i="1"/>
  <c r="AC68" i="1"/>
  <c r="AC69" i="1"/>
  <c r="V70" i="1"/>
  <c r="U70" i="1"/>
  <c r="AC70" i="1"/>
  <c r="AC71" i="1"/>
  <c r="AC72" i="1"/>
  <c r="AC73" i="1"/>
  <c r="V74" i="1"/>
  <c r="U74" i="1"/>
  <c r="G74" i="1" s="1"/>
  <c r="AC74" i="1"/>
  <c r="AC75" i="1"/>
  <c r="AC76" i="1"/>
  <c r="AC77" i="1"/>
  <c r="V78" i="1"/>
  <c r="U78" i="1"/>
  <c r="AC78" i="1"/>
  <c r="AC79" i="1"/>
  <c r="AC80" i="1"/>
  <c r="AC81" i="1"/>
  <c r="V82" i="1"/>
  <c r="U82" i="1"/>
  <c r="G82" i="1" s="1"/>
  <c r="AC82" i="1"/>
  <c r="AC83" i="1"/>
  <c r="AC84" i="1"/>
  <c r="AC85" i="1"/>
  <c r="AC86" i="1"/>
  <c r="AC87" i="1"/>
  <c r="AC88" i="1"/>
  <c r="AC89" i="1"/>
  <c r="AC90" i="1"/>
  <c r="AC91" i="1"/>
  <c r="AC92" i="1"/>
  <c r="AC93" i="1"/>
  <c r="AC94" i="1"/>
  <c r="AC95" i="1"/>
  <c r="AC96" i="1"/>
  <c r="AC97" i="1"/>
  <c r="AC98" i="1"/>
  <c r="AC99" i="1"/>
  <c r="AC100" i="1"/>
  <c r="AC101" i="1"/>
  <c r="AC102" i="1"/>
  <c r="AC103" i="1"/>
  <c r="V104" i="1"/>
  <c r="AC104" i="1"/>
  <c r="Y105" i="1"/>
  <c r="U105" i="1"/>
  <c r="V105" i="1"/>
  <c r="AC105" i="1"/>
  <c r="V106" i="1"/>
  <c r="Y106" i="1"/>
  <c r="AC106" i="1"/>
  <c r="V107" i="1"/>
  <c r="AC107" i="1"/>
  <c r="V108" i="1"/>
  <c r="AC108" i="1"/>
  <c r="Y109" i="1"/>
  <c r="V109" i="1"/>
  <c r="AC109" i="1"/>
  <c r="V110" i="1"/>
  <c r="Y110" i="1"/>
  <c r="AC110" i="1"/>
  <c r="V111" i="1"/>
  <c r="AC111" i="1"/>
  <c r="V112" i="1"/>
  <c r="AC112" i="1"/>
  <c r="Y113" i="1"/>
  <c r="U113" i="1"/>
  <c r="V113" i="1"/>
  <c r="AC113" i="1"/>
  <c r="V114" i="1"/>
  <c r="Y114" i="1"/>
  <c r="AC114" i="1"/>
  <c r="V115" i="1"/>
  <c r="AC115" i="1"/>
  <c r="V116" i="1"/>
  <c r="AC116" i="1"/>
  <c r="Y117" i="1"/>
  <c r="V117" i="1"/>
  <c r="AC117" i="1"/>
  <c r="V118" i="1"/>
  <c r="Y118" i="1"/>
  <c r="AC118" i="1"/>
  <c r="V119" i="1"/>
  <c r="AC119" i="1"/>
  <c r="V120" i="1"/>
  <c r="AC120" i="1"/>
  <c r="Y121" i="1"/>
  <c r="V121" i="1"/>
  <c r="AC121" i="1"/>
  <c r="V122" i="1"/>
  <c r="U122" i="1"/>
  <c r="G122" i="1" s="1"/>
  <c r="AC122" i="1"/>
  <c r="AC123" i="1"/>
  <c r="AC124" i="1"/>
  <c r="Y125" i="1"/>
  <c r="U125" i="1"/>
  <c r="W125" i="1" s="1"/>
  <c r="V125" i="1"/>
  <c r="AC125" i="1"/>
  <c r="V126" i="1"/>
  <c r="U126" i="1"/>
  <c r="G126" i="1" s="1"/>
  <c r="AC126" i="1"/>
  <c r="AC127" i="1"/>
  <c r="AC128" i="1"/>
  <c r="Y129" i="1"/>
  <c r="V129" i="1"/>
  <c r="AC129" i="1"/>
  <c r="V130" i="1"/>
  <c r="U130" i="1"/>
  <c r="G130" i="1" s="1"/>
  <c r="AC130" i="1"/>
  <c r="AC131" i="1"/>
  <c r="AC132" i="1"/>
  <c r="Y133" i="1"/>
  <c r="U133" i="1"/>
  <c r="G133" i="1" s="1"/>
  <c r="V133" i="1"/>
  <c r="AC133" i="1"/>
  <c r="V134" i="1"/>
  <c r="AC134" i="1"/>
  <c r="AC135" i="1"/>
  <c r="AC136" i="1"/>
  <c r="Y137" i="1"/>
  <c r="V137" i="1"/>
  <c r="AC137" i="1"/>
  <c r="V138" i="1"/>
  <c r="U138" i="1"/>
  <c r="G138" i="1" s="1"/>
  <c r="AC138" i="1"/>
  <c r="AC139" i="1"/>
  <c r="AC140" i="1"/>
  <c r="Y141" i="1"/>
  <c r="U141" i="1"/>
  <c r="G141" i="1" s="1"/>
  <c r="V141" i="1"/>
  <c r="W141" i="1"/>
  <c r="AC141" i="1"/>
  <c r="V142" i="1"/>
  <c r="U142" i="1"/>
  <c r="AC142" i="1"/>
  <c r="AC143" i="1"/>
  <c r="AC144" i="1"/>
  <c r="Y145" i="1"/>
  <c r="V145" i="1"/>
  <c r="AC145" i="1"/>
  <c r="V146" i="1"/>
  <c r="U146" i="1"/>
  <c r="AC146" i="1"/>
  <c r="AC147" i="1"/>
  <c r="AC148" i="1"/>
  <c r="Y149" i="1"/>
  <c r="U149" i="1"/>
  <c r="V149" i="1"/>
  <c r="AC149" i="1"/>
  <c r="V150" i="1"/>
  <c r="AC150" i="1"/>
  <c r="Y151" i="1"/>
  <c r="AC151" i="1"/>
  <c r="V152" i="1"/>
  <c r="U152" i="1"/>
  <c r="G152" i="1" s="1"/>
  <c r="AC152" i="1"/>
  <c r="AC153" i="1"/>
  <c r="V154" i="1"/>
  <c r="AC154" i="1"/>
  <c r="G23" i="1"/>
  <c r="G25" i="1"/>
  <c r="G35" i="1"/>
  <c r="G42" i="1"/>
  <c r="G45" i="1"/>
  <c r="G46" i="1"/>
  <c r="G51" i="1"/>
  <c r="G55" i="1"/>
  <c r="G125" i="1"/>
  <c r="G149" i="1" l="1"/>
  <c r="G113" i="1"/>
  <c r="G146" i="1"/>
  <c r="G142" i="1"/>
  <c r="G105" i="1"/>
  <c r="G78" i="1"/>
  <c r="G70" i="1"/>
  <c r="G61" i="1"/>
  <c r="G41" i="1"/>
  <c r="G29" i="1"/>
  <c r="W60" i="1"/>
  <c r="G47" i="1"/>
  <c r="G64" i="1"/>
  <c r="G56" i="1"/>
  <c r="G43" i="1"/>
  <c r="G37" i="1"/>
  <c r="W149" i="1"/>
  <c r="Y25" i="1"/>
  <c r="U145" i="1"/>
  <c r="G145" i="1" s="1"/>
  <c r="W137" i="1"/>
  <c r="W133" i="1"/>
  <c r="U129" i="1"/>
  <c r="G129" i="1" s="1"/>
  <c r="U109" i="1"/>
  <c r="G109" i="1" s="1"/>
  <c r="W42" i="1"/>
  <c r="U137" i="1"/>
  <c r="G137" i="1" s="1"/>
  <c r="U121" i="1"/>
  <c r="G121" i="1" s="1"/>
  <c r="U117" i="1"/>
  <c r="G117" i="1" s="1"/>
  <c r="W64" i="1"/>
  <c r="W56" i="1"/>
  <c r="W46" i="1"/>
  <c r="V144" i="1"/>
  <c r="V131" i="1"/>
  <c r="V128" i="1"/>
  <c r="V100" i="1"/>
  <c r="U100" i="1"/>
  <c r="G100" i="1" s="1"/>
  <c r="V96" i="1"/>
  <c r="U96" i="1"/>
  <c r="V92" i="1"/>
  <c r="U92" i="1"/>
  <c r="G92" i="1" s="1"/>
  <c r="V88" i="1"/>
  <c r="U88" i="1"/>
  <c r="V68" i="1"/>
  <c r="U68" i="1"/>
  <c r="G68" i="1" s="1"/>
  <c r="V54" i="1"/>
  <c r="U44" i="1"/>
  <c r="G44" i="1" s="1"/>
  <c r="W44" i="1"/>
  <c r="U34" i="1"/>
  <c r="G34" i="1" s="1"/>
  <c r="Y31" i="1"/>
  <c r="W48" i="1"/>
  <c r="U38" i="1"/>
  <c r="G38" i="1" s="1"/>
  <c r="V153" i="1"/>
  <c r="W152" i="1"/>
  <c r="Y150" i="1"/>
  <c r="W142" i="1"/>
  <c r="V139" i="1"/>
  <c r="V136" i="1"/>
  <c r="W126" i="1"/>
  <c r="V123" i="1"/>
  <c r="V103" i="1"/>
  <c r="V101" i="1"/>
  <c r="V99" i="1"/>
  <c r="V97" i="1"/>
  <c r="V95" i="1"/>
  <c r="V93" i="1"/>
  <c r="V91" i="1"/>
  <c r="V89" i="1"/>
  <c r="V87" i="1"/>
  <c r="V85" i="1"/>
  <c r="V80" i="1"/>
  <c r="U80" i="1"/>
  <c r="G80" i="1" s="1"/>
  <c r="V72" i="1"/>
  <c r="U72" i="1"/>
  <c r="G72" i="1" s="1"/>
  <c r="U62" i="1"/>
  <c r="G62" i="1" s="1"/>
  <c r="U58" i="1"/>
  <c r="G58" i="1" s="1"/>
  <c r="U52" i="1"/>
  <c r="G52" i="1" s="1"/>
  <c r="Y36" i="1"/>
  <c r="V36" i="1"/>
  <c r="Y153" i="1"/>
  <c r="V148" i="1"/>
  <c r="V147" i="1"/>
  <c r="V102" i="1"/>
  <c r="U102" i="1"/>
  <c r="V98" i="1"/>
  <c r="U98" i="1"/>
  <c r="G98" i="1" s="1"/>
  <c r="V94" i="1"/>
  <c r="U94" i="1"/>
  <c r="V90" i="1"/>
  <c r="U90" i="1"/>
  <c r="G90" i="1" s="1"/>
  <c r="V86" i="1"/>
  <c r="U86" i="1"/>
  <c r="V84" i="1"/>
  <c r="U84" i="1"/>
  <c r="G84" i="1" s="1"/>
  <c r="V76" i="1"/>
  <c r="U76" i="1"/>
  <c r="V24" i="1"/>
  <c r="W138" i="1"/>
  <c r="V135" i="1"/>
  <c r="V132" i="1"/>
  <c r="W122" i="1"/>
  <c r="Y154" i="1"/>
  <c r="U153" i="1"/>
  <c r="W146" i="1"/>
  <c r="V143" i="1"/>
  <c r="V140" i="1"/>
  <c r="U134" i="1"/>
  <c r="G134" i="1" s="1"/>
  <c r="W130" i="1"/>
  <c r="V127" i="1"/>
  <c r="V124" i="1"/>
  <c r="Y124" i="1"/>
  <c r="V63" i="1"/>
  <c r="G63" i="1" s="1"/>
  <c r="V59" i="1"/>
  <c r="V50" i="1"/>
  <c r="U40" i="1"/>
  <c r="G40" i="1" s="1"/>
  <c r="V40" i="1"/>
  <c r="Y33" i="1"/>
  <c r="Z33" i="1" s="1"/>
  <c r="U31" i="1"/>
  <c r="G31" i="1" s="1"/>
  <c r="Y29" i="1"/>
  <c r="Z29" i="1" s="1"/>
  <c r="AA29" i="1" s="1"/>
  <c r="U151" i="1"/>
  <c r="Z151" i="1" s="1"/>
  <c r="V151" i="1"/>
  <c r="Z113" i="1"/>
  <c r="AA113" i="1" s="1"/>
  <c r="AB113" i="1" s="1"/>
  <c r="Z105" i="1"/>
  <c r="AA105" i="1" s="1"/>
  <c r="AB105" i="1" s="1"/>
  <c r="Z149" i="1"/>
  <c r="AA149" i="1" s="1"/>
  <c r="AB149" i="1" s="1"/>
  <c r="Z141" i="1"/>
  <c r="AA141" i="1" s="1"/>
  <c r="AB141" i="1" s="1"/>
  <c r="Z133" i="1"/>
  <c r="AA133" i="1" s="1"/>
  <c r="AB133" i="1" s="1"/>
  <c r="Z129" i="1"/>
  <c r="AA129" i="1" s="1"/>
  <c r="AB129" i="1" s="1"/>
  <c r="Z125" i="1"/>
  <c r="AA125" i="1" s="1"/>
  <c r="AB125" i="1" s="1"/>
  <c r="Z25" i="1"/>
  <c r="U120" i="1"/>
  <c r="G120" i="1" s="1"/>
  <c r="Y120" i="1"/>
  <c r="U116" i="1"/>
  <c r="G116" i="1" s="1"/>
  <c r="Y116" i="1"/>
  <c r="U112" i="1"/>
  <c r="G112" i="1" s="1"/>
  <c r="Y112" i="1"/>
  <c r="U108" i="1"/>
  <c r="G108" i="1" s="1"/>
  <c r="Y108" i="1"/>
  <c r="Z108" i="1" s="1"/>
  <c r="U104" i="1"/>
  <c r="G104" i="1" s="1"/>
  <c r="Y104" i="1"/>
  <c r="Y102" i="1"/>
  <c r="Z102" i="1" s="1"/>
  <c r="Y98" i="1"/>
  <c r="Y96" i="1"/>
  <c r="Z96" i="1" s="1"/>
  <c r="Y90" i="1"/>
  <c r="Y88" i="1"/>
  <c r="Z88" i="1" s="1"/>
  <c r="Y84" i="1"/>
  <c r="W82" i="1"/>
  <c r="Y82" i="1"/>
  <c r="Z82" i="1" s="1"/>
  <c r="W78" i="1"/>
  <c r="Y78" i="1"/>
  <c r="Z78" i="1" s="1"/>
  <c r="AA78" i="1" s="1"/>
  <c r="Y76" i="1"/>
  <c r="Z76" i="1" s="1"/>
  <c r="W74" i="1"/>
  <c r="Y74" i="1"/>
  <c r="Z74" i="1" s="1"/>
  <c r="W70" i="1"/>
  <c r="Y70" i="1"/>
  <c r="Z70" i="1" s="1"/>
  <c r="AA70" i="1" s="1"/>
  <c r="W66" i="1"/>
  <c r="Y66" i="1"/>
  <c r="Z66" i="1" s="1"/>
  <c r="U32" i="1"/>
  <c r="G32" i="1" s="1"/>
  <c r="Y32" i="1"/>
  <c r="G33" i="1"/>
  <c r="U118" i="1"/>
  <c r="Z118" i="1" s="1"/>
  <c r="U114" i="1"/>
  <c r="W113" i="1"/>
  <c r="U110" i="1"/>
  <c r="U106" i="1"/>
  <c r="W105" i="1"/>
  <c r="V83" i="1"/>
  <c r="V81" i="1"/>
  <c r="V79" i="1"/>
  <c r="V77" i="1"/>
  <c r="V75" i="1"/>
  <c r="V73" i="1"/>
  <c r="V71" i="1"/>
  <c r="V69" i="1"/>
  <c r="V67" i="1"/>
  <c r="Y152" i="1"/>
  <c r="Z152" i="1" s="1"/>
  <c r="AA152" i="1" s="1"/>
  <c r="Y148" i="1"/>
  <c r="Y146" i="1"/>
  <c r="Z146" i="1" s="1"/>
  <c r="AA146" i="1" s="1"/>
  <c r="Y144" i="1"/>
  <c r="Y142" i="1"/>
  <c r="Z142" i="1" s="1"/>
  <c r="Y140" i="1"/>
  <c r="Y138" i="1"/>
  <c r="Z138" i="1" s="1"/>
  <c r="AA138" i="1" s="1"/>
  <c r="Y134" i="1"/>
  <c r="Y132" i="1"/>
  <c r="Y130" i="1"/>
  <c r="Z130" i="1" s="1"/>
  <c r="Y128" i="1"/>
  <c r="Y126" i="1"/>
  <c r="Z126" i="1" s="1"/>
  <c r="Y122" i="1"/>
  <c r="Z122" i="1" s="1"/>
  <c r="U24" i="1"/>
  <c r="G24" i="1" s="1"/>
  <c r="Y24" i="1"/>
  <c r="W65" i="1"/>
  <c r="W63" i="1"/>
  <c r="W61" i="1"/>
  <c r="W57" i="1"/>
  <c r="W55" i="1"/>
  <c r="W53" i="1"/>
  <c r="W51" i="1"/>
  <c r="W49" i="1"/>
  <c r="W47" i="1"/>
  <c r="W45" i="1"/>
  <c r="W43" i="1"/>
  <c r="W41" i="1"/>
  <c r="W39" i="1"/>
  <c r="W37" i="1"/>
  <c r="W35" i="1"/>
  <c r="W33" i="1"/>
  <c r="U30" i="1"/>
  <c r="Z30" i="1" s="1"/>
  <c r="W29" i="1"/>
  <c r="W25" i="1"/>
  <c r="Y65" i="1"/>
  <c r="Z65" i="1" s="1"/>
  <c r="Y64" i="1"/>
  <c r="Z64" i="1" s="1"/>
  <c r="Y63" i="1"/>
  <c r="Z63" i="1" s="1"/>
  <c r="AA63" i="1" s="1"/>
  <c r="Y62" i="1"/>
  <c r="Y61" i="1"/>
  <c r="Z61" i="1" s="1"/>
  <c r="AA61" i="1" s="1"/>
  <c r="Y60" i="1"/>
  <c r="Z60" i="1" s="1"/>
  <c r="Y59" i="1"/>
  <c r="Z59" i="1" s="1"/>
  <c r="Y58" i="1"/>
  <c r="Y57" i="1"/>
  <c r="Z57" i="1" s="1"/>
  <c r="AA57" i="1" s="1"/>
  <c r="Y56" i="1"/>
  <c r="Z56" i="1" s="1"/>
  <c r="Y55" i="1"/>
  <c r="Z55" i="1" s="1"/>
  <c r="AA55" i="1" s="1"/>
  <c r="Y54" i="1"/>
  <c r="Y53" i="1"/>
  <c r="Z53" i="1" s="1"/>
  <c r="AA53" i="1" s="1"/>
  <c r="Y52" i="1"/>
  <c r="Y51" i="1"/>
  <c r="Z51" i="1" s="1"/>
  <c r="AA51" i="1" s="1"/>
  <c r="Y50" i="1"/>
  <c r="Y49" i="1"/>
  <c r="Z49" i="1" s="1"/>
  <c r="AA49" i="1" s="1"/>
  <c r="Y48" i="1"/>
  <c r="Z48" i="1" s="1"/>
  <c r="Y47" i="1"/>
  <c r="Z47" i="1" s="1"/>
  <c r="AA47" i="1" s="1"/>
  <c r="Y46" i="1"/>
  <c r="Z46" i="1" s="1"/>
  <c r="Y45" i="1"/>
  <c r="Z45" i="1" s="1"/>
  <c r="AA45" i="1" s="1"/>
  <c r="Y44" i="1"/>
  <c r="Y43" i="1"/>
  <c r="Z43" i="1" s="1"/>
  <c r="AA43" i="1" s="1"/>
  <c r="Y42" i="1"/>
  <c r="Z42" i="1" s="1"/>
  <c r="Y41" i="1"/>
  <c r="Z41" i="1" s="1"/>
  <c r="AA41" i="1" s="1"/>
  <c r="Y40" i="1"/>
  <c r="Y39" i="1"/>
  <c r="Z39" i="1" s="1"/>
  <c r="AA39" i="1" s="1"/>
  <c r="Y38" i="1"/>
  <c r="Y37" i="1"/>
  <c r="Z37" i="1" s="1"/>
  <c r="AA37" i="1" s="1"/>
  <c r="Y35" i="1"/>
  <c r="Z35" i="1" s="1"/>
  <c r="AA35" i="1" s="1"/>
  <c r="Y34" i="1"/>
  <c r="W23" i="1"/>
  <c r="Y23" i="1"/>
  <c r="Z23" i="1" s="1"/>
  <c r="AA23" i="1" s="1"/>
  <c r="AC11" i="1"/>
  <c r="AC12" i="1"/>
  <c r="AC13" i="1"/>
  <c r="AC14" i="1"/>
  <c r="AC15" i="1"/>
  <c r="AC16" i="1"/>
  <c r="AC17" i="1"/>
  <c r="AC18" i="1"/>
  <c r="AC19" i="1"/>
  <c r="AC20" i="1"/>
  <c r="AC21" i="1"/>
  <c r="AC22" i="1"/>
  <c r="AC156" i="1"/>
  <c r="AC8" i="1"/>
  <c r="AC9" i="1"/>
  <c r="AC10" i="1"/>
  <c r="AC7" i="1"/>
  <c r="V11" i="1"/>
  <c r="F11" i="1" s="1"/>
  <c r="Y11" i="1"/>
  <c r="V13" i="1"/>
  <c r="V15" i="1"/>
  <c r="V17" i="1"/>
  <c r="U17" i="1"/>
  <c r="V19" i="1"/>
  <c r="V21" i="1"/>
  <c r="V156" i="1"/>
  <c r="U156" i="1"/>
  <c r="U10" i="1"/>
  <c r="V10" i="1"/>
  <c r="F10" i="1" s="1"/>
  <c r="G156" i="1" l="1"/>
  <c r="Z84" i="1"/>
  <c r="W59" i="1"/>
  <c r="G59" i="1"/>
  <c r="Z34" i="1"/>
  <c r="AA34" i="1" s="1"/>
  <c r="AA59" i="1"/>
  <c r="AA88" i="1"/>
  <c r="AB88" i="1" s="1"/>
  <c r="W96" i="1"/>
  <c r="G76" i="1"/>
  <c r="G86" i="1"/>
  <c r="G94" i="1"/>
  <c r="G102" i="1"/>
  <c r="W88" i="1"/>
  <c r="W104" i="1"/>
  <c r="G153" i="1"/>
  <c r="G88" i="1"/>
  <c r="G96" i="1"/>
  <c r="Z40" i="1"/>
  <c r="Z153" i="1"/>
  <c r="Z117" i="1"/>
  <c r="AA117" i="1" s="1"/>
  <c r="Z98" i="1"/>
  <c r="AA98" i="1" s="1"/>
  <c r="AB98" i="1" s="1"/>
  <c r="W84" i="1"/>
  <c r="W90" i="1"/>
  <c r="W98" i="1"/>
  <c r="Z38" i="1"/>
  <c r="AA38" i="1" s="1"/>
  <c r="AB38" i="1" s="1"/>
  <c r="Z62" i="1"/>
  <c r="W117" i="1"/>
  <c r="Z90" i="1"/>
  <c r="W112" i="1"/>
  <c r="Z145" i="1"/>
  <c r="AA145" i="1" s="1"/>
  <c r="AB145" i="1" s="1"/>
  <c r="W40" i="1"/>
  <c r="W38" i="1"/>
  <c r="W34" i="1"/>
  <c r="W129" i="1"/>
  <c r="Z31" i="1"/>
  <c r="AA31" i="1" s="1"/>
  <c r="AA84" i="1"/>
  <c r="AB84" i="1" s="1"/>
  <c r="Z109" i="1"/>
  <c r="AA109" i="1" s="1"/>
  <c r="AB109" i="1" s="1"/>
  <c r="W80" i="1"/>
  <c r="W31" i="1"/>
  <c r="W121" i="1"/>
  <c r="AA25" i="1"/>
  <c r="AB25" i="1" s="1"/>
  <c r="Z121" i="1"/>
  <c r="AA121" i="1" s="1"/>
  <c r="AB121" i="1" s="1"/>
  <c r="Z137" i="1"/>
  <c r="AA137" i="1" s="1"/>
  <c r="AB137" i="1" s="1"/>
  <c r="AA153" i="1"/>
  <c r="AB153" i="1" s="1"/>
  <c r="W145" i="1"/>
  <c r="Z58" i="1"/>
  <c r="Y80" i="1"/>
  <c r="Z80" i="1" s="1"/>
  <c r="AA80" i="1" s="1"/>
  <c r="AA90" i="1"/>
  <c r="AB90" i="1" s="1"/>
  <c r="AA151" i="1"/>
  <c r="AB151" i="1" s="1"/>
  <c r="W109" i="1"/>
  <c r="Y68" i="1"/>
  <c r="Z68" i="1" s="1"/>
  <c r="AA68" i="1" s="1"/>
  <c r="AB68" i="1" s="1"/>
  <c r="Y94" i="1"/>
  <c r="Z94" i="1" s="1"/>
  <c r="AA94" i="1" s="1"/>
  <c r="W58" i="1"/>
  <c r="AA30" i="1"/>
  <c r="AB30" i="1"/>
  <c r="AA33" i="1"/>
  <c r="AB33" i="1" s="1"/>
  <c r="U50" i="1"/>
  <c r="G50" i="1" s="1"/>
  <c r="Y147" i="1"/>
  <c r="U147" i="1"/>
  <c r="W147" i="1" s="1"/>
  <c r="Y87" i="1"/>
  <c r="U87" i="1"/>
  <c r="Y95" i="1"/>
  <c r="U95" i="1"/>
  <c r="U103" i="1"/>
  <c r="G103" i="1" s="1"/>
  <c r="Y103" i="1"/>
  <c r="U136" i="1"/>
  <c r="G136" i="1" s="1"/>
  <c r="W136" i="1"/>
  <c r="U27" i="1"/>
  <c r="G27" i="1" s="1"/>
  <c r="Y27" i="1"/>
  <c r="U140" i="1"/>
  <c r="G140" i="1" s="1"/>
  <c r="W140" i="1"/>
  <c r="U107" i="1"/>
  <c r="G107" i="1" s="1"/>
  <c r="Y107" i="1"/>
  <c r="Y131" i="1"/>
  <c r="U131" i="1"/>
  <c r="Z134" i="1"/>
  <c r="AA134" i="1" s="1"/>
  <c r="AB134" i="1" s="1"/>
  <c r="Y72" i="1"/>
  <c r="Z72" i="1" s="1"/>
  <c r="AA76" i="1"/>
  <c r="AB76" i="1" s="1"/>
  <c r="Y86" i="1"/>
  <c r="Z86" i="1" s="1"/>
  <c r="AA86" i="1" s="1"/>
  <c r="Y92" i="1"/>
  <c r="Z92" i="1" s="1"/>
  <c r="AA92" i="1" s="1"/>
  <c r="Y100" i="1"/>
  <c r="Z100" i="1" s="1"/>
  <c r="AA100" i="1" s="1"/>
  <c r="AA102" i="1"/>
  <c r="AB102" i="1" s="1"/>
  <c r="Z120" i="1"/>
  <c r="AA120" i="1" s="1"/>
  <c r="Y127" i="1"/>
  <c r="U127" i="1"/>
  <c r="W127" i="1" s="1"/>
  <c r="W134" i="1"/>
  <c r="U36" i="1"/>
  <c r="G36" i="1" s="1"/>
  <c r="W36" i="1"/>
  <c r="Y85" i="1"/>
  <c r="U85" i="1"/>
  <c r="Y89" i="1"/>
  <c r="U89" i="1"/>
  <c r="Y93" i="1"/>
  <c r="U93" i="1"/>
  <c r="Y97" i="1"/>
  <c r="U97" i="1"/>
  <c r="Y101" i="1"/>
  <c r="U101" i="1"/>
  <c r="U111" i="1"/>
  <c r="G111" i="1" s="1"/>
  <c r="Y111" i="1"/>
  <c r="Z111" i="1" s="1"/>
  <c r="Y123" i="1"/>
  <c r="U123" i="1"/>
  <c r="U128" i="1"/>
  <c r="G128" i="1" s="1"/>
  <c r="U144" i="1"/>
  <c r="G144" i="1" s="1"/>
  <c r="Y143" i="1"/>
  <c r="U143" i="1"/>
  <c r="W143" i="1" s="1"/>
  <c r="Y135" i="1"/>
  <c r="U135" i="1"/>
  <c r="Y91" i="1"/>
  <c r="U91" i="1"/>
  <c r="G91" i="1" s="1"/>
  <c r="Y99" i="1"/>
  <c r="U99" i="1"/>
  <c r="G99" i="1" s="1"/>
  <c r="U119" i="1"/>
  <c r="G119" i="1" s="1"/>
  <c r="Y119" i="1"/>
  <c r="Z140" i="1"/>
  <c r="AA140" i="1" s="1"/>
  <c r="AB140" i="1" s="1"/>
  <c r="G151" i="1"/>
  <c r="W68" i="1"/>
  <c r="W76" i="1"/>
  <c r="W94" i="1"/>
  <c r="W102" i="1"/>
  <c r="U132" i="1"/>
  <c r="G132" i="1" s="1"/>
  <c r="W132" i="1"/>
  <c r="U148" i="1"/>
  <c r="G148" i="1" s="1"/>
  <c r="U150" i="1"/>
  <c r="G150" i="1" s="1"/>
  <c r="Z44" i="1"/>
  <c r="AA44" i="1" s="1"/>
  <c r="AB44" i="1" s="1"/>
  <c r="Z52" i="1"/>
  <c r="AA52" i="1" s="1"/>
  <c r="AB52" i="1" s="1"/>
  <c r="Y19" i="1"/>
  <c r="Y13" i="1"/>
  <c r="AB31" i="1"/>
  <c r="Y136" i="1"/>
  <c r="W32" i="1"/>
  <c r="AA66" i="1"/>
  <c r="AB66" i="1" s="1"/>
  <c r="AB70" i="1"/>
  <c r="W72" i="1"/>
  <c r="AA74" i="1"/>
  <c r="AB74" i="1" s="1"/>
  <c r="AB78" i="1"/>
  <c r="AA82" i="1"/>
  <c r="AB82" i="1" s="1"/>
  <c r="W86" i="1"/>
  <c r="W92" i="1"/>
  <c r="W100" i="1"/>
  <c r="Z104" i="1"/>
  <c r="AA104" i="1" s="1"/>
  <c r="Z112" i="1"/>
  <c r="AA112" i="1" s="1"/>
  <c r="Z116" i="1"/>
  <c r="AA116" i="1" s="1"/>
  <c r="AB116" i="1" s="1"/>
  <c r="W120" i="1"/>
  <c r="W151" i="1"/>
  <c r="U124" i="1"/>
  <c r="G124" i="1" s="1"/>
  <c r="U154" i="1"/>
  <c r="G154" i="1" s="1"/>
  <c r="W153" i="1"/>
  <c r="W52" i="1"/>
  <c r="W62" i="1"/>
  <c r="U115" i="1"/>
  <c r="G115" i="1" s="1"/>
  <c r="Y115" i="1"/>
  <c r="Y139" i="1"/>
  <c r="U139" i="1"/>
  <c r="U54" i="1"/>
  <c r="G54" i="1" s="1"/>
  <c r="AB29" i="1"/>
  <c r="AB23" i="1"/>
  <c r="AA96" i="1"/>
  <c r="AB96" i="1" s="1"/>
  <c r="AA118" i="1"/>
  <c r="AB118" i="1" s="1"/>
  <c r="Y67" i="1"/>
  <c r="U67" i="1"/>
  <c r="G67" i="1" s="1"/>
  <c r="Y71" i="1"/>
  <c r="U71" i="1"/>
  <c r="G71" i="1" s="1"/>
  <c r="W71" i="1"/>
  <c r="Y75" i="1"/>
  <c r="U75" i="1"/>
  <c r="G75" i="1" s="1"/>
  <c r="Y79" i="1"/>
  <c r="U79" i="1"/>
  <c r="G79" i="1" s="1"/>
  <c r="Y83" i="1"/>
  <c r="U83" i="1"/>
  <c r="G83" i="1" s="1"/>
  <c r="G110" i="1"/>
  <c r="W110" i="1"/>
  <c r="AA142" i="1"/>
  <c r="AB142" i="1" s="1"/>
  <c r="AA42" i="1"/>
  <c r="AB42" i="1" s="1"/>
  <c r="AA46" i="1"/>
  <c r="AB46" i="1" s="1"/>
  <c r="AA58" i="1"/>
  <c r="AB58" i="1" s="1"/>
  <c r="AA62" i="1"/>
  <c r="AB62" i="1" s="1"/>
  <c r="W30" i="1"/>
  <c r="G30" i="1"/>
  <c r="AB37" i="1"/>
  <c r="AB41" i="1"/>
  <c r="AB45" i="1"/>
  <c r="AB49" i="1"/>
  <c r="AB53" i="1"/>
  <c r="AB57" i="1"/>
  <c r="AB61" i="1"/>
  <c r="Z24" i="1"/>
  <c r="U28" i="1"/>
  <c r="G28" i="1" s="1"/>
  <c r="Y28" i="1"/>
  <c r="AB152" i="1"/>
  <c r="G106" i="1"/>
  <c r="W106" i="1"/>
  <c r="AA126" i="1"/>
  <c r="AB126" i="1" s="1"/>
  <c r="Z106" i="1"/>
  <c r="W108" i="1"/>
  <c r="W116" i="1"/>
  <c r="AA65" i="1"/>
  <c r="AB65" i="1" s="1"/>
  <c r="U26" i="1"/>
  <c r="G26" i="1" s="1"/>
  <c r="Y26" i="1"/>
  <c r="W24" i="1"/>
  <c r="AB138" i="1"/>
  <c r="AB146" i="1"/>
  <c r="Y69" i="1"/>
  <c r="U69" i="1"/>
  <c r="G69" i="1" s="1"/>
  <c r="Y73" i="1"/>
  <c r="U73" i="1"/>
  <c r="G73" i="1" s="1"/>
  <c r="Y77" i="1"/>
  <c r="U77" i="1"/>
  <c r="G77" i="1" s="1"/>
  <c r="Y81" i="1"/>
  <c r="U81" i="1"/>
  <c r="G81" i="1" s="1"/>
  <c r="W118" i="1"/>
  <c r="G118" i="1"/>
  <c r="Z110" i="1"/>
  <c r="AA108" i="1"/>
  <c r="AB108" i="1" s="1"/>
  <c r="AA40" i="1"/>
  <c r="AB40" i="1" s="1"/>
  <c r="AA48" i="1"/>
  <c r="AB48" i="1" s="1"/>
  <c r="AA56" i="1"/>
  <c r="AB56" i="1" s="1"/>
  <c r="AA60" i="1"/>
  <c r="AB60" i="1" s="1"/>
  <c r="AA64" i="1"/>
  <c r="AB64" i="1" s="1"/>
  <c r="AB35" i="1"/>
  <c r="AB39" i="1"/>
  <c r="AB43" i="1"/>
  <c r="AB47" i="1"/>
  <c r="AB51" i="1"/>
  <c r="AB55" i="1"/>
  <c r="AB59" i="1"/>
  <c r="AB63" i="1"/>
  <c r="W114" i="1"/>
  <c r="G114" i="1"/>
  <c r="AA122" i="1"/>
  <c r="AB122" i="1" s="1"/>
  <c r="AA130" i="1"/>
  <c r="AB130" i="1" s="1"/>
  <c r="Z32" i="1"/>
  <c r="Z114" i="1"/>
  <c r="Y21" i="1"/>
  <c r="U15" i="1"/>
  <c r="U11" i="1"/>
  <c r="U22" i="1"/>
  <c r="Y22" i="1"/>
  <c r="W10" i="1"/>
  <c r="U16" i="1"/>
  <c r="Y16" i="1"/>
  <c r="Y14" i="1"/>
  <c r="U14" i="1"/>
  <c r="W156" i="1"/>
  <c r="U18" i="1"/>
  <c r="Y18" i="1"/>
  <c r="W15" i="1"/>
  <c r="Y20" i="1"/>
  <c r="U20" i="1"/>
  <c r="W17" i="1"/>
  <c r="Y12" i="1"/>
  <c r="U12" i="1"/>
  <c r="V22" i="1"/>
  <c r="V12" i="1"/>
  <c r="Y156" i="1"/>
  <c r="Z156" i="1" s="1"/>
  <c r="AA156" i="1" s="1"/>
  <c r="AB156" i="1" s="1"/>
  <c r="Y17" i="1"/>
  <c r="Z17" i="1" s="1"/>
  <c r="AA17" i="1" s="1"/>
  <c r="AB17" i="1" s="1"/>
  <c r="V14" i="1"/>
  <c r="V18" i="1"/>
  <c r="V16" i="1"/>
  <c r="V20" i="1"/>
  <c r="Y10" i="1"/>
  <c r="Z10" i="1" s="1"/>
  <c r="AA10" i="1" s="1"/>
  <c r="V9" i="1"/>
  <c r="V8" i="1"/>
  <c r="F9" i="1" l="1"/>
  <c r="F157" i="1" s="1"/>
  <c r="AB34" i="1"/>
  <c r="Z36" i="1"/>
  <c r="AA36" i="1" s="1"/>
  <c r="AB36" i="1" s="1"/>
  <c r="W20" i="1"/>
  <c r="Z18" i="1"/>
  <c r="AA18" i="1" s="1"/>
  <c r="AB18" i="1" s="1"/>
  <c r="AB120" i="1"/>
  <c r="W144" i="1"/>
  <c r="Z101" i="1"/>
  <c r="AA101" i="1" s="1"/>
  <c r="AB101" i="1" s="1"/>
  <c r="Z93" i="1"/>
  <c r="AA93" i="1" s="1"/>
  <c r="AB93" i="1" s="1"/>
  <c r="Z85" i="1"/>
  <c r="AA85" i="1" s="1"/>
  <c r="AB85" i="1" s="1"/>
  <c r="W50" i="1"/>
  <c r="AB100" i="1"/>
  <c r="AB92" i="1"/>
  <c r="AB94" i="1"/>
  <c r="Z144" i="1"/>
  <c r="AA144" i="1" s="1"/>
  <c r="AB144" i="1" s="1"/>
  <c r="AB117" i="1"/>
  <c r="W103" i="1"/>
  <c r="Z87" i="1"/>
  <c r="AA87" i="1" s="1"/>
  <c r="AB87" i="1" s="1"/>
  <c r="W73" i="1"/>
  <c r="Z26" i="1"/>
  <c r="W75" i="1"/>
  <c r="Y15" i="1"/>
  <c r="Z15" i="1" s="1"/>
  <c r="AA15" i="1" s="1"/>
  <c r="Z16" i="1"/>
  <c r="AA16" i="1" s="1"/>
  <c r="AB16" i="1" s="1"/>
  <c r="Z11" i="1"/>
  <c r="AA11" i="1" s="1"/>
  <c r="W77" i="1"/>
  <c r="W148" i="1"/>
  <c r="Z132" i="1"/>
  <c r="AA132" i="1" s="1"/>
  <c r="Z27" i="1"/>
  <c r="AA27" i="1" s="1"/>
  <c r="Z103" i="1"/>
  <c r="AA103" i="1" s="1"/>
  <c r="W91" i="1"/>
  <c r="U19" i="1"/>
  <c r="Z19" i="1" s="1"/>
  <c r="W54" i="1"/>
  <c r="Z119" i="1"/>
  <c r="AA119" i="1" s="1"/>
  <c r="AB119" i="1" s="1"/>
  <c r="Z54" i="1"/>
  <c r="AA54" i="1" s="1"/>
  <c r="AB80" i="1"/>
  <c r="Z139" i="1"/>
  <c r="AA139" i="1" s="1"/>
  <c r="AB139" i="1" s="1"/>
  <c r="G139" i="1"/>
  <c r="Z135" i="1"/>
  <c r="AA135" i="1" s="1"/>
  <c r="AB135" i="1" s="1"/>
  <c r="G135" i="1"/>
  <c r="Z131" i="1"/>
  <c r="AA131" i="1" s="1"/>
  <c r="AB131" i="1" s="1"/>
  <c r="G131" i="1"/>
  <c r="AB112" i="1"/>
  <c r="Z99" i="1"/>
  <c r="AA99" i="1" s="1"/>
  <c r="AB99" i="1" s="1"/>
  <c r="Z123" i="1"/>
  <c r="AA123" i="1" s="1"/>
  <c r="AB123" i="1" s="1"/>
  <c r="G123" i="1"/>
  <c r="Z97" i="1"/>
  <c r="G97" i="1"/>
  <c r="W97" i="1"/>
  <c r="Z89" i="1"/>
  <c r="AA89" i="1" s="1"/>
  <c r="AB89" i="1" s="1"/>
  <c r="G89" i="1"/>
  <c r="W89" i="1"/>
  <c r="W131" i="1"/>
  <c r="W107" i="1"/>
  <c r="AB86" i="1"/>
  <c r="W95" i="1"/>
  <c r="G95" i="1"/>
  <c r="AA111" i="1"/>
  <c r="AB111" i="1" s="1"/>
  <c r="Z127" i="1"/>
  <c r="AA127" i="1" s="1"/>
  <c r="AB127" i="1" s="1"/>
  <c r="G127" i="1"/>
  <c r="W99" i="1"/>
  <c r="W139" i="1"/>
  <c r="W115" i="1"/>
  <c r="AB104" i="1"/>
  <c r="Z136" i="1"/>
  <c r="W123" i="1"/>
  <c r="W135" i="1"/>
  <c r="U13" i="1"/>
  <c r="W13" i="1" s="1"/>
  <c r="W22" i="1"/>
  <c r="Z28" i="1"/>
  <c r="AA28" i="1" s="1"/>
  <c r="AB28" i="1" s="1"/>
  <c r="AB54" i="1"/>
  <c r="W154" i="1"/>
  <c r="W111" i="1"/>
  <c r="W27" i="1"/>
  <c r="Z148" i="1"/>
  <c r="Z95" i="1"/>
  <c r="Z147" i="1"/>
  <c r="AA147" i="1" s="1"/>
  <c r="AB147" i="1" s="1"/>
  <c r="G147" i="1"/>
  <c r="W11" i="1"/>
  <c r="Z22" i="1"/>
  <c r="W81" i="1"/>
  <c r="Z73" i="1"/>
  <c r="AA73" i="1" s="1"/>
  <c r="AB73" i="1" s="1"/>
  <c r="W28" i="1"/>
  <c r="W79" i="1"/>
  <c r="Z71" i="1"/>
  <c r="AA71" i="1" s="1"/>
  <c r="AB71" i="1" s="1"/>
  <c r="Z115" i="1"/>
  <c r="W124" i="1"/>
  <c r="Z128" i="1"/>
  <c r="W150" i="1"/>
  <c r="W119" i="1"/>
  <c r="Z91" i="1"/>
  <c r="Z143" i="1"/>
  <c r="AA143" i="1" s="1"/>
  <c r="AB143" i="1" s="1"/>
  <c r="G143" i="1"/>
  <c r="Z154" i="1"/>
  <c r="AA154" i="1" s="1"/>
  <c r="AB154" i="1" s="1"/>
  <c r="W128" i="1"/>
  <c r="G101" i="1"/>
  <c r="W101" i="1"/>
  <c r="G93" i="1"/>
  <c r="W93" i="1"/>
  <c r="G85" i="1"/>
  <c r="W85" i="1"/>
  <c r="AA72" i="1"/>
  <c r="AB72" i="1" s="1"/>
  <c r="AB27" i="1"/>
  <c r="Z107" i="1"/>
  <c r="Z124" i="1"/>
  <c r="G87" i="1"/>
  <c r="W87" i="1"/>
  <c r="Z50" i="1"/>
  <c r="Z150" i="1"/>
  <c r="AA150" i="1" s="1"/>
  <c r="AB150" i="1" s="1"/>
  <c r="AA26" i="1"/>
  <c r="AB26" i="1" s="1"/>
  <c r="Z69" i="1"/>
  <c r="AA32" i="1"/>
  <c r="AB32" i="1" s="1"/>
  <c r="Z81" i="1"/>
  <c r="W26" i="1"/>
  <c r="AA106" i="1"/>
  <c r="AB106" i="1" s="1"/>
  <c r="Z79" i="1"/>
  <c r="AA110" i="1"/>
  <c r="AB110" i="1" s="1"/>
  <c r="Z77" i="1"/>
  <c r="W69" i="1"/>
  <c r="W83" i="1"/>
  <c r="Z75" i="1"/>
  <c r="W67" i="1"/>
  <c r="AA24" i="1"/>
  <c r="AB24" i="1" s="1"/>
  <c r="AA114" i="1"/>
  <c r="AB114" i="1" s="1"/>
  <c r="Z83" i="1"/>
  <c r="Z67" i="1"/>
  <c r="U21" i="1"/>
  <c r="AA22" i="1"/>
  <c r="AB22" i="1" s="1"/>
  <c r="W16" i="1"/>
  <c r="W12" i="1"/>
  <c r="Z12" i="1"/>
  <c r="AA12" i="1" s="1"/>
  <c r="AB12" i="1" s="1"/>
  <c r="AB10" i="1"/>
  <c r="W14" i="1"/>
  <c r="Z14" i="1"/>
  <c r="Z20" i="1"/>
  <c r="AA20" i="1" s="1"/>
  <c r="AB20" i="1" s="1"/>
  <c r="W18" i="1"/>
  <c r="U9" i="1"/>
  <c r="Y9" i="1"/>
  <c r="AB15" i="1" l="1"/>
  <c r="AB132" i="1"/>
  <c r="AB103" i="1"/>
  <c r="Z21" i="1"/>
  <c r="AA21" i="1" s="1"/>
  <c r="AB21" i="1" s="1"/>
  <c r="AB11" i="1"/>
  <c r="W19" i="1"/>
  <c r="W21" i="1"/>
  <c r="AA50" i="1"/>
  <c r="AB50" i="1" s="1"/>
  <c r="AA107" i="1"/>
  <c r="AB107" i="1" s="1"/>
  <c r="Z13" i="1"/>
  <c r="AA13" i="1" s="1"/>
  <c r="AB13" i="1" s="1"/>
  <c r="AA97" i="1"/>
  <c r="AB97" i="1" s="1"/>
  <c r="AA115" i="1"/>
  <c r="AB115" i="1" s="1"/>
  <c r="AA128" i="1"/>
  <c r="AB128" i="1" s="1"/>
  <c r="AA148" i="1"/>
  <c r="AB148" i="1"/>
  <c r="AA124" i="1"/>
  <c r="AB124" i="1" s="1"/>
  <c r="AA136" i="1"/>
  <c r="AB136" i="1" s="1"/>
  <c r="AA91" i="1"/>
  <c r="AB91" i="1" s="1"/>
  <c r="AA95" i="1"/>
  <c r="AB95" i="1" s="1"/>
  <c r="AA83" i="1"/>
  <c r="AB83" i="1" s="1"/>
  <c r="AA79" i="1"/>
  <c r="AB79" i="1" s="1"/>
  <c r="AA69" i="1"/>
  <c r="AB69" i="1" s="1"/>
  <c r="AA77" i="1"/>
  <c r="AB77" i="1" s="1"/>
  <c r="AA81" i="1"/>
  <c r="AB81" i="1" s="1"/>
  <c r="AA75" i="1"/>
  <c r="AB75" i="1" s="1"/>
  <c r="AA67" i="1"/>
  <c r="AB67" i="1" s="1"/>
  <c r="AA19" i="1"/>
  <c r="AB19" i="1" s="1"/>
  <c r="W9" i="1"/>
  <c r="AA14" i="1"/>
  <c r="AB14" i="1" s="1"/>
  <c r="U8" i="1"/>
  <c r="W8" i="1" s="1"/>
  <c r="Z9" i="1"/>
  <c r="Y8" i="1"/>
  <c r="R7" i="1"/>
  <c r="U7" i="1" s="1"/>
  <c r="Z8" i="1" l="1"/>
  <c r="AA9" i="1"/>
  <c r="AB9" i="1" s="1"/>
  <c r="V7"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A8" i="1" l="1"/>
  <c r="F8" i="1" s="1"/>
  <c r="G9" i="1"/>
  <c r="G11" i="1"/>
  <c r="G13" i="1"/>
  <c r="G16" i="1"/>
  <c r="G18" i="1"/>
  <c r="G20" i="1"/>
  <c r="G22" i="1"/>
  <c r="G14" i="1"/>
  <c r="G15" i="1"/>
  <c r="G17" i="1"/>
  <c r="G19" i="1"/>
  <c r="G21" i="1"/>
  <c r="G10" i="1"/>
  <c r="G12" i="1"/>
  <c r="AB8" i="1" l="1"/>
  <c r="G8" i="1"/>
  <c r="W7" i="1"/>
  <c r="Y7" i="1"/>
  <c r="Z7" i="1" l="1"/>
  <c r="AA7" i="1" l="1"/>
  <c r="F7" i="1" l="1"/>
  <c r="AB7" i="1"/>
  <c r="G7" i="1" l="1"/>
  <c r="G157" i="1" s="1"/>
</calcChain>
</file>

<file path=xl/comments1.xml><?xml version="1.0" encoding="utf-8"?>
<comments xmlns="http://schemas.openxmlformats.org/spreadsheetml/2006/main">
  <authors>
    <author>User</author>
  </authors>
  <commentList>
    <comment ref="P6" authorId="0" shapeId="0">
      <text>
        <r>
          <rPr>
            <sz val="14"/>
            <color indexed="81"/>
            <rFont val="MS P ゴシック"/>
            <family val="3"/>
            <charset val="128"/>
          </rPr>
          <t xml:space="preserve">選択してください
県の支援の対象：○
県の支援を受けない：×
</t>
        </r>
        <r>
          <rPr>
            <sz val="12"/>
            <color indexed="81"/>
            <rFont val="MS P ゴシック"/>
            <family val="3"/>
            <charset val="128"/>
          </rPr>
          <t>（県推奨メニューの取組×）</t>
        </r>
      </text>
    </comment>
    <comment ref="X6" authorId="0" shapeId="0">
      <text>
        <r>
          <rPr>
            <sz val="16"/>
            <color indexed="81"/>
            <rFont val="MS P ゴシック"/>
            <family val="3"/>
            <charset val="128"/>
          </rPr>
          <t>市町からの支援額を入力</t>
        </r>
      </text>
    </comment>
  </commentList>
</comments>
</file>

<file path=xl/sharedStrings.xml><?xml version="1.0" encoding="utf-8"?>
<sst xmlns="http://schemas.openxmlformats.org/spreadsheetml/2006/main" count="658" uniqueCount="59">
  <si>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</si>
  <si>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</si>
  <si>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</si>
  <si>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</si>
  <si>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t>
    <phoneticPr fontId="2"/>
  </si>
  <si>
    <t>集計</t>
    <rPh sb="0" eb="2">
      <t>シュウケイ</t>
    </rPh>
    <phoneticPr fontId="2"/>
  </si>
  <si>
    <t>（注）</t>
    <phoneticPr fontId="2"/>
  </si>
  <si>
    <t>１</t>
    <phoneticPr fontId="2"/>
  </si>
  <si>
    <t>２</t>
  </si>
  <si>
    <t>３</t>
  </si>
  <si>
    <t>４</t>
  </si>
  <si>
    <t>５</t>
  </si>
  <si>
    <t>　適宜、行を追加すること。</t>
    <phoneticPr fontId="2"/>
  </si>
  <si>
    <t>総合計</t>
    <rPh sb="0" eb="1">
      <t>ソウ</t>
    </rPh>
    <rPh sb="1" eb="3">
      <t>ゴウケイ</t>
    </rPh>
    <phoneticPr fontId="2"/>
  </si>
  <si>
    <t>支援予定額（円）</t>
    <rPh sb="4" eb="5">
      <t>ガク</t>
    </rPh>
    <rPh sb="6" eb="7">
      <t>エン</t>
    </rPh>
    <phoneticPr fontId="2"/>
  </si>
  <si>
    <t>　表中に十分に記載できない場合には、別紙で提出すること。</t>
  </si>
  <si>
    <t>支援予定額</t>
    <phoneticPr fontId="2"/>
  </si>
  <si>
    <t>　「肥料価格高騰対策事業取組実績報告書」の添付資料として使用する場合は、「支援予定額」を「支援額」とする。</t>
    <phoneticPr fontId="2"/>
  </si>
  <si>
    <t>当年の肥料費</t>
    <rPh sb="0" eb="1">
      <t>ア</t>
    </rPh>
    <rPh sb="1" eb="2">
      <t>ネン</t>
    </rPh>
    <rPh sb="3" eb="5">
      <t>ヒリョウ</t>
    </rPh>
    <rPh sb="5" eb="6">
      <t>ヒ</t>
    </rPh>
    <phoneticPr fontId="2"/>
  </si>
  <si>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2"/>
  </si>
  <si>
    <t>実施要領参考様式第１－２号（参加農業者名簿）</t>
    <rPh sb="0" eb="4">
      <t>ジッシヨウリョウ</t>
    </rPh>
    <rPh sb="4" eb="6">
      <t>サンコウ</t>
    </rPh>
    <rPh sb="14" eb="16">
      <t>サンカ</t>
    </rPh>
    <rPh sb="16" eb="19">
      <t>ノウギョウシャ</t>
    </rPh>
    <rPh sb="19" eb="21">
      <t>メイボ</t>
    </rPh>
    <phoneticPr fontId="2"/>
  </si>
  <si>
    <t>秋用肥料
（令和４年６月～令和４年10月購入分）</t>
    <rPh sb="0" eb="2">
      <t>アキヨウ</t>
    </rPh>
    <rPh sb="2" eb="4">
      <t>ヒリョウ</t>
    </rPh>
    <rPh sb="6" eb="8">
      <t>レイワ</t>
    </rPh>
    <rPh sb="9" eb="10">
      <t>ネン</t>
    </rPh>
    <rPh sb="11" eb="12">
      <t>ガツ</t>
    </rPh>
    <rPh sb="13" eb="15">
      <t>レイワ</t>
    </rPh>
    <rPh sb="16" eb="17">
      <t>ネン</t>
    </rPh>
    <rPh sb="19" eb="20">
      <t>ガツ</t>
    </rPh>
    <rPh sb="20" eb="22">
      <t>コウニュウ</t>
    </rPh>
    <rPh sb="22" eb="23">
      <t>ブン</t>
    </rPh>
    <phoneticPr fontId="2"/>
  </si>
  <si>
    <t>春用肥料
（令和４年11月～令和５年５月購入分）</t>
    <rPh sb="0" eb="1">
      <t>ハル</t>
    </rPh>
    <rPh sb="1" eb="2">
      <t>ヨウ</t>
    </rPh>
    <rPh sb="2" eb="4">
      <t>ヒリョウ</t>
    </rPh>
    <rPh sb="6" eb="8">
      <t>レイワ</t>
    </rPh>
    <rPh sb="9" eb="10">
      <t>ネン</t>
    </rPh>
    <rPh sb="12" eb="13">
      <t>ガツ</t>
    </rPh>
    <rPh sb="14" eb="16">
      <t>レイワ</t>
    </rPh>
    <rPh sb="17" eb="18">
      <t>ネン</t>
    </rPh>
    <rPh sb="19" eb="20">
      <t>ガツ</t>
    </rPh>
    <rPh sb="20" eb="22">
      <t>コウニュウ</t>
    </rPh>
    <rPh sb="22" eb="23">
      <t>ブン</t>
    </rPh>
    <phoneticPr fontId="2"/>
  </si>
  <si>
    <t>備考</t>
    <rPh sb="0" eb="2">
      <t>ビコウ</t>
    </rPh>
    <phoneticPr fontId="2"/>
  </si>
  <si>
    <t>左記がありの場合
①：団体名を記載
②：市町名を記載</t>
    <rPh sb="0" eb="2">
      <t>サキ</t>
    </rPh>
    <rPh sb="6" eb="8">
      <t>バアイ</t>
    </rPh>
    <rPh sb="11" eb="14">
      <t>ダンタイメイ</t>
    </rPh>
    <rPh sb="15" eb="17">
      <t>キサイ</t>
    </rPh>
    <rPh sb="20" eb="23">
      <t>シマチメイ</t>
    </rPh>
    <rPh sb="24" eb="26">
      <t>キサイ</t>
    </rPh>
    <phoneticPr fontId="2"/>
  </si>
  <si>
    <t>①別団体からの申請の有無</t>
    <rPh sb="1" eb="2">
      <t>ベツ</t>
    </rPh>
    <rPh sb="2" eb="4">
      <t>ダンタイ</t>
    </rPh>
    <rPh sb="7" eb="9">
      <t>シンセイ</t>
    </rPh>
    <rPh sb="10" eb="12">
      <t>ウム</t>
    </rPh>
    <phoneticPr fontId="2"/>
  </si>
  <si>
    <t>②市町からの支援の有無</t>
    <rPh sb="1" eb="3">
      <t>シマチ</t>
    </rPh>
    <rPh sb="6" eb="8">
      <t>シエン</t>
    </rPh>
    <rPh sb="9" eb="11">
      <t>ウム</t>
    </rPh>
    <phoneticPr fontId="2"/>
  </si>
  <si>
    <t>愛媛　太郎</t>
    <rPh sb="0" eb="2">
      <t>エヒメ</t>
    </rPh>
    <rPh sb="3" eb="5">
      <t>タロウ</t>
    </rPh>
    <phoneticPr fontId="2"/>
  </si>
  <si>
    <t>備考欄：団体名が複数ある場合は列記してください。</t>
    <rPh sb="0" eb="2">
      <t>ビコウ</t>
    </rPh>
    <rPh sb="2" eb="3">
      <t>ラン</t>
    </rPh>
    <rPh sb="4" eb="7">
      <t>ダンタイメイ</t>
    </rPh>
    <rPh sb="8" eb="10">
      <t>フクスウ</t>
    </rPh>
    <rPh sb="12" eb="14">
      <t>バアイ</t>
    </rPh>
    <rPh sb="15" eb="17">
      <t>レッキ</t>
    </rPh>
    <phoneticPr fontId="2"/>
  </si>
  <si>
    <t>春肥</t>
    <rPh sb="0" eb="2">
      <t>ハルヒ</t>
    </rPh>
    <phoneticPr fontId="2"/>
  </si>
  <si>
    <t>価格上昇
計算金額</t>
    <rPh sb="0" eb="2">
      <t>カカク</t>
    </rPh>
    <rPh sb="2" eb="4">
      <t>ジョウショウ</t>
    </rPh>
    <rPh sb="5" eb="7">
      <t>ケイサン</t>
    </rPh>
    <rPh sb="7" eb="9">
      <t>キンガク</t>
    </rPh>
    <phoneticPr fontId="2"/>
  </si>
  <si>
    <t>○</t>
  </si>
  <si>
    <t>市町支援
可能額</t>
    <rPh sb="0" eb="2">
      <t>シマチ</t>
    </rPh>
    <rPh sb="2" eb="4">
      <t>シエン</t>
    </rPh>
    <rPh sb="5" eb="8">
      <t>カノウガク</t>
    </rPh>
    <phoneticPr fontId="2"/>
  </si>
  <si>
    <t>支援額算定元表</t>
    <rPh sb="0" eb="3">
      <t>シエンガク</t>
    </rPh>
    <rPh sb="3" eb="5">
      <t>サンテイ</t>
    </rPh>
    <rPh sb="5" eb="7">
      <t>モトヒョウ</t>
    </rPh>
    <phoneticPr fontId="2"/>
  </si>
  <si>
    <t>支援残額</t>
    <rPh sb="0" eb="2">
      <t>シエン</t>
    </rPh>
    <rPh sb="2" eb="4">
      <t>ザンガク</t>
    </rPh>
    <phoneticPr fontId="2"/>
  </si>
  <si>
    <t>県
支援</t>
    <rPh sb="0" eb="1">
      <t>ケン</t>
    </rPh>
    <rPh sb="2" eb="4">
      <t>シエン</t>
    </rPh>
    <phoneticPr fontId="2"/>
  </si>
  <si>
    <t>市町
支援額</t>
    <rPh sb="0" eb="2">
      <t>シマチ</t>
    </rPh>
    <rPh sb="3" eb="5">
      <t>シエン</t>
    </rPh>
    <rPh sb="5" eb="6">
      <t>ガク</t>
    </rPh>
    <phoneticPr fontId="2"/>
  </si>
  <si>
    <t>県
支援額</t>
    <rPh sb="0" eb="1">
      <t>ケン</t>
    </rPh>
    <rPh sb="2" eb="5">
      <t>シエンガク</t>
    </rPh>
    <phoneticPr fontId="2"/>
  </si>
  <si>
    <t>国
支援額</t>
    <rPh sb="0" eb="1">
      <t>クニ</t>
    </rPh>
    <rPh sb="2" eb="4">
      <t>シエン</t>
    </rPh>
    <rPh sb="4" eb="5">
      <t>ガク</t>
    </rPh>
    <phoneticPr fontId="2"/>
  </si>
  <si>
    <t>県
支援額</t>
    <rPh sb="0" eb="1">
      <t>ケン</t>
    </rPh>
    <rPh sb="2" eb="4">
      <t>シエン</t>
    </rPh>
    <rPh sb="4" eb="5">
      <t>ガク</t>
    </rPh>
    <phoneticPr fontId="2"/>
  </si>
  <si>
    <t>愛媛　次郎</t>
    <rPh sb="0" eb="2">
      <t>エヒメ</t>
    </rPh>
    <rPh sb="3" eb="5">
      <t>ジロウ</t>
    </rPh>
    <phoneticPr fontId="2"/>
  </si>
  <si>
    <t>○○市</t>
    <rPh sb="2" eb="3">
      <t>シ</t>
    </rPh>
    <phoneticPr fontId="2"/>
  </si>
  <si>
    <t>愛媛　三郎</t>
    <rPh sb="0" eb="2">
      <t>エヒメ</t>
    </rPh>
    <rPh sb="3" eb="5">
      <t>サブロウ</t>
    </rPh>
    <phoneticPr fontId="2"/>
  </si>
  <si>
    <t>①先に国・県の支援を受ける</t>
    <rPh sb="1" eb="2">
      <t>サキ</t>
    </rPh>
    <rPh sb="3" eb="4">
      <t>クニ</t>
    </rPh>
    <rPh sb="5" eb="6">
      <t>ケン</t>
    </rPh>
    <rPh sb="7" eb="9">
      <t>シエン</t>
    </rPh>
    <rPh sb="10" eb="11">
      <t>ウ</t>
    </rPh>
    <phoneticPr fontId="2"/>
  </si>
  <si>
    <t>②先に市町の支援を受けている</t>
    <rPh sb="1" eb="2">
      <t>サキ</t>
    </rPh>
    <rPh sb="3" eb="5">
      <t>シマチ</t>
    </rPh>
    <rPh sb="6" eb="8">
      <t>シエン</t>
    </rPh>
    <rPh sb="9" eb="10">
      <t>ウ</t>
    </rPh>
    <phoneticPr fontId="2"/>
  </si>
  <si>
    <t>①</t>
  </si>
  <si>
    <t>無</t>
  </si>
  <si>
    <t>有</t>
  </si>
  <si>
    <t>その他特記事項は以下に記載ください↓</t>
    <rPh sb="2" eb="3">
      <t>タ</t>
    </rPh>
    <rPh sb="3" eb="7">
      <t>トッキジコウ</t>
    </rPh>
    <rPh sb="8" eb="10">
      <t>イカ</t>
    </rPh>
    <rPh sb="11" eb="13">
      <t>キサイ</t>
    </rPh>
    <phoneticPr fontId="2"/>
  </si>
  <si>
    <t>支援残額</t>
    <rPh sb="0" eb="3">
      <t>シエンザン</t>
    </rPh>
    <rPh sb="3" eb="4">
      <t>ガク</t>
    </rPh>
    <phoneticPr fontId="2"/>
  </si>
  <si>
    <r>
      <rPr>
        <sz val="16"/>
        <color rgb="FF0000FF"/>
        <rFont val="ＭＳ Ｐゴシック"/>
        <family val="3"/>
        <charset val="128"/>
      </rPr>
      <t>①</t>
    </r>
    <r>
      <rPr>
        <sz val="12"/>
        <color rgb="FF0000FF"/>
        <rFont val="ＭＳ Ｐゴシック"/>
        <family val="3"/>
        <charset val="128"/>
      </rPr>
      <t xml:space="preserve">
又は
</t>
    </r>
    <r>
      <rPr>
        <sz val="16"/>
        <color rgb="FF0000FF"/>
        <rFont val="ＭＳ Ｐゴシック"/>
        <family val="3"/>
        <charset val="128"/>
      </rPr>
      <t>②</t>
    </r>
    <r>
      <rPr>
        <sz val="12"/>
        <color rgb="FF0000FF"/>
        <rFont val="ＭＳ Ｐゴシック"/>
        <family val="3"/>
        <charset val="128"/>
      </rPr>
      <t xml:space="preserve">
を
選択</t>
    </r>
    <rPh sb="2" eb="3">
      <t>マタ</t>
    </rPh>
    <rPh sb="9" eb="11">
      <t>センタク</t>
    </rPh>
    <phoneticPr fontId="2"/>
  </si>
  <si>
    <t>高騰率（国指定）</t>
    <rPh sb="0" eb="3">
      <t>コウトウリツ</t>
    </rPh>
    <rPh sb="4" eb="5">
      <t>クニ</t>
    </rPh>
    <rPh sb="5" eb="7">
      <t>シテイ</t>
    </rPh>
    <phoneticPr fontId="2"/>
  </si>
  <si>
    <t>○○版売店</t>
    <rPh sb="2" eb="5">
      <t>バンバイテン</t>
    </rPh>
    <phoneticPr fontId="2"/>
  </si>
  <si>
    <t>☑</t>
    <phoneticPr fontId="2"/>
  </si>
  <si>
    <t>行が不足する場合は追加してください。</t>
    <rPh sb="0" eb="1">
      <t>ギョウ</t>
    </rPh>
    <rPh sb="2" eb="4">
      <t>フソク</t>
    </rPh>
    <rPh sb="6" eb="8">
      <t>バアイ</t>
    </rPh>
    <rPh sb="9" eb="11">
      <t>ツイカ</t>
    </rPh>
    <phoneticPr fontId="2"/>
  </si>
  <si>
    <t>秋肥</t>
    <rPh sb="0" eb="2">
      <t>アキヒ</t>
    </rPh>
    <phoneticPr fontId="2"/>
  </si>
  <si>
    <t>青字の項目を入力（それ以外は変更しないこと）</t>
    <rPh sb="0" eb="2">
      <t>アオジ</t>
    </rPh>
    <rPh sb="3" eb="5">
      <t>コウモク</t>
    </rPh>
    <rPh sb="6" eb="8">
      <t>ニュウリョク</t>
    </rPh>
    <rPh sb="11" eb="13">
      <t>イガイ</t>
    </rPh>
    <rPh sb="14" eb="16">
      <t>ヘンコウ</t>
    </rPh>
    <phoneticPr fontId="2"/>
  </si>
  <si>
    <t>　支援予定額の算出方法は下記のとおりとする。
支援予定額＝｛（当年の肥料費）－（当年の肥料費）÷（高騰率）÷0.9｝×0.1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（調整額）＝（地方自治体支援金）－｛（当年の肥料費）－（当年の肥料費）÷（高騰率）÷0.9}×0.3</t>
    <rPh sb="1" eb="3">
      <t>シエン</t>
    </rPh>
    <rPh sb="3" eb="6">
      <t>ヨテイガク</t>
    </rPh>
    <rPh sb="25" eb="28">
      <t>ヨテイガク</t>
    </rPh>
    <rPh sb="31" eb="32">
      <t>ア</t>
    </rPh>
    <rPh sb="32" eb="33">
      <t>ネン</t>
    </rPh>
    <rPh sb="34" eb="37">
      <t>ヒリョウヒ</t>
    </rPh>
    <rPh sb="40" eb="41">
      <t>ア</t>
    </rPh>
    <rPh sb="41" eb="42">
      <t>ネン</t>
    </rPh>
    <rPh sb="43" eb="46">
      <t>ヒリョウヒ</t>
    </rPh>
    <rPh sb="49" eb="52">
      <t>コウトウリツ</t>
    </rPh>
    <rPh sb="69" eb="70">
      <t>ア</t>
    </rPh>
    <rPh sb="167" eb="171">
      <t>シエンヨテイ</t>
    </rPh>
    <phoneticPr fontId="2"/>
  </si>
  <si>
    <t>肥料費
(E列ｺﾋﾟｰ)</t>
    <rPh sb="0" eb="3">
      <t>ヒリョウヒ</t>
    </rPh>
    <rPh sb="6" eb="7">
      <t>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</si>
</sst>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9">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ＭＳ 明朝"/>
      <family val="1"/>
      <charset val="128"/>
    </font>
    <font>
      <sz val="14"/>
      <color theme="1"/>
      <name val="ＭＳ 明朝"/>
      <family val="1"/>
      <charset val="128"/>
    </font>
    <font>
      <b/>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4"/>
      <color rgb="FF0000FF"/>
      <name val="ＭＳ 明朝"/>
      <family val="1"/>
      <charset val="128"/>
    </font>
    <font>
      <sz val="18"/>
      <color rgb="FF0000FF"/>
      <name val="ＭＳ 明朝"/>
      <family val="1"/>
      <charset val="128"/>
    </font>
    <font>
      <sz val="16"/>
      <color rgb="FFFF0000"/>
      <name val="ＭＳ 明朝"/>
      <family val="1"/>
      <charset val="128"/>
    </font>
    <font>
      <sz val="18"/>
      <color theme="1"/>
      <name val="ＭＳ 明朝"/>
      <family val="1"/>
      <charset val="128"/>
    </font>
    <font>
      <b/>
      <sz val="26"/>
      <color rgb="FF0000FF"/>
      <name val="ＭＳ 明朝"/>
      <family val="1"/>
      <charset val="128"/>
    </font>
    <font>
      <sz val="16"/>
      <color indexed="81"/>
      <name val="MS P ゴシック"/>
      <family val="3"/>
      <charset val="128"/>
    </font>
    <font>
      <sz val="20"/>
      <color rgb="FF0000FF"/>
      <name val="ＭＳ 明朝"/>
      <family val="1"/>
      <charset val="128"/>
    </font>
    <font>
      <b/>
      <sz val="14"/>
      <color rgb="FF0000FF"/>
      <name val="ＭＳ 明朝"/>
      <family val="1"/>
      <charset val="128"/>
    </font>
    <font>
      <sz val="14"/>
      <color indexed="81"/>
      <name val="MS P ゴシック"/>
      <family val="3"/>
      <charset val="128"/>
    </font>
    <font>
      <sz val="12"/>
      <color indexed="81"/>
      <name val="MS P ゴシック"/>
      <family val="3"/>
      <charset val="128"/>
    </font>
    <font>
      <b/>
      <sz val="16"/>
      <color rgb="FFFFC000"/>
      <name val="ＭＳ Ｐ明朝"/>
      <family val="1"/>
      <charset val="128"/>
    </font>
    <font>
      <b/>
      <sz val="10"/>
      <color rgb="FFFFC000"/>
      <name val="ＭＳ Ｐ明朝"/>
      <family val="1"/>
      <charset val="128"/>
    </font>
    <font>
      <sz val="16"/>
      <color rgb="FFFFC000"/>
      <name val="ＭＳ Ｐゴシック"/>
      <family val="2"/>
      <charset val="128"/>
    </font>
    <font>
      <sz val="16"/>
      <color rgb="FFFFC000"/>
      <name val="ＭＳ Ｐゴシック"/>
      <family val="3"/>
      <charset val="128"/>
    </font>
    <font>
      <sz val="12"/>
      <color rgb="FF0000FF"/>
      <name val="ＭＳ Ｐゴシック"/>
      <family val="3"/>
      <charset val="128"/>
    </font>
    <font>
      <sz val="16"/>
      <color rgb="FF0000FF"/>
      <name val="ＭＳ Ｐゴシック"/>
      <family val="3"/>
      <charset val="128"/>
    </font>
    <font>
      <b/>
      <sz val="26"/>
      <color theme="0"/>
      <name val="ＭＳ 明朝"/>
      <family val="1"/>
      <charset val="128"/>
    </font>
    <font>
      <sz val="12"/>
      <color rgb="FF0000FF"/>
      <name val="ＭＳ 明朝"/>
      <family val="1"/>
      <charset val="128"/>
    </font>
    <font>
      <b/>
      <sz val="18"/>
      <color rgb="FFFF0000"/>
      <name val="ＭＳ Ｐ明朝"/>
      <family val="1"/>
      <charset val="128"/>
    </font>
    <font>
      <b/>
      <sz val="16"/>
      <color rgb="FF0000FF"/>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right style="medium">
        <color indexed="64"/>
      </right>
      <top style="thin">
        <color auto="1"/>
      </top>
      <bottom/>
      <diagonal/>
    </border>
    <border>
      <left/>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bottom style="double">
        <color auto="1"/>
      </bottom>
      <diagonal/>
    </border>
    <border>
      <left style="thin">
        <color auto="1"/>
      </left>
      <right/>
      <top/>
      <bottom style="thin">
        <color auto="1"/>
      </bottom>
      <diagonal/>
    </border>
    <border>
      <left/>
      <right/>
      <top/>
      <bottom style="double">
        <color auto="1"/>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auto="1"/>
      </left>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0">
    <xf numFmtId="0" fontId="0" fillId="0" borderId="0" xfId="0">
      <alignment vertical="center"/>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horizontal="center" vertical="center"/>
    </xf>
    <xf numFmtId="38" fontId="3" fillId="0" borderId="0" xfId="1" applyFont="1" applyAlignment="1">
      <alignment vertical="center"/>
    </xf>
    <xf numFmtId="38" fontId="3" fillId="0" borderId="0" xfId="1" applyFont="1" applyAlignment="1">
      <alignment horizontal="lef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lignment vertical="center"/>
    </xf>
    <xf numFmtId="38" fontId="3" fillId="0" borderId="0" xfId="1" applyFont="1" applyFill="1" applyBorder="1" applyAlignment="1">
      <alignment horizontal="center" vertical="center" wrapText="1"/>
    </xf>
    <xf numFmtId="38" fontId="3" fillId="0" borderId="0" xfId="1" applyFont="1" applyFill="1" applyBorder="1" applyAlignment="1">
      <alignment horizontal="right" vertical="center"/>
    </xf>
    <xf numFmtId="38" fontId="4" fillId="0" borderId="0" xfId="1" applyFont="1" applyFill="1" applyBorder="1" applyAlignment="1">
      <alignment horizontal="center" vertical="center"/>
    </xf>
    <xf numFmtId="38" fontId="4" fillId="0" borderId="0" xfId="1" quotePrefix="1" applyFont="1" applyFill="1" applyBorder="1" applyAlignment="1">
      <alignment horizontal="right" vertical="top"/>
    </xf>
    <xf numFmtId="0" fontId="5" fillId="0" borderId="0" xfId="0" applyFont="1" applyAlignment="1">
      <alignment horizontal="left" vertical="center"/>
    </xf>
    <xf numFmtId="0" fontId="4" fillId="0" borderId="0" xfId="0" applyFont="1" applyAlignment="1">
      <alignment horizontal="left" vertical="center"/>
    </xf>
    <xf numFmtId="38" fontId="7" fillId="2" borderId="1" xfId="1" applyFont="1" applyFill="1" applyBorder="1" applyAlignment="1">
      <alignment horizontal="center" vertical="center" shrinkToFit="1"/>
    </xf>
    <xf numFmtId="38" fontId="7" fillId="2" borderId="17" xfId="1" applyFont="1" applyFill="1" applyBorder="1" applyAlignment="1">
      <alignment vertical="center" shrinkToFit="1"/>
    </xf>
    <xf numFmtId="38" fontId="7" fillId="2" borderId="1" xfId="1" applyFont="1" applyFill="1" applyBorder="1" applyAlignment="1">
      <alignment vertical="center" shrinkToFit="1"/>
    </xf>
    <xf numFmtId="0" fontId="7" fillId="2" borderId="3" xfId="0" applyFont="1" applyFill="1" applyBorder="1" applyAlignment="1">
      <alignment horizontal="center" vertical="center" wrapText="1"/>
    </xf>
    <xf numFmtId="38" fontId="7" fillId="2" borderId="9" xfId="1" applyFont="1" applyFill="1" applyBorder="1" applyAlignment="1">
      <alignment horizontal="center" vertical="center" wrapText="1"/>
    </xf>
    <xf numFmtId="176" fontId="7" fillId="0" borderId="12" xfId="1" applyNumberFormat="1" applyFont="1" applyBorder="1" applyAlignment="1">
      <alignment horizontal="right" vertical="center" shrinkToFit="1"/>
    </xf>
    <xf numFmtId="176" fontId="7" fillId="2" borderId="3" xfId="1" applyNumberFormat="1" applyFont="1" applyFill="1" applyBorder="1" applyAlignment="1">
      <alignment horizontal="right" vertical="center" shrinkToFit="1"/>
    </xf>
    <xf numFmtId="176" fontId="7" fillId="2" borderId="13" xfId="1" applyNumberFormat="1" applyFont="1" applyFill="1" applyBorder="1" applyAlignment="1">
      <alignment horizontal="right" vertical="center" shrinkToFit="1"/>
    </xf>
    <xf numFmtId="0" fontId="10" fillId="0" borderId="0" xfId="1" applyNumberFormat="1" applyFont="1" applyAlignment="1">
      <alignment vertical="center" shrinkToFit="1"/>
    </xf>
    <xf numFmtId="0" fontId="11" fillId="0" borderId="0" xfId="0" applyFont="1" applyAlignment="1">
      <alignment horizontal="center" vertical="center"/>
    </xf>
    <xf numFmtId="176" fontId="7" fillId="3" borderId="12" xfId="1" applyNumberFormat="1" applyFont="1" applyFill="1" applyBorder="1" applyAlignment="1">
      <alignment vertical="center" shrinkToFit="1"/>
    </xf>
    <xf numFmtId="176" fontId="7" fillId="0" borderId="23" xfId="1" applyNumberFormat="1" applyFont="1" applyBorder="1" applyAlignment="1">
      <alignment vertical="center" shrinkToFit="1"/>
    </xf>
    <xf numFmtId="0" fontId="7" fillId="0" borderId="11" xfId="0" quotePrefix="1" applyNumberFormat="1" applyFont="1" applyBorder="1" applyAlignment="1">
      <alignment horizontal="center" vertical="center" shrinkToFit="1"/>
    </xf>
    <xf numFmtId="0" fontId="7" fillId="0" borderId="1" xfId="0" quotePrefix="1" applyNumberFormat="1" applyFont="1" applyBorder="1" applyAlignment="1">
      <alignment horizontal="center" vertical="center" shrinkToFit="1"/>
    </xf>
    <xf numFmtId="0" fontId="4" fillId="0" borderId="1" xfId="0" applyFont="1" applyBorder="1" applyAlignment="1">
      <alignment horizontal="center" vertical="center" wrapText="1"/>
    </xf>
    <xf numFmtId="176" fontId="4" fillId="3" borderId="1" xfId="1" applyNumberFormat="1" applyFont="1" applyFill="1" applyBorder="1" applyAlignment="1">
      <alignment vertical="center" shrinkToFit="1"/>
    </xf>
    <xf numFmtId="0" fontId="9"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9" fillId="0" borderId="0" xfId="0" applyFont="1" applyAlignment="1">
      <alignment vertical="center" wrapText="1"/>
    </xf>
    <xf numFmtId="0" fontId="19" fillId="0" borderId="0" xfId="0" applyFont="1" applyAlignment="1">
      <alignment horizontal="center" vertical="center"/>
    </xf>
    <xf numFmtId="0" fontId="19" fillId="0" borderId="1" xfId="0" applyFont="1" applyBorder="1" applyAlignment="1">
      <alignment horizontal="center" vertical="center"/>
    </xf>
    <xf numFmtId="0" fontId="20" fillId="0" borderId="0" xfId="0" applyFont="1">
      <alignment vertical="center"/>
    </xf>
    <xf numFmtId="0" fontId="3" fillId="0" borderId="27" xfId="0" applyFont="1" applyBorder="1" applyAlignment="1">
      <alignment vertical="center"/>
    </xf>
    <xf numFmtId="0" fontId="19" fillId="0" borderId="0" xfId="0" applyFont="1" applyBorder="1" applyAlignment="1">
      <alignment horizontal="center" vertical="center"/>
    </xf>
    <xf numFmtId="0" fontId="15" fillId="0" borderId="14" xfId="0" applyFont="1" applyBorder="1" applyAlignment="1">
      <alignment vertical="center" wrapText="1"/>
    </xf>
    <xf numFmtId="0" fontId="4" fillId="0" borderId="0" xfId="0" applyFont="1" applyAlignment="1">
      <alignment horizontal="center" vertical="center"/>
    </xf>
    <xf numFmtId="0" fontId="13" fillId="0" borderId="25" xfId="0" applyFont="1" applyBorder="1" applyAlignment="1">
      <alignment vertical="center"/>
    </xf>
    <xf numFmtId="0" fontId="13" fillId="0" borderId="26" xfId="0" applyFont="1" applyBorder="1" applyAlignment="1">
      <alignment vertical="center"/>
    </xf>
    <xf numFmtId="0" fontId="0" fillId="0" borderId="0" xfId="0" applyAlignment="1">
      <alignment horizontal="center" vertical="center"/>
    </xf>
    <xf numFmtId="0" fontId="16"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6" fillId="0" borderId="11" xfId="0" applyFont="1" applyBorder="1" applyAlignment="1">
      <alignment horizontal="center" vertical="center" wrapText="1"/>
    </xf>
    <xf numFmtId="0" fontId="3" fillId="0" borderId="0" xfId="0" applyFont="1" applyBorder="1" applyAlignment="1">
      <alignment vertical="center"/>
    </xf>
    <xf numFmtId="0" fontId="25" fillId="0" borderId="24" xfId="0" applyFont="1" applyBorder="1" applyAlignment="1">
      <alignment vertical="center"/>
    </xf>
    <xf numFmtId="0" fontId="4" fillId="0" borderId="3" xfId="0" applyFont="1" applyBorder="1" applyAlignment="1">
      <alignment horizontal="center" vertical="center" wrapText="1"/>
    </xf>
    <xf numFmtId="0" fontId="5" fillId="0" borderId="17" xfId="0" applyFont="1" applyBorder="1" applyAlignment="1">
      <alignment horizontal="center" vertical="center" wrapText="1"/>
    </xf>
    <xf numFmtId="176" fontId="5" fillId="3" borderId="17" xfId="1" applyNumberFormat="1" applyFont="1" applyFill="1" applyBorder="1" applyAlignment="1">
      <alignment vertical="center" shrinkToFit="1"/>
    </xf>
    <xf numFmtId="0" fontId="5" fillId="0" borderId="11" xfId="0" applyFont="1" applyBorder="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center" vertical="center"/>
    </xf>
    <xf numFmtId="38" fontId="3" fillId="0" borderId="0" xfId="1" applyFont="1" applyAlignment="1">
      <alignment horizontal="center" vertical="center"/>
    </xf>
    <xf numFmtId="176" fontId="4" fillId="0" borderId="3" xfId="0" applyNumberFormat="1" applyFont="1" applyBorder="1" applyAlignment="1">
      <alignment vertical="center" shrinkToFit="1"/>
    </xf>
    <xf numFmtId="176" fontId="4" fillId="0" borderId="1" xfId="0" applyNumberFormat="1" applyFont="1" applyBorder="1" applyAlignment="1">
      <alignment vertical="center" shrinkToFit="1"/>
    </xf>
    <xf numFmtId="176" fontId="5" fillId="0" borderId="1" xfId="0" applyNumberFormat="1" applyFont="1" applyBorder="1" applyAlignment="1">
      <alignment vertical="center" shrinkToFit="1"/>
    </xf>
    <xf numFmtId="176" fontId="4" fillId="0" borderId="30" xfId="0" applyNumberFormat="1" applyFont="1" applyBorder="1" applyAlignment="1">
      <alignment vertical="center" shrinkToFit="1"/>
    </xf>
    <xf numFmtId="176" fontId="4" fillId="0" borderId="0" xfId="0" applyNumberFormat="1" applyFont="1" applyAlignment="1">
      <alignment vertical="center" shrinkToFit="1"/>
    </xf>
    <xf numFmtId="0" fontId="7" fillId="0" borderId="1" xfId="0" applyFont="1" applyBorder="1" applyAlignment="1" applyProtection="1">
      <alignment vertical="center" shrinkToFit="1"/>
      <protection locked="0"/>
    </xf>
    <xf numFmtId="0" fontId="9" fillId="0" borderId="14" xfId="0" applyFont="1" applyBorder="1" applyAlignment="1" applyProtection="1">
      <alignment vertical="center" shrinkToFit="1"/>
      <protection locked="0"/>
    </xf>
    <xf numFmtId="176" fontId="16" fillId="3" borderId="1" xfId="1" applyNumberFormat="1" applyFont="1" applyFill="1" applyBorder="1" applyAlignment="1" applyProtection="1">
      <alignment horizontal="center" vertical="center" shrinkToFit="1"/>
      <protection locked="0"/>
    </xf>
    <xf numFmtId="176" fontId="4" fillId="0" borderId="1" xfId="0" applyNumberFormat="1" applyFont="1" applyBorder="1" applyAlignment="1" applyProtection="1">
      <alignment vertical="center" shrinkToFit="1"/>
      <protection locked="0"/>
    </xf>
    <xf numFmtId="0" fontId="9" fillId="0" borderId="0" xfId="0" applyFont="1" applyBorder="1" applyAlignment="1" applyProtection="1">
      <alignment vertical="center" shrinkToFit="1"/>
      <protection locked="0"/>
    </xf>
    <xf numFmtId="0" fontId="24" fillId="0" borderId="28" xfId="0" applyFont="1" applyBorder="1" applyAlignment="1" applyProtection="1">
      <alignment horizontal="center" vertical="center"/>
      <protection locked="0"/>
    </xf>
    <xf numFmtId="176" fontId="16" fillId="0" borderId="17" xfId="1" applyNumberFormat="1" applyFont="1" applyBorder="1" applyAlignment="1" applyProtection="1">
      <alignment vertical="center" shrinkToFit="1"/>
      <protection locked="0"/>
    </xf>
    <xf numFmtId="0" fontId="7" fillId="0" borderId="11" xfId="0" applyFont="1" applyFill="1" applyBorder="1" applyAlignment="1" applyProtection="1">
      <alignment horizontal="left" vertical="center" shrinkToFit="1"/>
      <protection locked="0"/>
    </xf>
    <xf numFmtId="176" fontId="7" fillId="0" borderId="21" xfId="1" applyNumberFormat="1" applyFont="1" applyFill="1" applyBorder="1" applyAlignment="1" applyProtection="1">
      <alignment horizontal="right" vertical="center" shrinkToFit="1"/>
      <protection locked="0"/>
    </xf>
    <xf numFmtId="0" fontId="7" fillId="0" borderId="1"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10" fillId="0" borderId="0" xfId="1" applyNumberFormat="1" applyFont="1" applyAlignment="1">
      <alignment vertical="center"/>
    </xf>
    <xf numFmtId="0" fontId="27" fillId="0" borderId="1" xfId="0" applyFont="1" applyBorder="1" applyAlignment="1">
      <alignment horizontal="center" vertical="center"/>
    </xf>
    <xf numFmtId="0" fontId="27" fillId="0" borderId="1" xfId="0" applyFont="1" applyBorder="1" applyAlignment="1" applyProtection="1">
      <alignment horizontal="center" vertical="center"/>
    </xf>
    <xf numFmtId="0" fontId="28" fillId="0" borderId="0" xfId="0" applyFont="1" applyAlignment="1">
      <alignment vertical="center"/>
    </xf>
    <xf numFmtId="38" fontId="26" fillId="2" borderId="22" xfId="1" applyFont="1" applyFill="1" applyBorder="1" applyAlignment="1">
      <alignment horizontal="center" vertical="center" wrapText="1"/>
    </xf>
    <xf numFmtId="38" fontId="8" fillId="2" borderId="20" xfId="1" applyFont="1" applyFill="1" applyBorder="1" applyAlignment="1">
      <alignment horizontal="center" vertical="center" wrapText="1"/>
    </xf>
    <xf numFmtId="0" fontId="9" fillId="0" borderId="1" xfId="0" applyFont="1" applyBorder="1" applyAlignment="1" applyProtection="1">
      <alignment vertical="center" shrinkToFit="1"/>
      <protection locked="0"/>
    </xf>
    <xf numFmtId="38" fontId="4" fillId="0" borderId="0" xfId="1" applyFont="1" applyFill="1" applyBorder="1" applyAlignment="1">
      <alignment vertical="top" wrapText="1"/>
    </xf>
    <xf numFmtId="0" fontId="7" fillId="2" borderId="2"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8" xfId="0" applyFont="1" applyFill="1" applyBorder="1" applyAlignment="1">
      <alignment horizontal="center" vertical="center"/>
    </xf>
    <xf numFmtId="38" fontId="7" fillId="2" borderId="3" xfId="1" applyFont="1" applyFill="1" applyBorder="1" applyAlignment="1">
      <alignment horizontal="center" vertical="center"/>
    </xf>
    <xf numFmtId="38" fontId="7" fillId="2" borderId="4" xfId="1" applyFont="1" applyFill="1" applyBorder="1" applyAlignment="1">
      <alignment horizontal="center" vertical="center"/>
    </xf>
    <xf numFmtId="38" fontId="7" fillId="2" borderId="16" xfId="1" applyFont="1" applyFill="1" applyBorder="1" applyAlignment="1">
      <alignment horizontal="center" vertical="center"/>
    </xf>
    <xf numFmtId="0" fontId="26" fillId="2" borderId="2" xfId="0" applyFont="1" applyFill="1" applyBorder="1" applyAlignment="1">
      <alignment horizontal="center" vertical="center" wrapText="1"/>
    </xf>
    <xf numFmtId="0" fontId="26" fillId="2" borderId="8" xfId="0" applyFont="1" applyFill="1" applyBorder="1" applyAlignment="1">
      <alignment horizontal="center" vertical="center" wrapText="1"/>
    </xf>
    <xf numFmtId="38" fontId="7" fillId="2" borderId="3" xfId="1" applyFont="1" applyFill="1" applyBorder="1" applyAlignment="1">
      <alignment horizontal="left" vertical="center" wrapText="1"/>
    </xf>
    <xf numFmtId="38" fontId="7" fillId="2" borderId="6" xfId="1" applyFont="1" applyFill="1" applyBorder="1" applyAlignment="1">
      <alignment horizontal="left" vertical="center" wrapText="1"/>
    </xf>
    <xf numFmtId="38" fontId="7" fillId="2" borderId="15" xfId="1" applyFont="1" applyFill="1" applyBorder="1" applyAlignment="1">
      <alignment horizontal="left" vertical="center" wrapText="1"/>
    </xf>
    <xf numFmtId="38" fontId="7" fillId="2" borderId="7" xfId="1" applyFont="1" applyFill="1" applyBorder="1" applyAlignment="1">
      <alignment horizontal="center" vertical="center" wrapText="1"/>
    </xf>
    <xf numFmtId="38" fontId="7" fillId="2" borderId="10" xfId="1"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38" fontId="6" fillId="0" borderId="0" xfId="1" applyFont="1" applyFill="1" applyBorder="1" applyAlignment="1">
      <alignment vertical="top" wrapText="1"/>
    </xf>
    <xf numFmtId="0" fontId="26" fillId="2" borderId="18"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9" fillId="0" borderId="1" xfId="0" applyFont="1" applyBorder="1" applyAlignment="1">
      <alignment horizontal="center" vertical="center"/>
    </xf>
    <xf numFmtId="0" fontId="23" fillId="0" borderId="7" xfId="0" applyFont="1" applyBorder="1" applyAlignment="1">
      <alignment horizontal="center" vertical="center" wrapText="1"/>
    </xf>
    <xf numFmtId="0" fontId="23" fillId="0" borderId="12" xfId="0" applyFont="1" applyBorder="1" applyAlignment="1">
      <alignment horizontal="center" vertical="center" wrapText="1"/>
    </xf>
    <xf numFmtId="0" fontId="9" fillId="0" borderId="1" xfId="0" applyFont="1" applyBorder="1" applyAlignment="1">
      <alignment vertical="center" wrapText="1"/>
    </xf>
    <xf numFmtId="0" fontId="9" fillId="0" borderId="0" xfId="0" applyFont="1" applyAlignment="1">
      <alignment vertical="center" wrapText="1"/>
    </xf>
  </cellXfs>
  <cellStyles count="2">
    <cellStyle name="桁区切り" xfId="1" builtinId="6"/>
    <cellStyle name="標準" xfId="0" builtinId="0"/>
  </cellStyles>
  <dxfs count="2">
    <dxf>
      <font>
        <color auto="1"/>
      </font>
      <fill>
        <patternFill>
          <fgColor theme="9" tint="0.59996337778862885"/>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3"/>
  <sheetViews>
    <sheetView showGridLines="0" tabSelected="1" view="pageBreakPreview" zoomScale="78" zoomScaleNormal="85" zoomScaleSheetLayoutView="78" workbookViewId="0">
      <pane ySplit="6" topLeftCell="A7" activePane="bottomLeft" state="frozen"/>
      <selection pane="bottomLeft" activeCell="F10" sqref="F10"/>
    </sheetView>
  </sheetViews>
  <sheetFormatPr defaultColWidth="8.85546875" defaultRowHeight="12"/>
  <cols>
    <col min="1" max="1" width="6" style="3" customWidth="1"/>
    <col min="2" max="2" width="15.5703125" style="1" customWidth="1"/>
    <col min="3" max="3" width="19.42578125" style="4" customWidth="1"/>
    <col min="4" max="4" width="19.42578125" style="5" customWidth="1"/>
    <col min="5" max="6" width="19.42578125" style="6" customWidth="1"/>
    <col min="7" max="7" width="18.85546875" style="2" customWidth="1"/>
    <col min="8" max="9" width="8.85546875" style="2"/>
    <col min="10" max="10" width="26.42578125" style="2" customWidth="1"/>
    <col min="11" max="11" width="1.5703125" style="2" customWidth="1"/>
    <col min="12" max="12" width="1.85546875" style="2" customWidth="1"/>
    <col min="13" max="13" width="17.42578125" style="2" customWidth="1"/>
    <col min="14" max="14" width="12.7109375" style="2" customWidth="1"/>
    <col min="15" max="15" width="1.28515625" style="2" customWidth="1"/>
    <col min="16" max="16" width="8.7109375" style="2" customWidth="1"/>
    <col min="17" max="18" width="16" style="2" customWidth="1"/>
    <col min="19" max="19" width="1.5703125" customWidth="1"/>
    <col min="20" max="20" width="7.85546875" customWidth="1"/>
    <col min="21" max="27" width="16.7109375" style="2" customWidth="1"/>
    <col min="28" max="28" width="16.85546875" style="2" customWidth="1"/>
    <col min="29" max="29" width="6.85546875" style="44" customWidth="1"/>
    <col min="30" max="16384" width="8.85546875" style="2"/>
  </cols>
  <sheetData>
    <row r="1" spans="1:29" ht="23.25" customHeight="1">
      <c r="A1" s="14" t="s">
        <v>20</v>
      </c>
      <c r="M1" s="105" t="s">
        <v>51</v>
      </c>
      <c r="N1" s="105"/>
      <c r="O1" s="39"/>
      <c r="P1" s="25"/>
      <c r="Q1" s="77" t="s">
        <v>56</v>
      </c>
      <c r="R1" s="35"/>
      <c r="AC1" s="54"/>
    </row>
    <row r="2" spans="1:29" ht="23.25" customHeight="1">
      <c r="A2" s="14"/>
      <c r="M2" s="75" t="s">
        <v>55</v>
      </c>
      <c r="N2" s="76">
        <v>1.4</v>
      </c>
      <c r="O2" s="39"/>
      <c r="P2" s="25"/>
      <c r="Q2" s="35"/>
      <c r="R2" s="35"/>
      <c r="AC2" s="55"/>
    </row>
    <row r="3" spans="1:29" ht="23.25" customHeight="1" thickBot="1">
      <c r="A3" s="15" t="s">
        <v>0</v>
      </c>
      <c r="C3" s="7"/>
      <c r="D3" s="8"/>
      <c r="E3" s="9"/>
      <c r="F3" s="9"/>
      <c r="M3" s="36" t="s">
        <v>29</v>
      </c>
      <c r="N3" s="36">
        <v>1.4</v>
      </c>
      <c r="O3" s="39"/>
      <c r="Q3" s="37"/>
      <c r="R3" s="37"/>
    </row>
    <row r="4" spans="1:29" ht="30" customHeight="1" thickBot="1">
      <c r="A4" s="82" t="s">
        <v>1</v>
      </c>
      <c r="B4" s="19" t="s">
        <v>2</v>
      </c>
      <c r="C4" s="85" t="s">
        <v>14</v>
      </c>
      <c r="D4" s="86"/>
      <c r="E4" s="86"/>
      <c r="F4" s="86"/>
      <c r="G4" s="87"/>
      <c r="H4" s="95" t="s">
        <v>23</v>
      </c>
      <c r="I4" s="96"/>
      <c r="J4" s="97"/>
      <c r="P4" s="48"/>
      <c r="Q4" s="48"/>
      <c r="R4" s="48"/>
      <c r="T4" s="49" t="s">
        <v>33</v>
      </c>
      <c r="U4" s="42"/>
      <c r="V4" s="42"/>
      <c r="W4" s="42"/>
      <c r="X4" s="42"/>
      <c r="Y4" s="42"/>
      <c r="Z4" s="42"/>
      <c r="AA4" s="43"/>
    </row>
    <row r="5" spans="1:29" ht="53.25" customHeight="1" thickBot="1">
      <c r="A5" s="83"/>
      <c r="B5" s="88" t="s">
        <v>3</v>
      </c>
      <c r="C5" s="90" t="s">
        <v>21</v>
      </c>
      <c r="D5" s="91"/>
      <c r="E5" s="90" t="s">
        <v>22</v>
      </c>
      <c r="F5" s="92"/>
      <c r="G5" s="93" t="s">
        <v>13</v>
      </c>
      <c r="H5" s="99" t="s">
        <v>25</v>
      </c>
      <c r="I5" s="88" t="s">
        <v>26</v>
      </c>
      <c r="J5" s="88" t="s">
        <v>24</v>
      </c>
      <c r="M5" s="109" t="s">
        <v>28</v>
      </c>
      <c r="N5" s="109"/>
      <c r="O5" s="34"/>
      <c r="P5" s="38"/>
      <c r="Q5" s="38"/>
      <c r="R5" s="38"/>
      <c r="T5" s="106" t="s">
        <v>50</v>
      </c>
      <c r="U5" s="102" t="s">
        <v>43</v>
      </c>
      <c r="V5" s="103"/>
      <c r="W5" s="103"/>
      <c r="X5" s="102" t="s">
        <v>44</v>
      </c>
      <c r="Y5" s="103"/>
      <c r="Z5" s="103"/>
      <c r="AA5" s="104"/>
    </row>
    <row r="6" spans="1:29" ht="42" customHeight="1" thickBot="1">
      <c r="A6" s="84"/>
      <c r="B6" s="89"/>
      <c r="C6" s="79" t="s">
        <v>18</v>
      </c>
      <c r="D6" s="20" t="s">
        <v>16</v>
      </c>
      <c r="E6" s="78" t="s">
        <v>18</v>
      </c>
      <c r="F6" s="20" t="s">
        <v>16</v>
      </c>
      <c r="G6" s="94"/>
      <c r="H6" s="100"/>
      <c r="I6" s="101"/>
      <c r="J6" s="101"/>
      <c r="M6" s="108" t="s">
        <v>48</v>
      </c>
      <c r="N6" s="108"/>
      <c r="O6" s="40"/>
      <c r="P6" s="32" t="s">
        <v>35</v>
      </c>
      <c r="Q6" s="47" t="s">
        <v>58</v>
      </c>
      <c r="R6" s="33" t="s">
        <v>30</v>
      </c>
      <c r="T6" s="107"/>
      <c r="U6" s="51" t="s">
        <v>38</v>
      </c>
      <c r="V6" s="30" t="s">
        <v>39</v>
      </c>
      <c r="W6" s="50" t="s">
        <v>32</v>
      </c>
      <c r="X6" s="45" t="s">
        <v>36</v>
      </c>
      <c r="Y6" s="33" t="s">
        <v>34</v>
      </c>
      <c r="Z6" s="53" t="s">
        <v>38</v>
      </c>
      <c r="AA6" s="46" t="s">
        <v>37</v>
      </c>
      <c r="AB6" s="41" t="s">
        <v>49</v>
      </c>
      <c r="AC6" s="44" t="s">
        <v>53</v>
      </c>
    </row>
    <row r="7" spans="1:29" ht="41.1" customHeight="1" thickTop="1">
      <c r="A7" s="28">
        <v>1</v>
      </c>
      <c r="B7" s="69" t="s">
        <v>27</v>
      </c>
      <c r="C7" s="70"/>
      <c r="D7" s="26"/>
      <c r="E7" s="70">
        <v>979300</v>
      </c>
      <c r="F7" s="26">
        <f>IF(T7="①",V7,AA7)</f>
        <v>20207</v>
      </c>
      <c r="G7" s="21">
        <f>D7+F7</f>
        <v>20207</v>
      </c>
      <c r="H7" s="72" t="s">
        <v>46</v>
      </c>
      <c r="I7" s="73" t="s">
        <v>47</v>
      </c>
      <c r="J7" s="62" t="s">
        <v>41</v>
      </c>
      <c r="M7" s="80"/>
      <c r="N7" s="80"/>
      <c r="O7" s="63"/>
      <c r="P7" s="64" t="s">
        <v>31</v>
      </c>
      <c r="Q7" s="65">
        <f>E7</f>
        <v>979300</v>
      </c>
      <c r="R7" s="31">
        <f>IF(Q7="",0,INT((Q7-Q7/$N$3/0.9)))</f>
        <v>202077</v>
      </c>
      <c r="T7" s="67" t="s">
        <v>45</v>
      </c>
      <c r="U7" s="52">
        <f>INT(R7*0.7)</f>
        <v>141453</v>
      </c>
      <c r="V7" s="31">
        <f>IF(P7="○",IF(Q7="",0,INT((Q7-Q7/$N$2/0.9)*0.1)),0)</f>
        <v>20207</v>
      </c>
      <c r="W7" s="57">
        <f>R7-U7-V7</f>
        <v>40417</v>
      </c>
      <c r="X7" s="68">
        <v>50000</v>
      </c>
      <c r="Y7" s="58">
        <f>IF(R7-X7&lt;0,0,R7-X7)</f>
        <v>152077</v>
      </c>
      <c r="Z7" s="59">
        <f>MIN(Y7,U7)</f>
        <v>141453</v>
      </c>
      <c r="AA7" s="60">
        <f>MIN(IF(P7="×",0,R7-X7-Z7),V7)</f>
        <v>10624</v>
      </c>
      <c r="AB7" s="61">
        <f>R7-X7-Z7-AA7</f>
        <v>0</v>
      </c>
      <c r="AC7" s="44" t="str">
        <f t="shared" ref="AC7:AC156" si="0">IF(I7="有",IF(T7="①","☑",""),IF(T7="②","矛盾",""))</f>
        <v>☑</v>
      </c>
    </row>
    <row r="8" spans="1:29" ht="41.1" customHeight="1">
      <c r="A8" s="29">
        <f>A7+1</f>
        <v>2</v>
      </c>
      <c r="B8" s="71" t="s">
        <v>40</v>
      </c>
      <c r="C8" s="70"/>
      <c r="D8" s="26"/>
      <c r="E8" s="70">
        <v>513000</v>
      </c>
      <c r="F8" s="26">
        <f t="shared" ref="F8:F71" si="1">IF(T8="①",V8,AA8)</f>
        <v>10585</v>
      </c>
      <c r="G8" s="21">
        <f t="shared" ref="G8:G22" si="2">D8+F8</f>
        <v>10585</v>
      </c>
      <c r="H8" s="72" t="s">
        <v>47</v>
      </c>
      <c r="I8" s="73" t="s">
        <v>46</v>
      </c>
      <c r="J8" s="62" t="s">
        <v>52</v>
      </c>
      <c r="M8" s="80"/>
      <c r="N8" s="80"/>
      <c r="O8" s="66"/>
      <c r="P8" s="64" t="s">
        <v>31</v>
      </c>
      <c r="Q8" s="65">
        <f t="shared" ref="Q8:Q71" si="3">E8</f>
        <v>513000</v>
      </c>
      <c r="R8" s="31">
        <f t="shared" ref="R8:R71" si="4">IF(Q8="",0,INT((Q8-Q8/$N$3/0.9)))</f>
        <v>105857</v>
      </c>
      <c r="T8" s="67" t="s">
        <v>45</v>
      </c>
      <c r="U8" s="52">
        <f>INT(R8*0.7)</f>
        <v>74099</v>
      </c>
      <c r="V8" s="31">
        <f>IF(P8="○",IF(Q8="",0,INT((Q8-Q8/$N$2/0.9)*0.1)),0)</f>
        <v>10585</v>
      </c>
      <c r="W8" s="57">
        <f>R8-U8-V8</f>
        <v>21173</v>
      </c>
      <c r="X8" s="68">
        <v>50000</v>
      </c>
      <c r="Y8" s="58">
        <f>IF(R8-X8&lt;0,0,R8-X8)</f>
        <v>55857</v>
      </c>
      <c r="Z8" s="59">
        <f>MIN(Y8,U8)</f>
        <v>55857</v>
      </c>
      <c r="AA8" s="60">
        <f>MIN(IF(P8="×",0,R8-X8-Z8),V8)</f>
        <v>0</v>
      </c>
      <c r="AB8" s="61">
        <f>R8-X8-Z8-AA8</f>
        <v>0</v>
      </c>
      <c r="AC8" s="44" t="str">
        <f t="shared" si="0"/>
        <v/>
      </c>
    </row>
    <row r="9" spans="1:29" ht="41.1" customHeight="1">
      <c r="A9" s="29">
        <f t="shared" ref="A9:A72" si="5">A8+1</f>
        <v>3</v>
      </c>
      <c r="B9" s="71" t="s">
        <v>42</v>
      </c>
      <c r="C9" s="70"/>
      <c r="D9" s="26"/>
      <c r="E9" s="70">
        <v>100000</v>
      </c>
      <c r="F9" s="26">
        <f t="shared" si="1"/>
        <v>2063</v>
      </c>
      <c r="G9" s="21">
        <f t="shared" si="2"/>
        <v>2063</v>
      </c>
      <c r="H9" s="72" t="s">
        <v>46</v>
      </c>
      <c r="I9" s="73" t="s">
        <v>46</v>
      </c>
      <c r="J9" s="62"/>
      <c r="M9" s="80"/>
      <c r="N9" s="80"/>
      <c r="O9" s="66"/>
      <c r="P9" s="64" t="s">
        <v>31</v>
      </c>
      <c r="Q9" s="65">
        <f t="shared" si="3"/>
        <v>100000</v>
      </c>
      <c r="R9" s="31">
        <f t="shared" si="4"/>
        <v>20634</v>
      </c>
      <c r="T9" s="67" t="s">
        <v>45</v>
      </c>
      <c r="U9" s="52">
        <f>INT(R9*0.7)</f>
        <v>14443</v>
      </c>
      <c r="V9" s="31">
        <f>IF(P9="○",IF(Q9="",0,INT((Q9-Q9/$N$2/0.9)*0.1)),0)</f>
        <v>2063</v>
      </c>
      <c r="W9" s="57">
        <f>R9-U9-V9</f>
        <v>4128</v>
      </c>
      <c r="X9" s="68">
        <v>25000</v>
      </c>
      <c r="Y9" s="58">
        <f>IF(R9-X9&lt;0,0,R9-X9)</f>
        <v>0</v>
      </c>
      <c r="Z9" s="59">
        <f>MIN(Y9,U9)</f>
        <v>0</v>
      </c>
      <c r="AA9" s="60">
        <f>MIN(IF(P9="×",0,R9-X9-Z9),V9)</f>
        <v>-4366</v>
      </c>
      <c r="AB9" s="61">
        <f>R9-X9-Z9-AA9</f>
        <v>0</v>
      </c>
      <c r="AC9" s="44" t="str">
        <f t="shared" si="0"/>
        <v/>
      </c>
    </row>
    <row r="10" spans="1:29" ht="41.1" customHeight="1">
      <c r="A10" s="29">
        <f t="shared" si="5"/>
        <v>4</v>
      </c>
      <c r="B10" s="71"/>
      <c r="C10" s="70"/>
      <c r="D10" s="26"/>
      <c r="E10" s="70"/>
      <c r="F10" s="26">
        <f t="shared" si="1"/>
        <v>0</v>
      </c>
      <c r="G10" s="21">
        <f t="shared" si="2"/>
        <v>0</v>
      </c>
      <c r="H10" s="72" t="s">
        <v>46</v>
      </c>
      <c r="I10" s="73" t="s">
        <v>46</v>
      </c>
      <c r="J10" s="62"/>
      <c r="M10" s="80"/>
      <c r="N10" s="80"/>
      <c r="O10" s="66"/>
      <c r="P10" s="64" t="s">
        <v>31</v>
      </c>
      <c r="Q10" s="65">
        <f t="shared" si="3"/>
        <v>0</v>
      </c>
      <c r="R10" s="31">
        <f t="shared" si="4"/>
        <v>0</v>
      </c>
      <c r="T10" s="67" t="s">
        <v>45</v>
      </c>
      <c r="U10" s="52">
        <f t="shared" ref="U10:U156" si="6">INT(R10*0.7)</f>
        <v>0</v>
      </c>
      <c r="V10" s="31">
        <f t="shared" ref="V10:V156" si="7">IF(P10="○",IF(Q10="",0,INT((Q10-Q10/$N$2/0.9)*0.1)),0)</f>
        <v>0</v>
      </c>
      <c r="W10" s="57">
        <f t="shared" ref="W10:W156" si="8">R10-U10-V10</f>
        <v>0</v>
      </c>
      <c r="X10" s="68">
        <v>0</v>
      </c>
      <c r="Y10" s="58">
        <f t="shared" ref="Y10:Y156" si="9">IF(R10-X10&lt;0,0,R10-X10)</f>
        <v>0</v>
      </c>
      <c r="Z10" s="59">
        <f t="shared" ref="Z10:Z156" si="10">MIN(Y10,U10)</f>
        <v>0</v>
      </c>
      <c r="AA10" s="60">
        <f t="shared" ref="AA10:AA156" si="11">MIN(IF(P10="×",0,R10-X10-Z10),V10)</f>
        <v>0</v>
      </c>
      <c r="AB10" s="61">
        <f t="shared" ref="AB10:AB156" si="12">R10-X10-Z10-AA10</f>
        <v>0</v>
      </c>
      <c r="AC10" s="44" t="str">
        <f t="shared" si="0"/>
        <v/>
      </c>
    </row>
    <row r="11" spans="1:29" ht="41.1" customHeight="1">
      <c r="A11" s="29">
        <f t="shared" si="5"/>
        <v>5</v>
      </c>
      <c r="B11" s="71"/>
      <c r="C11" s="70"/>
      <c r="D11" s="26"/>
      <c r="E11" s="70"/>
      <c r="F11" s="26">
        <f t="shared" si="1"/>
        <v>0</v>
      </c>
      <c r="G11" s="21">
        <f t="shared" si="2"/>
        <v>0</v>
      </c>
      <c r="H11" s="72" t="s">
        <v>46</v>
      </c>
      <c r="I11" s="73" t="s">
        <v>46</v>
      </c>
      <c r="J11" s="62"/>
      <c r="M11" s="80"/>
      <c r="N11" s="80"/>
      <c r="O11" s="66"/>
      <c r="P11" s="64" t="s">
        <v>31</v>
      </c>
      <c r="Q11" s="65">
        <f t="shared" si="3"/>
        <v>0</v>
      </c>
      <c r="R11" s="31">
        <f t="shared" si="4"/>
        <v>0</v>
      </c>
      <c r="T11" s="67" t="s">
        <v>45</v>
      </c>
      <c r="U11" s="52">
        <f t="shared" si="6"/>
        <v>0</v>
      </c>
      <c r="V11" s="31">
        <f t="shared" si="7"/>
        <v>0</v>
      </c>
      <c r="W11" s="57">
        <f t="shared" si="8"/>
        <v>0</v>
      </c>
      <c r="X11" s="68">
        <v>0</v>
      </c>
      <c r="Y11" s="58">
        <f t="shared" si="9"/>
        <v>0</v>
      </c>
      <c r="Z11" s="59">
        <f t="shared" si="10"/>
        <v>0</v>
      </c>
      <c r="AA11" s="60">
        <f t="shared" si="11"/>
        <v>0</v>
      </c>
      <c r="AB11" s="61">
        <f t="shared" si="12"/>
        <v>0</v>
      </c>
      <c r="AC11" s="44" t="str">
        <f t="shared" si="0"/>
        <v/>
      </c>
    </row>
    <row r="12" spans="1:29" ht="41.1" customHeight="1">
      <c r="A12" s="29">
        <f t="shared" si="5"/>
        <v>6</v>
      </c>
      <c r="B12" s="71"/>
      <c r="C12" s="70"/>
      <c r="D12" s="26"/>
      <c r="E12" s="27"/>
      <c r="F12" s="26">
        <f t="shared" si="1"/>
        <v>0</v>
      </c>
      <c r="G12" s="21">
        <f t="shared" si="2"/>
        <v>0</v>
      </c>
      <c r="H12" s="72" t="s">
        <v>46</v>
      </c>
      <c r="I12" s="73" t="s">
        <v>46</v>
      </c>
      <c r="J12" s="62"/>
      <c r="M12" s="80"/>
      <c r="N12" s="80"/>
      <c r="O12" s="66"/>
      <c r="P12" s="64" t="s">
        <v>31</v>
      </c>
      <c r="Q12" s="65">
        <f t="shared" si="3"/>
        <v>0</v>
      </c>
      <c r="R12" s="31">
        <f t="shared" si="4"/>
        <v>0</v>
      </c>
      <c r="T12" s="67" t="s">
        <v>45</v>
      </c>
      <c r="U12" s="52">
        <f t="shared" si="6"/>
        <v>0</v>
      </c>
      <c r="V12" s="31">
        <f t="shared" si="7"/>
        <v>0</v>
      </c>
      <c r="W12" s="57">
        <f t="shared" si="8"/>
        <v>0</v>
      </c>
      <c r="X12" s="68">
        <v>0</v>
      </c>
      <c r="Y12" s="58">
        <f t="shared" si="9"/>
        <v>0</v>
      </c>
      <c r="Z12" s="59">
        <f t="shared" si="10"/>
        <v>0</v>
      </c>
      <c r="AA12" s="60">
        <f t="shared" si="11"/>
        <v>0</v>
      </c>
      <c r="AB12" s="61">
        <f t="shared" si="12"/>
        <v>0</v>
      </c>
      <c r="AC12" s="44" t="str">
        <f t="shared" si="0"/>
        <v/>
      </c>
    </row>
    <row r="13" spans="1:29" ht="41.1" customHeight="1">
      <c r="A13" s="29">
        <f t="shared" si="5"/>
        <v>7</v>
      </c>
      <c r="B13" s="71"/>
      <c r="C13" s="70"/>
      <c r="D13" s="26"/>
      <c r="E13" s="27"/>
      <c r="F13" s="26">
        <f t="shared" si="1"/>
        <v>0</v>
      </c>
      <c r="G13" s="21">
        <f t="shared" si="2"/>
        <v>0</v>
      </c>
      <c r="H13" s="72" t="s">
        <v>46</v>
      </c>
      <c r="I13" s="73" t="s">
        <v>46</v>
      </c>
      <c r="J13" s="62"/>
      <c r="M13" s="80"/>
      <c r="N13" s="80"/>
      <c r="O13" s="66"/>
      <c r="P13" s="64" t="s">
        <v>31</v>
      </c>
      <c r="Q13" s="65">
        <f t="shared" si="3"/>
        <v>0</v>
      </c>
      <c r="R13" s="31">
        <f t="shared" si="4"/>
        <v>0</v>
      </c>
      <c r="T13" s="67" t="s">
        <v>45</v>
      </c>
      <c r="U13" s="52">
        <f t="shared" si="6"/>
        <v>0</v>
      </c>
      <c r="V13" s="31">
        <f t="shared" si="7"/>
        <v>0</v>
      </c>
      <c r="W13" s="57">
        <f t="shared" si="8"/>
        <v>0</v>
      </c>
      <c r="X13" s="68">
        <v>0</v>
      </c>
      <c r="Y13" s="58">
        <f t="shared" si="9"/>
        <v>0</v>
      </c>
      <c r="Z13" s="59">
        <f t="shared" si="10"/>
        <v>0</v>
      </c>
      <c r="AA13" s="60">
        <f t="shared" si="11"/>
        <v>0</v>
      </c>
      <c r="AB13" s="61">
        <f t="shared" si="12"/>
        <v>0</v>
      </c>
      <c r="AC13" s="44" t="str">
        <f t="shared" si="0"/>
        <v/>
      </c>
    </row>
    <row r="14" spans="1:29" ht="41.1" customHeight="1">
      <c r="A14" s="29">
        <f t="shared" si="5"/>
        <v>8</v>
      </c>
      <c r="B14" s="71"/>
      <c r="C14" s="70"/>
      <c r="D14" s="26"/>
      <c r="E14" s="27"/>
      <c r="F14" s="26">
        <f t="shared" si="1"/>
        <v>0</v>
      </c>
      <c r="G14" s="21">
        <f t="shared" si="2"/>
        <v>0</v>
      </c>
      <c r="H14" s="72" t="s">
        <v>46</v>
      </c>
      <c r="I14" s="73" t="s">
        <v>46</v>
      </c>
      <c r="J14" s="62"/>
      <c r="M14" s="80"/>
      <c r="N14" s="80"/>
      <c r="O14" s="66"/>
      <c r="P14" s="64" t="s">
        <v>31</v>
      </c>
      <c r="Q14" s="65">
        <f t="shared" si="3"/>
        <v>0</v>
      </c>
      <c r="R14" s="31">
        <f t="shared" si="4"/>
        <v>0</v>
      </c>
      <c r="T14" s="67" t="s">
        <v>45</v>
      </c>
      <c r="U14" s="52">
        <f t="shared" si="6"/>
        <v>0</v>
      </c>
      <c r="V14" s="31">
        <f t="shared" si="7"/>
        <v>0</v>
      </c>
      <c r="W14" s="57">
        <f t="shared" si="8"/>
        <v>0</v>
      </c>
      <c r="X14" s="68">
        <v>0</v>
      </c>
      <c r="Y14" s="58">
        <f t="shared" si="9"/>
        <v>0</v>
      </c>
      <c r="Z14" s="59">
        <f t="shared" si="10"/>
        <v>0</v>
      </c>
      <c r="AA14" s="60">
        <f t="shared" si="11"/>
        <v>0</v>
      </c>
      <c r="AB14" s="61">
        <f t="shared" si="12"/>
        <v>0</v>
      </c>
      <c r="AC14" s="44" t="str">
        <f t="shared" si="0"/>
        <v/>
      </c>
    </row>
    <row r="15" spans="1:29" ht="41.1" customHeight="1">
      <c r="A15" s="29">
        <f t="shared" si="5"/>
        <v>9</v>
      </c>
      <c r="B15" s="71"/>
      <c r="C15" s="70"/>
      <c r="D15" s="26"/>
      <c r="E15" s="27"/>
      <c r="F15" s="26">
        <f t="shared" si="1"/>
        <v>0</v>
      </c>
      <c r="G15" s="21">
        <f t="shared" si="2"/>
        <v>0</v>
      </c>
      <c r="H15" s="72" t="s">
        <v>46</v>
      </c>
      <c r="I15" s="73" t="s">
        <v>46</v>
      </c>
      <c r="J15" s="62"/>
      <c r="M15" s="80"/>
      <c r="N15" s="80"/>
      <c r="O15" s="66"/>
      <c r="P15" s="64" t="s">
        <v>31</v>
      </c>
      <c r="Q15" s="65">
        <f t="shared" si="3"/>
        <v>0</v>
      </c>
      <c r="R15" s="31">
        <f t="shared" si="4"/>
        <v>0</v>
      </c>
      <c r="T15" s="67" t="s">
        <v>45</v>
      </c>
      <c r="U15" s="52">
        <f t="shared" si="6"/>
        <v>0</v>
      </c>
      <c r="V15" s="31">
        <f t="shared" si="7"/>
        <v>0</v>
      </c>
      <c r="W15" s="57">
        <f t="shared" si="8"/>
        <v>0</v>
      </c>
      <c r="X15" s="68">
        <v>0</v>
      </c>
      <c r="Y15" s="58">
        <f t="shared" si="9"/>
        <v>0</v>
      </c>
      <c r="Z15" s="59">
        <f t="shared" si="10"/>
        <v>0</v>
      </c>
      <c r="AA15" s="60">
        <f t="shared" si="11"/>
        <v>0</v>
      </c>
      <c r="AB15" s="61">
        <f t="shared" si="12"/>
        <v>0</v>
      </c>
      <c r="AC15" s="44" t="str">
        <f t="shared" si="0"/>
        <v/>
      </c>
    </row>
    <row r="16" spans="1:29" ht="41.1" customHeight="1">
      <c r="A16" s="29">
        <f t="shared" si="5"/>
        <v>10</v>
      </c>
      <c r="B16" s="71"/>
      <c r="C16" s="70"/>
      <c r="D16" s="26"/>
      <c r="E16" s="27"/>
      <c r="F16" s="26">
        <f t="shared" si="1"/>
        <v>0</v>
      </c>
      <c r="G16" s="21">
        <f t="shared" si="2"/>
        <v>0</v>
      </c>
      <c r="H16" s="72" t="s">
        <v>46</v>
      </c>
      <c r="I16" s="73" t="s">
        <v>46</v>
      </c>
      <c r="J16" s="62"/>
      <c r="M16" s="80"/>
      <c r="N16" s="80"/>
      <c r="O16" s="66"/>
      <c r="P16" s="64" t="s">
        <v>31</v>
      </c>
      <c r="Q16" s="65">
        <f t="shared" si="3"/>
        <v>0</v>
      </c>
      <c r="R16" s="31">
        <f t="shared" si="4"/>
        <v>0</v>
      </c>
      <c r="T16" s="67" t="s">
        <v>45</v>
      </c>
      <c r="U16" s="52">
        <f t="shared" si="6"/>
        <v>0</v>
      </c>
      <c r="V16" s="31">
        <f t="shared" si="7"/>
        <v>0</v>
      </c>
      <c r="W16" s="57">
        <f t="shared" si="8"/>
        <v>0</v>
      </c>
      <c r="X16" s="68">
        <v>0</v>
      </c>
      <c r="Y16" s="58">
        <f t="shared" si="9"/>
        <v>0</v>
      </c>
      <c r="Z16" s="59">
        <f t="shared" si="10"/>
        <v>0</v>
      </c>
      <c r="AA16" s="60">
        <f t="shared" si="11"/>
        <v>0</v>
      </c>
      <c r="AB16" s="61">
        <f t="shared" si="12"/>
        <v>0</v>
      </c>
      <c r="AC16" s="44" t="str">
        <f t="shared" si="0"/>
        <v/>
      </c>
    </row>
    <row r="17" spans="1:29" ht="41.1" customHeight="1">
      <c r="A17" s="29">
        <f t="shared" si="5"/>
        <v>11</v>
      </c>
      <c r="B17" s="71"/>
      <c r="C17" s="70"/>
      <c r="D17" s="26"/>
      <c r="E17" s="27"/>
      <c r="F17" s="26">
        <f t="shared" si="1"/>
        <v>0</v>
      </c>
      <c r="G17" s="21">
        <f t="shared" si="2"/>
        <v>0</v>
      </c>
      <c r="H17" s="72" t="s">
        <v>46</v>
      </c>
      <c r="I17" s="73" t="s">
        <v>46</v>
      </c>
      <c r="J17" s="62"/>
      <c r="M17" s="80"/>
      <c r="N17" s="80"/>
      <c r="O17" s="66"/>
      <c r="P17" s="64" t="s">
        <v>31</v>
      </c>
      <c r="Q17" s="65">
        <f t="shared" si="3"/>
        <v>0</v>
      </c>
      <c r="R17" s="31">
        <f t="shared" si="4"/>
        <v>0</v>
      </c>
      <c r="T17" s="67" t="s">
        <v>45</v>
      </c>
      <c r="U17" s="52">
        <f t="shared" si="6"/>
        <v>0</v>
      </c>
      <c r="V17" s="31">
        <f t="shared" si="7"/>
        <v>0</v>
      </c>
      <c r="W17" s="57">
        <f t="shared" si="8"/>
        <v>0</v>
      </c>
      <c r="X17" s="68">
        <v>0</v>
      </c>
      <c r="Y17" s="58">
        <f t="shared" si="9"/>
        <v>0</v>
      </c>
      <c r="Z17" s="59">
        <f t="shared" si="10"/>
        <v>0</v>
      </c>
      <c r="AA17" s="60">
        <f t="shared" si="11"/>
        <v>0</v>
      </c>
      <c r="AB17" s="61">
        <f t="shared" si="12"/>
        <v>0</v>
      </c>
      <c r="AC17" s="44" t="str">
        <f t="shared" si="0"/>
        <v/>
      </c>
    </row>
    <row r="18" spans="1:29" ht="41.1" customHeight="1">
      <c r="A18" s="29">
        <f t="shared" si="5"/>
        <v>12</v>
      </c>
      <c r="B18" s="71"/>
      <c r="C18" s="70"/>
      <c r="D18" s="26"/>
      <c r="E18" s="27"/>
      <c r="F18" s="26">
        <f t="shared" si="1"/>
        <v>0</v>
      </c>
      <c r="G18" s="21">
        <f t="shared" si="2"/>
        <v>0</v>
      </c>
      <c r="H18" s="72" t="s">
        <v>46</v>
      </c>
      <c r="I18" s="73" t="s">
        <v>46</v>
      </c>
      <c r="J18" s="62"/>
      <c r="M18" s="80"/>
      <c r="N18" s="80"/>
      <c r="O18" s="66"/>
      <c r="P18" s="64" t="s">
        <v>31</v>
      </c>
      <c r="Q18" s="65">
        <f t="shared" si="3"/>
        <v>0</v>
      </c>
      <c r="R18" s="31">
        <f t="shared" si="4"/>
        <v>0</v>
      </c>
      <c r="T18" s="67" t="s">
        <v>45</v>
      </c>
      <c r="U18" s="52">
        <f t="shared" si="6"/>
        <v>0</v>
      </c>
      <c r="V18" s="31">
        <f t="shared" si="7"/>
        <v>0</v>
      </c>
      <c r="W18" s="57">
        <f t="shared" si="8"/>
        <v>0</v>
      </c>
      <c r="X18" s="68">
        <v>0</v>
      </c>
      <c r="Y18" s="58">
        <f t="shared" si="9"/>
        <v>0</v>
      </c>
      <c r="Z18" s="59">
        <f t="shared" si="10"/>
        <v>0</v>
      </c>
      <c r="AA18" s="60">
        <f t="shared" si="11"/>
        <v>0</v>
      </c>
      <c r="AB18" s="61">
        <f t="shared" si="12"/>
        <v>0</v>
      </c>
      <c r="AC18" s="44" t="str">
        <f t="shared" si="0"/>
        <v/>
      </c>
    </row>
    <row r="19" spans="1:29" ht="41.1" customHeight="1">
      <c r="A19" s="29">
        <f t="shared" si="5"/>
        <v>13</v>
      </c>
      <c r="B19" s="71"/>
      <c r="C19" s="70"/>
      <c r="D19" s="26"/>
      <c r="E19" s="27"/>
      <c r="F19" s="26">
        <f t="shared" si="1"/>
        <v>0</v>
      </c>
      <c r="G19" s="21">
        <f t="shared" si="2"/>
        <v>0</v>
      </c>
      <c r="H19" s="72" t="s">
        <v>46</v>
      </c>
      <c r="I19" s="73" t="s">
        <v>46</v>
      </c>
      <c r="J19" s="62"/>
      <c r="M19" s="80"/>
      <c r="N19" s="80"/>
      <c r="O19" s="66"/>
      <c r="P19" s="64" t="s">
        <v>31</v>
      </c>
      <c r="Q19" s="65">
        <f t="shared" si="3"/>
        <v>0</v>
      </c>
      <c r="R19" s="31">
        <f t="shared" si="4"/>
        <v>0</v>
      </c>
      <c r="T19" s="67" t="s">
        <v>45</v>
      </c>
      <c r="U19" s="52">
        <f t="shared" si="6"/>
        <v>0</v>
      </c>
      <c r="V19" s="31">
        <f t="shared" si="7"/>
        <v>0</v>
      </c>
      <c r="W19" s="57">
        <f t="shared" si="8"/>
        <v>0</v>
      </c>
      <c r="X19" s="68">
        <v>0</v>
      </c>
      <c r="Y19" s="58">
        <f t="shared" si="9"/>
        <v>0</v>
      </c>
      <c r="Z19" s="59">
        <f t="shared" si="10"/>
        <v>0</v>
      </c>
      <c r="AA19" s="60">
        <f t="shared" si="11"/>
        <v>0</v>
      </c>
      <c r="AB19" s="61">
        <f t="shared" si="12"/>
        <v>0</v>
      </c>
      <c r="AC19" s="44" t="str">
        <f t="shared" si="0"/>
        <v/>
      </c>
    </row>
    <row r="20" spans="1:29" ht="41.1" customHeight="1">
      <c r="A20" s="29">
        <f t="shared" si="5"/>
        <v>14</v>
      </c>
      <c r="B20" s="71"/>
      <c r="C20" s="70"/>
      <c r="D20" s="26"/>
      <c r="E20" s="27"/>
      <c r="F20" s="26">
        <f t="shared" si="1"/>
        <v>0</v>
      </c>
      <c r="G20" s="21">
        <f t="shared" si="2"/>
        <v>0</v>
      </c>
      <c r="H20" s="72" t="s">
        <v>46</v>
      </c>
      <c r="I20" s="73" t="s">
        <v>46</v>
      </c>
      <c r="J20" s="62"/>
      <c r="M20" s="80"/>
      <c r="N20" s="80"/>
      <c r="O20" s="66"/>
      <c r="P20" s="64" t="s">
        <v>31</v>
      </c>
      <c r="Q20" s="65">
        <f t="shared" si="3"/>
        <v>0</v>
      </c>
      <c r="R20" s="31">
        <f t="shared" si="4"/>
        <v>0</v>
      </c>
      <c r="T20" s="67" t="s">
        <v>45</v>
      </c>
      <c r="U20" s="52">
        <f t="shared" si="6"/>
        <v>0</v>
      </c>
      <c r="V20" s="31">
        <f t="shared" si="7"/>
        <v>0</v>
      </c>
      <c r="W20" s="57">
        <f t="shared" si="8"/>
        <v>0</v>
      </c>
      <c r="X20" s="68">
        <v>0</v>
      </c>
      <c r="Y20" s="58">
        <f t="shared" si="9"/>
        <v>0</v>
      </c>
      <c r="Z20" s="59">
        <f t="shared" si="10"/>
        <v>0</v>
      </c>
      <c r="AA20" s="60">
        <f t="shared" si="11"/>
        <v>0</v>
      </c>
      <c r="AB20" s="61">
        <f t="shared" si="12"/>
        <v>0</v>
      </c>
      <c r="AC20" s="44" t="str">
        <f t="shared" si="0"/>
        <v/>
      </c>
    </row>
    <row r="21" spans="1:29" ht="41.1" customHeight="1">
      <c r="A21" s="29">
        <f t="shared" si="5"/>
        <v>15</v>
      </c>
      <c r="B21" s="71"/>
      <c r="C21" s="70"/>
      <c r="D21" s="26"/>
      <c r="E21" s="27"/>
      <c r="F21" s="26">
        <f t="shared" si="1"/>
        <v>0</v>
      </c>
      <c r="G21" s="21">
        <f t="shared" si="2"/>
        <v>0</v>
      </c>
      <c r="H21" s="72" t="s">
        <v>46</v>
      </c>
      <c r="I21" s="73" t="s">
        <v>46</v>
      </c>
      <c r="J21" s="62"/>
      <c r="M21" s="80"/>
      <c r="N21" s="80"/>
      <c r="O21" s="66"/>
      <c r="P21" s="64" t="s">
        <v>31</v>
      </c>
      <c r="Q21" s="65">
        <f t="shared" si="3"/>
        <v>0</v>
      </c>
      <c r="R21" s="31">
        <f t="shared" si="4"/>
        <v>0</v>
      </c>
      <c r="T21" s="67" t="s">
        <v>45</v>
      </c>
      <c r="U21" s="52">
        <f t="shared" si="6"/>
        <v>0</v>
      </c>
      <c r="V21" s="31">
        <f t="shared" si="7"/>
        <v>0</v>
      </c>
      <c r="W21" s="57">
        <f t="shared" si="8"/>
        <v>0</v>
      </c>
      <c r="X21" s="68">
        <v>0</v>
      </c>
      <c r="Y21" s="58">
        <f t="shared" si="9"/>
        <v>0</v>
      </c>
      <c r="Z21" s="59">
        <f t="shared" si="10"/>
        <v>0</v>
      </c>
      <c r="AA21" s="60">
        <f t="shared" si="11"/>
        <v>0</v>
      </c>
      <c r="AB21" s="61">
        <f t="shared" si="12"/>
        <v>0</v>
      </c>
      <c r="AC21" s="44" t="str">
        <f t="shared" si="0"/>
        <v/>
      </c>
    </row>
    <row r="22" spans="1:29" ht="41.1" customHeight="1">
      <c r="A22" s="29">
        <f t="shared" si="5"/>
        <v>16</v>
      </c>
      <c r="B22" s="71"/>
      <c r="C22" s="70"/>
      <c r="D22" s="26"/>
      <c r="E22" s="27"/>
      <c r="F22" s="26">
        <f t="shared" si="1"/>
        <v>0</v>
      </c>
      <c r="G22" s="21">
        <f t="shared" si="2"/>
        <v>0</v>
      </c>
      <c r="H22" s="72" t="s">
        <v>46</v>
      </c>
      <c r="I22" s="73" t="s">
        <v>46</v>
      </c>
      <c r="J22" s="62"/>
      <c r="M22" s="80"/>
      <c r="N22" s="80"/>
      <c r="O22" s="66"/>
      <c r="P22" s="64" t="s">
        <v>31</v>
      </c>
      <c r="Q22" s="65">
        <f t="shared" si="3"/>
        <v>0</v>
      </c>
      <c r="R22" s="31">
        <f t="shared" si="4"/>
        <v>0</v>
      </c>
      <c r="T22" s="67" t="s">
        <v>45</v>
      </c>
      <c r="U22" s="52">
        <f t="shared" si="6"/>
        <v>0</v>
      </c>
      <c r="V22" s="31">
        <f t="shared" si="7"/>
        <v>0</v>
      </c>
      <c r="W22" s="57">
        <f t="shared" si="8"/>
        <v>0</v>
      </c>
      <c r="X22" s="68">
        <v>0</v>
      </c>
      <c r="Y22" s="58">
        <f t="shared" si="9"/>
        <v>0</v>
      </c>
      <c r="Z22" s="59">
        <f t="shared" si="10"/>
        <v>0</v>
      </c>
      <c r="AA22" s="60">
        <f t="shared" si="11"/>
        <v>0</v>
      </c>
      <c r="AB22" s="61">
        <f t="shared" si="12"/>
        <v>0</v>
      </c>
      <c r="AC22" s="44" t="str">
        <f t="shared" si="0"/>
        <v/>
      </c>
    </row>
    <row r="23" spans="1:29" ht="41.1" customHeight="1">
      <c r="A23" s="29">
        <f t="shared" si="5"/>
        <v>17</v>
      </c>
      <c r="B23" s="71"/>
      <c r="C23" s="70"/>
      <c r="D23" s="26"/>
      <c r="E23" s="27"/>
      <c r="F23" s="26">
        <f t="shared" si="1"/>
        <v>0</v>
      </c>
      <c r="G23" s="21">
        <f t="shared" ref="G23:G86" si="13">D23+F23</f>
        <v>0</v>
      </c>
      <c r="H23" s="72" t="s">
        <v>46</v>
      </c>
      <c r="I23" s="73" t="s">
        <v>46</v>
      </c>
      <c r="J23" s="62"/>
      <c r="M23" s="80"/>
      <c r="N23" s="80"/>
      <c r="O23" s="66"/>
      <c r="P23" s="64" t="s">
        <v>31</v>
      </c>
      <c r="Q23" s="65">
        <f t="shared" si="3"/>
        <v>0</v>
      </c>
      <c r="R23" s="31">
        <f t="shared" si="4"/>
        <v>0</v>
      </c>
      <c r="T23" s="67" t="s">
        <v>45</v>
      </c>
      <c r="U23" s="52">
        <f t="shared" ref="U23:U86" si="14">INT(R23*0.7)</f>
        <v>0</v>
      </c>
      <c r="V23" s="31">
        <f t="shared" ref="V23:V86" si="15">IF(P23="○",IF(Q23="",0,INT((Q23-Q23/$N$2/0.9)*0.1)),0)</f>
        <v>0</v>
      </c>
      <c r="W23" s="57">
        <f t="shared" ref="W23:W86" si="16">R23-U23-V23</f>
        <v>0</v>
      </c>
      <c r="X23" s="68">
        <v>0</v>
      </c>
      <c r="Y23" s="58">
        <f t="shared" ref="Y23:Y86" si="17">IF(R23-X23&lt;0,0,R23-X23)</f>
        <v>0</v>
      </c>
      <c r="Z23" s="59">
        <f t="shared" ref="Z23:Z86" si="18">MIN(Y23,U23)</f>
        <v>0</v>
      </c>
      <c r="AA23" s="60">
        <f t="shared" ref="AA23:AA86" si="19">MIN(IF(P23="×",0,R23-X23-Z23),V23)</f>
        <v>0</v>
      </c>
      <c r="AB23" s="61">
        <f t="shared" ref="AB23:AB86" si="20">R23-X23-Z23-AA23</f>
        <v>0</v>
      </c>
      <c r="AC23" s="44" t="str">
        <f t="shared" ref="AC23:AC86" si="21">IF(I23="有",IF(T23="①","☑",""),IF(T23="②","矛盾",""))</f>
        <v/>
      </c>
    </row>
    <row r="24" spans="1:29" ht="41.1" customHeight="1">
      <c r="A24" s="29">
        <f t="shared" si="5"/>
        <v>18</v>
      </c>
      <c r="B24" s="71"/>
      <c r="C24" s="70"/>
      <c r="D24" s="26"/>
      <c r="E24" s="27"/>
      <c r="F24" s="26">
        <f t="shared" si="1"/>
        <v>0</v>
      </c>
      <c r="G24" s="21">
        <f t="shared" si="13"/>
        <v>0</v>
      </c>
      <c r="H24" s="72" t="s">
        <v>46</v>
      </c>
      <c r="I24" s="73" t="s">
        <v>46</v>
      </c>
      <c r="J24" s="62"/>
      <c r="M24" s="80"/>
      <c r="N24" s="80"/>
      <c r="O24" s="66"/>
      <c r="P24" s="64" t="s">
        <v>31</v>
      </c>
      <c r="Q24" s="65">
        <f t="shared" si="3"/>
        <v>0</v>
      </c>
      <c r="R24" s="31">
        <f t="shared" si="4"/>
        <v>0</v>
      </c>
      <c r="T24" s="67" t="s">
        <v>45</v>
      </c>
      <c r="U24" s="52">
        <f t="shared" si="14"/>
        <v>0</v>
      </c>
      <c r="V24" s="31">
        <f t="shared" si="15"/>
        <v>0</v>
      </c>
      <c r="W24" s="57">
        <f t="shared" si="16"/>
        <v>0</v>
      </c>
      <c r="X24" s="68">
        <v>0</v>
      </c>
      <c r="Y24" s="58">
        <f t="shared" si="17"/>
        <v>0</v>
      </c>
      <c r="Z24" s="59">
        <f t="shared" si="18"/>
        <v>0</v>
      </c>
      <c r="AA24" s="60">
        <f t="shared" si="19"/>
        <v>0</v>
      </c>
      <c r="AB24" s="61">
        <f t="shared" si="20"/>
        <v>0</v>
      </c>
      <c r="AC24" s="44" t="str">
        <f t="shared" si="21"/>
        <v/>
      </c>
    </row>
    <row r="25" spans="1:29" ht="41.1" customHeight="1">
      <c r="A25" s="29">
        <f t="shared" si="5"/>
        <v>19</v>
      </c>
      <c r="B25" s="71"/>
      <c r="C25" s="70"/>
      <c r="D25" s="26"/>
      <c r="E25" s="27"/>
      <c r="F25" s="26">
        <f t="shared" si="1"/>
        <v>0</v>
      </c>
      <c r="G25" s="21">
        <f t="shared" si="13"/>
        <v>0</v>
      </c>
      <c r="H25" s="72" t="s">
        <v>46</v>
      </c>
      <c r="I25" s="73" t="s">
        <v>46</v>
      </c>
      <c r="J25" s="62"/>
      <c r="M25" s="80"/>
      <c r="N25" s="80"/>
      <c r="O25" s="66"/>
      <c r="P25" s="64" t="s">
        <v>31</v>
      </c>
      <c r="Q25" s="65">
        <f t="shared" si="3"/>
        <v>0</v>
      </c>
      <c r="R25" s="31">
        <f t="shared" si="4"/>
        <v>0</v>
      </c>
      <c r="T25" s="67" t="s">
        <v>45</v>
      </c>
      <c r="U25" s="52">
        <f t="shared" si="14"/>
        <v>0</v>
      </c>
      <c r="V25" s="31">
        <f t="shared" si="15"/>
        <v>0</v>
      </c>
      <c r="W25" s="57">
        <f t="shared" si="16"/>
        <v>0</v>
      </c>
      <c r="X25" s="68">
        <v>0</v>
      </c>
      <c r="Y25" s="58">
        <f t="shared" si="17"/>
        <v>0</v>
      </c>
      <c r="Z25" s="59">
        <f t="shared" si="18"/>
        <v>0</v>
      </c>
      <c r="AA25" s="60">
        <f t="shared" si="19"/>
        <v>0</v>
      </c>
      <c r="AB25" s="61">
        <f t="shared" si="20"/>
        <v>0</v>
      </c>
      <c r="AC25" s="44" t="str">
        <f t="shared" si="21"/>
        <v/>
      </c>
    </row>
    <row r="26" spans="1:29" ht="41.1" customHeight="1">
      <c r="A26" s="29">
        <f t="shared" si="5"/>
        <v>20</v>
      </c>
      <c r="B26" s="71"/>
      <c r="C26" s="70"/>
      <c r="D26" s="26"/>
      <c r="E26" s="27"/>
      <c r="F26" s="26">
        <f t="shared" si="1"/>
        <v>0</v>
      </c>
      <c r="G26" s="21">
        <f t="shared" si="13"/>
        <v>0</v>
      </c>
      <c r="H26" s="72" t="s">
        <v>46</v>
      </c>
      <c r="I26" s="73" t="s">
        <v>46</v>
      </c>
      <c r="J26" s="62"/>
      <c r="M26" s="80"/>
      <c r="N26" s="80"/>
      <c r="O26" s="66"/>
      <c r="P26" s="64" t="s">
        <v>31</v>
      </c>
      <c r="Q26" s="65">
        <f t="shared" si="3"/>
        <v>0</v>
      </c>
      <c r="R26" s="31">
        <f t="shared" si="4"/>
        <v>0</v>
      </c>
      <c r="T26" s="67" t="s">
        <v>45</v>
      </c>
      <c r="U26" s="52">
        <f t="shared" si="14"/>
        <v>0</v>
      </c>
      <c r="V26" s="31">
        <f t="shared" si="15"/>
        <v>0</v>
      </c>
      <c r="W26" s="57">
        <f t="shared" si="16"/>
        <v>0</v>
      </c>
      <c r="X26" s="68">
        <v>0</v>
      </c>
      <c r="Y26" s="58">
        <f t="shared" si="17"/>
        <v>0</v>
      </c>
      <c r="Z26" s="59">
        <f t="shared" si="18"/>
        <v>0</v>
      </c>
      <c r="AA26" s="60">
        <f t="shared" si="19"/>
        <v>0</v>
      </c>
      <c r="AB26" s="61">
        <f t="shared" si="20"/>
        <v>0</v>
      </c>
      <c r="AC26" s="44" t="str">
        <f t="shared" si="21"/>
        <v/>
      </c>
    </row>
    <row r="27" spans="1:29" ht="41.1" customHeight="1">
      <c r="A27" s="29">
        <f t="shared" si="5"/>
        <v>21</v>
      </c>
      <c r="B27" s="71"/>
      <c r="C27" s="70"/>
      <c r="D27" s="26"/>
      <c r="E27" s="27"/>
      <c r="F27" s="26">
        <f t="shared" si="1"/>
        <v>0</v>
      </c>
      <c r="G27" s="21">
        <f t="shared" si="13"/>
        <v>0</v>
      </c>
      <c r="H27" s="72" t="s">
        <v>46</v>
      </c>
      <c r="I27" s="73" t="s">
        <v>46</v>
      </c>
      <c r="J27" s="62"/>
      <c r="M27" s="80"/>
      <c r="N27" s="80"/>
      <c r="O27" s="66"/>
      <c r="P27" s="64" t="s">
        <v>31</v>
      </c>
      <c r="Q27" s="65">
        <f t="shared" si="3"/>
        <v>0</v>
      </c>
      <c r="R27" s="31">
        <f t="shared" si="4"/>
        <v>0</v>
      </c>
      <c r="T27" s="67" t="s">
        <v>45</v>
      </c>
      <c r="U27" s="52">
        <f t="shared" si="14"/>
        <v>0</v>
      </c>
      <c r="V27" s="31">
        <f t="shared" si="15"/>
        <v>0</v>
      </c>
      <c r="W27" s="57">
        <f t="shared" si="16"/>
        <v>0</v>
      </c>
      <c r="X27" s="68">
        <v>0</v>
      </c>
      <c r="Y27" s="58">
        <f t="shared" si="17"/>
        <v>0</v>
      </c>
      <c r="Z27" s="59">
        <f t="shared" si="18"/>
        <v>0</v>
      </c>
      <c r="AA27" s="60">
        <f t="shared" si="19"/>
        <v>0</v>
      </c>
      <c r="AB27" s="61">
        <f t="shared" si="20"/>
        <v>0</v>
      </c>
      <c r="AC27" s="44" t="str">
        <f t="shared" si="21"/>
        <v/>
      </c>
    </row>
    <row r="28" spans="1:29" ht="41.1" customHeight="1">
      <c r="A28" s="29">
        <f t="shared" si="5"/>
        <v>22</v>
      </c>
      <c r="B28" s="71"/>
      <c r="C28" s="70"/>
      <c r="D28" s="26"/>
      <c r="E28" s="27"/>
      <c r="F28" s="26">
        <f t="shared" si="1"/>
        <v>0</v>
      </c>
      <c r="G28" s="21">
        <f t="shared" si="13"/>
        <v>0</v>
      </c>
      <c r="H28" s="72" t="s">
        <v>46</v>
      </c>
      <c r="I28" s="73" t="s">
        <v>46</v>
      </c>
      <c r="J28" s="62"/>
      <c r="M28" s="80"/>
      <c r="N28" s="80"/>
      <c r="O28" s="66"/>
      <c r="P28" s="64" t="s">
        <v>31</v>
      </c>
      <c r="Q28" s="65">
        <f t="shared" si="3"/>
        <v>0</v>
      </c>
      <c r="R28" s="31">
        <f t="shared" si="4"/>
        <v>0</v>
      </c>
      <c r="T28" s="67" t="s">
        <v>45</v>
      </c>
      <c r="U28" s="52">
        <f t="shared" si="14"/>
        <v>0</v>
      </c>
      <c r="V28" s="31">
        <f t="shared" si="15"/>
        <v>0</v>
      </c>
      <c r="W28" s="57">
        <f t="shared" si="16"/>
        <v>0</v>
      </c>
      <c r="X28" s="68">
        <v>0</v>
      </c>
      <c r="Y28" s="58">
        <f t="shared" si="17"/>
        <v>0</v>
      </c>
      <c r="Z28" s="59">
        <f t="shared" si="18"/>
        <v>0</v>
      </c>
      <c r="AA28" s="60">
        <f t="shared" si="19"/>
        <v>0</v>
      </c>
      <c r="AB28" s="61">
        <f t="shared" si="20"/>
        <v>0</v>
      </c>
      <c r="AC28" s="44" t="str">
        <f t="shared" si="21"/>
        <v/>
      </c>
    </row>
    <row r="29" spans="1:29" ht="41.1" customHeight="1">
      <c r="A29" s="29">
        <f t="shared" si="5"/>
        <v>23</v>
      </c>
      <c r="B29" s="71"/>
      <c r="C29" s="70"/>
      <c r="D29" s="26"/>
      <c r="E29" s="27"/>
      <c r="F29" s="26">
        <f t="shared" si="1"/>
        <v>0</v>
      </c>
      <c r="G29" s="21">
        <f t="shared" si="13"/>
        <v>0</v>
      </c>
      <c r="H29" s="72" t="s">
        <v>46</v>
      </c>
      <c r="I29" s="73" t="s">
        <v>46</v>
      </c>
      <c r="J29" s="62"/>
      <c r="M29" s="80"/>
      <c r="N29" s="80"/>
      <c r="O29" s="66"/>
      <c r="P29" s="64" t="s">
        <v>31</v>
      </c>
      <c r="Q29" s="65">
        <f t="shared" si="3"/>
        <v>0</v>
      </c>
      <c r="R29" s="31">
        <f t="shared" si="4"/>
        <v>0</v>
      </c>
      <c r="T29" s="67" t="s">
        <v>45</v>
      </c>
      <c r="U29" s="52">
        <f t="shared" si="14"/>
        <v>0</v>
      </c>
      <c r="V29" s="31">
        <f t="shared" si="15"/>
        <v>0</v>
      </c>
      <c r="W29" s="57">
        <f t="shared" si="16"/>
        <v>0</v>
      </c>
      <c r="X29" s="68">
        <v>0</v>
      </c>
      <c r="Y29" s="58">
        <f t="shared" si="17"/>
        <v>0</v>
      </c>
      <c r="Z29" s="59">
        <f t="shared" si="18"/>
        <v>0</v>
      </c>
      <c r="AA29" s="60">
        <f t="shared" si="19"/>
        <v>0</v>
      </c>
      <c r="AB29" s="61">
        <f t="shared" si="20"/>
        <v>0</v>
      </c>
      <c r="AC29" s="44" t="str">
        <f t="shared" si="21"/>
        <v/>
      </c>
    </row>
    <row r="30" spans="1:29" ht="41.1" customHeight="1">
      <c r="A30" s="29">
        <f t="shared" si="5"/>
        <v>24</v>
      </c>
      <c r="B30" s="71"/>
      <c r="C30" s="70"/>
      <c r="D30" s="26"/>
      <c r="E30" s="27"/>
      <c r="F30" s="26">
        <f t="shared" si="1"/>
        <v>0</v>
      </c>
      <c r="G30" s="21">
        <f t="shared" si="13"/>
        <v>0</v>
      </c>
      <c r="H30" s="72" t="s">
        <v>46</v>
      </c>
      <c r="I30" s="73" t="s">
        <v>46</v>
      </c>
      <c r="J30" s="62"/>
      <c r="M30" s="80"/>
      <c r="N30" s="80"/>
      <c r="O30" s="66"/>
      <c r="P30" s="64" t="s">
        <v>31</v>
      </c>
      <c r="Q30" s="65">
        <f t="shared" si="3"/>
        <v>0</v>
      </c>
      <c r="R30" s="31">
        <f t="shared" si="4"/>
        <v>0</v>
      </c>
      <c r="T30" s="67" t="s">
        <v>45</v>
      </c>
      <c r="U30" s="52">
        <f t="shared" si="14"/>
        <v>0</v>
      </c>
      <c r="V30" s="31">
        <f t="shared" si="15"/>
        <v>0</v>
      </c>
      <c r="W30" s="57">
        <f t="shared" si="16"/>
        <v>0</v>
      </c>
      <c r="X30" s="68">
        <v>0</v>
      </c>
      <c r="Y30" s="58">
        <f t="shared" si="17"/>
        <v>0</v>
      </c>
      <c r="Z30" s="59">
        <f t="shared" si="18"/>
        <v>0</v>
      </c>
      <c r="AA30" s="60">
        <f t="shared" si="19"/>
        <v>0</v>
      </c>
      <c r="AB30" s="61">
        <f t="shared" si="20"/>
        <v>0</v>
      </c>
      <c r="AC30" s="44" t="str">
        <f t="shared" si="21"/>
        <v/>
      </c>
    </row>
    <row r="31" spans="1:29" ht="41.1" customHeight="1">
      <c r="A31" s="29">
        <f t="shared" si="5"/>
        <v>25</v>
      </c>
      <c r="B31" s="71"/>
      <c r="C31" s="70"/>
      <c r="D31" s="26"/>
      <c r="E31" s="27"/>
      <c r="F31" s="26">
        <f t="shared" si="1"/>
        <v>0</v>
      </c>
      <c r="G31" s="21">
        <f t="shared" si="13"/>
        <v>0</v>
      </c>
      <c r="H31" s="72" t="s">
        <v>46</v>
      </c>
      <c r="I31" s="73" t="s">
        <v>46</v>
      </c>
      <c r="J31" s="62"/>
      <c r="M31" s="80"/>
      <c r="N31" s="80"/>
      <c r="O31" s="66"/>
      <c r="P31" s="64" t="s">
        <v>31</v>
      </c>
      <c r="Q31" s="65">
        <f t="shared" si="3"/>
        <v>0</v>
      </c>
      <c r="R31" s="31">
        <f t="shared" si="4"/>
        <v>0</v>
      </c>
      <c r="T31" s="67" t="s">
        <v>45</v>
      </c>
      <c r="U31" s="52">
        <f t="shared" si="14"/>
        <v>0</v>
      </c>
      <c r="V31" s="31">
        <f t="shared" si="15"/>
        <v>0</v>
      </c>
      <c r="W31" s="57">
        <f t="shared" si="16"/>
        <v>0</v>
      </c>
      <c r="X31" s="68">
        <v>0</v>
      </c>
      <c r="Y31" s="58">
        <f t="shared" si="17"/>
        <v>0</v>
      </c>
      <c r="Z31" s="59">
        <f t="shared" si="18"/>
        <v>0</v>
      </c>
      <c r="AA31" s="60">
        <f t="shared" si="19"/>
        <v>0</v>
      </c>
      <c r="AB31" s="61">
        <f t="shared" si="20"/>
        <v>0</v>
      </c>
      <c r="AC31" s="44" t="str">
        <f t="shared" si="21"/>
        <v/>
      </c>
    </row>
    <row r="32" spans="1:29" ht="41.1" customHeight="1">
      <c r="A32" s="29">
        <f t="shared" si="5"/>
        <v>26</v>
      </c>
      <c r="B32" s="71"/>
      <c r="C32" s="70"/>
      <c r="D32" s="26"/>
      <c r="E32" s="27"/>
      <c r="F32" s="26">
        <f t="shared" si="1"/>
        <v>0</v>
      </c>
      <c r="G32" s="21">
        <f t="shared" si="13"/>
        <v>0</v>
      </c>
      <c r="H32" s="72" t="s">
        <v>46</v>
      </c>
      <c r="I32" s="73" t="s">
        <v>46</v>
      </c>
      <c r="J32" s="62"/>
      <c r="M32" s="80"/>
      <c r="N32" s="80"/>
      <c r="O32" s="66"/>
      <c r="P32" s="64" t="s">
        <v>31</v>
      </c>
      <c r="Q32" s="65">
        <f t="shared" si="3"/>
        <v>0</v>
      </c>
      <c r="R32" s="31">
        <f t="shared" si="4"/>
        <v>0</v>
      </c>
      <c r="T32" s="67" t="s">
        <v>45</v>
      </c>
      <c r="U32" s="52">
        <f t="shared" si="14"/>
        <v>0</v>
      </c>
      <c r="V32" s="31">
        <f t="shared" si="15"/>
        <v>0</v>
      </c>
      <c r="W32" s="57">
        <f t="shared" si="16"/>
        <v>0</v>
      </c>
      <c r="X32" s="68">
        <v>0</v>
      </c>
      <c r="Y32" s="58">
        <f t="shared" si="17"/>
        <v>0</v>
      </c>
      <c r="Z32" s="59">
        <f t="shared" si="18"/>
        <v>0</v>
      </c>
      <c r="AA32" s="60">
        <f t="shared" si="19"/>
        <v>0</v>
      </c>
      <c r="AB32" s="61">
        <f t="shared" si="20"/>
        <v>0</v>
      </c>
      <c r="AC32" s="44" t="str">
        <f t="shared" si="21"/>
        <v/>
      </c>
    </row>
    <row r="33" spans="1:29" ht="41.1" customHeight="1">
      <c r="A33" s="29">
        <f t="shared" si="5"/>
        <v>27</v>
      </c>
      <c r="B33" s="71"/>
      <c r="C33" s="70"/>
      <c r="D33" s="26"/>
      <c r="E33" s="27"/>
      <c r="F33" s="26">
        <f t="shared" si="1"/>
        <v>0</v>
      </c>
      <c r="G33" s="21">
        <f t="shared" si="13"/>
        <v>0</v>
      </c>
      <c r="H33" s="72" t="s">
        <v>46</v>
      </c>
      <c r="I33" s="73" t="s">
        <v>46</v>
      </c>
      <c r="J33" s="62"/>
      <c r="M33" s="80"/>
      <c r="N33" s="80"/>
      <c r="O33" s="66"/>
      <c r="P33" s="64" t="s">
        <v>31</v>
      </c>
      <c r="Q33" s="65">
        <f t="shared" si="3"/>
        <v>0</v>
      </c>
      <c r="R33" s="31">
        <f t="shared" si="4"/>
        <v>0</v>
      </c>
      <c r="T33" s="67" t="s">
        <v>45</v>
      </c>
      <c r="U33" s="52">
        <f t="shared" si="14"/>
        <v>0</v>
      </c>
      <c r="V33" s="31">
        <f t="shared" si="15"/>
        <v>0</v>
      </c>
      <c r="W33" s="57">
        <f t="shared" si="16"/>
        <v>0</v>
      </c>
      <c r="X33" s="68">
        <v>0</v>
      </c>
      <c r="Y33" s="58">
        <f t="shared" si="17"/>
        <v>0</v>
      </c>
      <c r="Z33" s="59">
        <f t="shared" si="18"/>
        <v>0</v>
      </c>
      <c r="AA33" s="60">
        <f t="shared" si="19"/>
        <v>0</v>
      </c>
      <c r="AB33" s="61">
        <f t="shared" si="20"/>
        <v>0</v>
      </c>
      <c r="AC33" s="44" t="str">
        <f t="shared" si="21"/>
        <v/>
      </c>
    </row>
    <row r="34" spans="1:29" ht="41.1" customHeight="1">
      <c r="A34" s="29">
        <f t="shared" si="5"/>
        <v>28</v>
      </c>
      <c r="B34" s="71"/>
      <c r="C34" s="70"/>
      <c r="D34" s="26"/>
      <c r="E34" s="27"/>
      <c r="F34" s="26">
        <f t="shared" si="1"/>
        <v>0</v>
      </c>
      <c r="G34" s="21">
        <f t="shared" si="13"/>
        <v>0</v>
      </c>
      <c r="H34" s="72" t="s">
        <v>46</v>
      </c>
      <c r="I34" s="73" t="s">
        <v>46</v>
      </c>
      <c r="J34" s="62"/>
      <c r="M34" s="80"/>
      <c r="N34" s="80"/>
      <c r="O34" s="66"/>
      <c r="P34" s="64" t="s">
        <v>31</v>
      </c>
      <c r="Q34" s="65">
        <f t="shared" si="3"/>
        <v>0</v>
      </c>
      <c r="R34" s="31">
        <f t="shared" si="4"/>
        <v>0</v>
      </c>
      <c r="T34" s="67" t="s">
        <v>45</v>
      </c>
      <c r="U34" s="52">
        <f t="shared" si="14"/>
        <v>0</v>
      </c>
      <c r="V34" s="31">
        <f t="shared" si="15"/>
        <v>0</v>
      </c>
      <c r="W34" s="57">
        <f t="shared" si="16"/>
        <v>0</v>
      </c>
      <c r="X34" s="68">
        <v>0</v>
      </c>
      <c r="Y34" s="58">
        <f t="shared" si="17"/>
        <v>0</v>
      </c>
      <c r="Z34" s="59">
        <f t="shared" si="18"/>
        <v>0</v>
      </c>
      <c r="AA34" s="60">
        <f t="shared" si="19"/>
        <v>0</v>
      </c>
      <c r="AB34" s="61">
        <f t="shared" si="20"/>
        <v>0</v>
      </c>
      <c r="AC34" s="44" t="str">
        <f t="shared" si="21"/>
        <v/>
      </c>
    </row>
    <row r="35" spans="1:29" ht="41.1" customHeight="1">
      <c r="A35" s="29">
        <f t="shared" si="5"/>
        <v>29</v>
      </c>
      <c r="B35" s="71"/>
      <c r="C35" s="70"/>
      <c r="D35" s="26"/>
      <c r="E35" s="27"/>
      <c r="F35" s="26">
        <f t="shared" si="1"/>
        <v>0</v>
      </c>
      <c r="G35" s="21">
        <f t="shared" si="13"/>
        <v>0</v>
      </c>
      <c r="H35" s="72" t="s">
        <v>46</v>
      </c>
      <c r="I35" s="73" t="s">
        <v>46</v>
      </c>
      <c r="J35" s="62"/>
      <c r="M35" s="80"/>
      <c r="N35" s="80"/>
      <c r="O35" s="66"/>
      <c r="P35" s="64" t="s">
        <v>31</v>
      </c>
      <c r="Q35" s="65">
        <f t="shared" si="3"/>
        <v>0</v>
      </c>
      <c r="R35" s="31">
        <f t="shared" si="4"/>
        <v>0</v>
      </c>
      <c r="T35" s="67" t="s">
        <v>45</v>
      </c>
      <c r="U35" s="52">
        <f t="shared" si="14"/>
        <v>0</v>
      </c>
      <c r="V35" s="31">
        <f t="shared" si="15"/>
        <v>0</v>
      </c>
      <c r="W35" s="57">
        <f t="shared" si="16"/>
        <v>0</v>
      </c>
      <c r="X35" s="68">
        <v>0</v>
      </c>
      <c r="Y35" s="58">
        <f t="shared" si="17"/>
        <v>0</v>
      </c>
      <c r="Z35" s="59">
        <f t="shared" si="18"/>
        <v>0</v>
      </c>
      <c r="AA35" s="60">
        <f t="shared" si="19"/>
        <v>0</v>
      </c>
      <c r="AB35" s="61">
        <f t="shared" si="20"/>
        <v>0</v>
      </c>
      <c r="AC35" s="44" t="str">
        <f t="shared" si="21"/>
        <v/>
      </c>
    </row>
    <row r="36" spans="1:29" ht="41.1" customHeight="1">
      <c r="A36" s="29">
        <f t="shared" si="5"/>
        <v>30</v>
      </c>
      <c r="B36" s="71"/>
      <c r="C36" s="70"/>
      <c r="D36" s="26"/>
      <c r="E36" s="27"/>
      <c r="F36" s="26">
        <f t="shared" si="1"/>
        <v>0</v>
      </c>
      <c r="G36" s="21">
        <f t="shared" si="13"/>
        <v>0</v>
      </c>
      <c r="H36" s="72" t="s">
        <v>46</v>
      </c>
      <c r="I36" s="73" t="s">
        <v>46</v>
      </c>
      <c r="J36" s="62"/>
      <c r="M36" s="80"/>
      <c r="N36" s="80"/>
      <c r="O36" s="66"/>
      <c r="P36" s="64" t="s">
        <v>31</v>
      </c>
      <c r="Q36" s="65">
        <f t="shared" si="3"/>
        <v>0</v>
      </c>
      <c r="R36" s="31">
        <f t="shared" si="4"/>
        <v>0</v>
      </c>
      <c r="T36" s="67" t="s">
        <v>45</v>
      </c>
      <c r="U36" s="52">
        <f t="shared" si="14"/>
        <v>0</v>
      </c>
      <c r="V36" s="31">
        <f t="shared" si="15"/>
        <v>0</v>
      </c>
      <c r="W36" s="57">
        <f t="shared" si="16"/>
        <v>0</v>
      </c>
      <c r="X36" s="68">
        <v>0</v>
      </c>
      <c r="Y36" s="58">
        <f t="shared" si="17"/>
        <v>0</v>
      </c>
      <c r="Z36" s="59">
        <f t="shared" si="18"/>
        <v>0</v>
      </c>
      <c r="AA36" s="60">
        <f t="shared" si="19"/>
        <v>0</v>
      </c>
      <c r="AB36" s="61">
        <f t="shared" si="20"/>
        <v>0</v>
      </c>
      <c r="AC36" s="44" t="str">
        <f t="shared" si="21"/>
        <v/>
      </c>
    </row>
    <row r="37" spans="1:29" ht="41.1" customHeight="1">
      <c r="A37" s="29">
        <f t="shared" si="5"/>
        <v>31</v>
      </c>
      <c r="B37" s="71"/>
      <c r="C37" s="70"/>
      <c r="D37" s="26"/>
      <c r="E37" s="27"/>
      <c r="F37" s="26">
        <f t="shared" si="1"/>
        <v>0</v>
      </c>
      <c r="G37" s="21">
        <f t="shared" si="13"/>
        <v>0</v>
      </c>
      <c r="H37" s="72" t="s">
        <v>46</v>
      </c>
      <c r="I37" s="73" t="s">
        <v>46</v>
      </c>
      <c r="J37" s="62"/>
      <c r="M37" s="80"/>
      <c r="N37" s="80"/>
      <c r="O37" s="66"/>
      <c r="P37" s="64" t="s">
        <v>31</v>
      </c>
      <c r="Q37" s="65">
        <f t="shared" si="3"/>
        <v>0</v>
      </c>
      <c r="R37" s="31">
        <f t="shared" si="4"/>
        <v>0</v>
      </c>
      <c r="T37" s="67" t="s">
        <v>45</v>
      </c>
      <c r="U37" s="52">
        <f t="shared" si="14"/>
        <v>0</v>
      </c>
      <c r="V37" s="31">
        <f t="shared" si="15"/>
        <v>0</v>
      </c>
      <c r="W37" s="57">
        <f t="shared" si="16"/>
        <v>0</v>
      </c>
      <c r="X37" s="68">
        <v>0</v>
      </c>
      <c r="Y37" s="58">
        <f t="shared" si="17"/>
        <v>0</v>
      </c>
      <c r="Z37" s="59">
        <f t="shared" si="18"/>
        <v>0</v>
      </c>
      <c r="AA37" s="60">
        <f t="shared" si="19"/>
        <v>0</v>
      </c>
      <c r="AB37" s="61">
        <f t="shared" si="20"/>
        <v>0</v>
      </c>
      <c r="AC37" s="44" t="str">
        <f t="shared" si="21"/>
        <v/>
      </c>
    </row>
    <row r="38" spans="1:29" ht="41.1" customHeight="1">
      <c r="A38" s="29">
        <f t="shared" si="5"/>
        <v>32</v>
      </c>
      <c r="B38" s="71"/>
      <c r="C38" s="70"/>
      <c r="D38" s="26"/>
      <c r="E38" s="27"/>
      <c r="F38" s="26">
        <f t="shared" si="1"/>
        <v>0</v>
      </c>
      <c r="G38" s="21">
        <f t="shared" si="13"/>
        <v>0</v>
      </c>
      <c r="H38" s="72" t="s">
        <v>46</v>
      </c>
      <c r="I38" s="73" t="s">
        <v>46</v>
      </c>
      <c r="J38" s="62"/>
      <c r="M38" s="80"/>
      <c r="N38" s="80"/>
      <c r="O38" s="66"/>
      <c r="P38" s="64" t="s">
        <v>31</v>
      </c>
      <c r="Q38" s="65">
        <f t="shared" si="3"/>
        <v>0</v>
      </c>
      <c r="R38" s="31">
        <f t="shared" si="4"/>
        <v>0</v>
      </c>
      <c r="T38" s="67" t="s">
        <v>45</v>
      </c>
      <c r="U38" s="52">
        <f t="shared" si="14"/>
        <v>0</v>
      </c>
      <c r="V38" s="31">
        <f t="shared" si="15"/>
        <v>0</v>
      </c>
      <c r="W38" s="57">
        <f t="shared" si="16"/>
        <v>0</v>
      </c>
      <c r="X38" s="68">
        <v>0</v>
      </c>
      <c r="Y38" s="58">
        <f t="shared" si="17"/>
        <v>0</v>
      </c>
      <c r="Z38" s="59">
        <f t="shared" si="18"/>
        <v>0</v>
      </c>
      <c r="AA38" s="60">
        <f t="shared" si="19"/>
        <v>0</v>
      </c>
      <c r="AB38" s="61">
        <f t="shared" si="20"/>
        <v>0</v>
      </c>
      <c r="AC38" s="44" t="str">
        <f t="shared" si="21"/>
        <v/>
      </c>
    </row>
    <row r="39" spans="1:29" ht="41.1" customHeight="1">
      <c r="A39" s="29">
        <f t="shared" si="5"/>
        <v>33</v>
      </c>
      <c r="B39" s="71"/>
      <c r="C39" s="70"/>
      <c r="D39" s="26"/>
      <c r="E39" s="27"/>
      <c r="F39" s="26">
        <f t="shared" si="1"/>
        <v>0</v>
      </c>
      <c r="G39" s="21">
        <f t="shared" si="13"/>
        <v>0</v>
      </c>
      <c r="H39" s="72" t="s">
        <v>46</v>
      </c>
      <c r="I39" s="73" t="s">
        <v>46</v>
      </c>
      <c r="J39" s="62"/>
      <c r="M39" s="80"/>
      <c r="N39" s="80"/>
      <c r="O39" s="66"/>
      <c r="P39" s="64" t="s">
        <v>31</v>
      </c>
      <c r="Q39" s="65">
        <f t="shared" si="3"/>
        <v>0</v>
      </c>
      <c r="R39" s="31">
        <f t="shared" si="4"/>
        <v>0</v>
      </c>
      <c r="T39" s="67" t="s">
        <v>45</v>
      </c>
      <c r="U39" s="52">
        <f t="shared" si="14"/>
        <v>0</v>
      </c>
      <c r="V39" s="31">
        <f t="shared" si="15"/>
        <v>0</v>
      </c>
      <c r="W39" s="57">
        <f t="shared" si="16"/>
        <v>0</v>
      </c>
      <c r="X39" s="68">
        <v>0</v>
      </c>
      <c r="Y39" s="58">
        <f t="shared" si="17"/>
        <v>0</v>
      </c>
      <c r="Z39" s="59">
        <f t="shared" si="18"/>
        <v>0</v>
      </c>
      <c r="AA39" s="60">
        <f t="shared" si="19"/>
        <v>0</v>
      </c>
      <c r="AB39" s="61">
        <f t="shared" si="20"/>
        <v>0</v>
      </c>
      <c r="AC39" s="44" t="str">
        <f t="shared" si="21"/>
        <v/>
      </c>
    </row>
    <row r="40" spans="1:29" ht="41.1" customHeight="1">
      <c r="A40" s="29">
        <f t="shared" si="5"/>
        <v>34</v>
      </c>
      <c r="B40" s="71"/>
      <c r="C40" s="70"/>
      <c r="D40" s="26"/>
      <c r="E40" s="27"/>
      <c r="F40" s="26">
        <f t="shared" si="1"/>
        <v>0</v>
      </c>
      <c r="G40" s="21">
        <f t="shared" si="13"/>
        <v>0</v>
      </c>
      <c r="H40" s="72" t="s">
        <v>46</v>
      </c>
      <c r="I40" s="73" t="s">
        <v>46</v>
      </c>
      <c r="J40" s="62"/>
      <c r="M40" s="80"/>
      <c r="N40" s="80"/>
      <c r="O40" s="66"/>
      <c r="P40" s="64" t="s">
        <v>31</v>
      </c>
      <c r="Q40" s="65">
        <f t="shared" si="3"/>
        <v>0</v>
      </c>
      <c r="R40" s="31">
        <f t="shared" si="4"/>
        <v>0</v>
      </c>
      <c r="T40" s="67" t="s">
        <v>45</v>
      </c>
      <c r="U40" s="52">
        <f t="shared" si="14"/>
        <v>0</v>
      </c>
      <c r="V40" s="31">
        <f t="shared" si="15"/>
        <v>0</v>
      </c>
      <c r="W40" s="57">
        <f t="shared" si="16"/>
        <v>0</v>
      </c>
      <c r="X40" s="68">
        <v>0</v>
      </c>
      <c r="Y40" s="58">
        <f t="shared" si="17"/>
        <v>0</v>
      </c>
      <c r="Z40" s="59">
        <f t="shared" si="18"/>
        <v>0</v>
      </c>
      <c r="AA40" s="60">
        <f t="shared" si="19"/>
        <v>0</v>
      </c>
      <c r="AB40" s="61">
        <f t="shared" si="20"/>
        <v>0</v>
      </c>
      <c r="AC40" s="44" t="str">
        <f t="shared" si="21"/>
        <v/>
      </c>
    </row>
    <row r="41" spans="1:29" ht="41.1" customHeight="1">
      <c r="A41" s="29">
        <f t="shared" si="5"/>
        <v>35</v>
      </c>
      <c r="B41" s="71"/>
      <c r="C41" s="70"/>
      <c r="D41" s="26"/>
      <c r="E41" s="27"/>
      <c r="F41" s="26">
        <f t="shared" si="1"/>
        <v>0</v>
      </c>
      <c r="G41" s="21">
        <f t="shared" si="13"/>
        <v>0</v>
      </c>
      <c r="H41" s="72" t="s">
        <v>46</v>
      </c>
      <c r="I41" s="73" t="s">
        <v>46</v>
      </c>
      <c r="J41" s="62"/>
      <c r="M41" s="80"/>
      <c r="N41" s="80"/>
      <c r="O41" s="66"/>
      <c r="P41" s="64" t="s">
        <v>31</v>
      </c>
      <c r="Q41" s="65">
        <f t="shared" si="3"/>
        <v>0</v>
      </c>
      <c r="R41" s="31">
        <f t="shared" si="4"/>
        <v>0</v>
      </c>
      <c r="T41" s="67" t="s">
        <v>45</v>
      </c>
      <c r="U41" s="52">
        <f t="shared" si="14"/>
        <v>0</v>
      </c>
      <c r="V41" s="31">
        <f t="shared" si="15"/>
        <v>0</v>
      </c>
      <c r="W41" s="57">
        <f t="shared" si="16"/>
        <v>0</v>
      </c>
      <c r="X41" s="68">
        <v>0</v>
      </c>
      <c r="Y41" s="58">
        <f t="shared" si="17"/>
        <v>0</v>
      </c>
      <c r="Z41" s="59">
        <f t="shared" si="18"/>
        <v>0</v>
      </c>
      <c r="AA41" s="60">
        <f t="shared" si="19"/>
        <v>0</v>
      </c>
      <c r="AB41" s="61">
        <f t="shared" si="20"/>
        <v>0</v>
      </c>
      <c r="AC41" s="44" t="str">
        <f t="shared" si="21"/>
        <v/>
      </c>
    </row>
    <row r="42" spans="1:29" ht="41.1" customHeight="1">
      <c r="A42" s="29">
        <f t="shared" si="5"/>
        <v>36</v>
      </c>
      <c r="B42" s="71"/>
      <c r="C42" s="70"/>
      <c r="D42" s="26"/>
      <c r="E42" s="27"/>
      <c r="F42" s="26">
        <f t="shared" si="1"/>
        <v>0</v>
      </c>
      <c r="G42" s="21">
        <f t="shared" si="13"/>
        <v>0</v>
      </c>
      <c r="H42" s="72" t="s">
        <v>46</v>
      </c>
      <c r="I42" s="73" t="s">
        <v>46</v>
      </c>
      <c r="J42" s="62"/>
      <c r="M42" s="80"/>
      <c r="N42" s="80"/>
      <c r="O42" s="66"/>
      <c r="P42" s="64" t="s">
        <v>31</v>
      </c>
      <c r="Q42" s="65">
        <f t="shared" si="3"/>
        <v>0</v>
      </c>
      <c r="R42" s="31">
        <f t="shared" si="4"/>
        <v>0</v>
      </c>
      <c r="T42" s="67" t="s">
        <v>45</v>
      </c>
      <c r="U42" s="52">
        <f t="shared" si="14"/>
        <v>0</v>
      </c>
      <c r="V42" s="31">
        <f t="shared" si="15"/>
        <v>0</v>
      </c>
      <c r="W42" s="57">
        <f t="shared" si="16"/>
        <v>0</v>
      </c>
      <c r="X42" s="68">
        <v>0</v>
      </c>
      <c r="Y42" s="58">
        <f t="shared" si="17"/>
        <v>0</v>
      </c>
      <c r="Z42" s="59">
        <f t="shared" si="18"/>
        <v>0</v>
      </c>
      <c r="AA42" s="60">
        <f t="shared" si="19"/>
        <v>0</v>
      </c>
      <c r="AB42" s="61">
        <f t="shared" si="20"/>
        <v>0</v>
      </c>
      <c r="AC42" s="44" t="str">
        <f t="shared" si="21"/>
        <v/>
      </c>
    </row>
    <row r="43" spans="1:29" ht="41.1" customHeight="1">
      <c r="A43" s="29">
        <f t="shared" si="5"/>
        <v>37</v>
      </c>
      <c r="B43" s="71"/>
      <c r="C43" s="70"/>
      <c r="D43" s="26"/>
      <c r="E43" s="27"/>
      <c r="F43" s="26">
        <f t="shared" si="1"/>
        <v>0</v>
      </c>
      <c r="G43" s="21">
        <f t="shared" si="13"/>
        <v>0</v>
      </c>
      <c r="H43" s="72" t="s">
        <v>46</v>
      </c>
      <c r="I43" s="73" t="s">
        <v>46</v>
      </c>
      <c r="J43" s="62"/>
      <c r="M43" s="80"/>
      <c r="N43" s="80"/>
      <c r="O43" s="66"/>
      <c r="P43" s="64" t="s">
        <v>31</v>
      </c>
      <c r="Q43" s="65">
        <f t="shared" si="3"/>
        <v>0</v>
      </c>
      <c r="R43" s="31">
        <f t="shared" si="4"/>
        <v>0</v>
      </c>
      <c r="T43" s="67" t="s">
        <v>45</v>
      </c>
      <c r="U43" s="52">
        <f t="shared" si="14"/>
        <v>0</v>
      </c>
      <c r="V43" s="31">
        <f t="shared" si="15"/>
        <v>0</v>
      </c>
      <c r="W43" s="57">
        <f t="shared" si="16"/>
        <v>0</v>
      </c>
      <c r="X43" s="68">
        <v>0</v>
      </c>
      <c r="Y43" s="58">
        <f t="shared" si="17"/>
        <v>0</v>
      </c>
      <c r="Z43" s="59">
        <f t="shared" si="18"/>
        <v>0</v>
      </c>
      <c r="AA43" s="60">
        <f t="shared" si="19"/>
        <v>0</v>
      </c>
      <c r="AB43" s="61">
        <f t="shared" si="20"/>
        <v>0</v>
      </c>
      <c r="AC43" s="44" t="str">
        <f t="shared" si="21"/>
        <v/>
      </c>
    </row>
    <row r="44" spans="1:29" ht="41.1" customHeight="1">
      <c r="A44" s="29">
        <f t="shared" si="5"/>
        <v>38</v>
      </c>
      <c r="B44" s="71"/>
      <c r="C44" s="70"/>
      <c r="D44" s="26"/>
      <c r="E44" s="27"/>
      <c r="F44" s="26">
        <f t="shared" si="1"/>
        <v>0</v>
      </c>
      <c r="G44" s="21">
        <f t="shared" si="13"/>
        <v>0</v>
      </c>
      <c r="H44" s="72" t="s">
        <v>46</v>
      </c>
      <c r="I44" s="73" t="s">
        <v>46</v>
      </c>
      <c r="J44" s="62"/>
      <c r="M44" s="80"/>
      <c r="N44" s="80"/>
      <c r="O44" s="66"/>
      <c r="P44" s="64" t="s">
        <v>31</v>
      </c>
      <c r="Q44" s="65">
        <f t="shared" si="3"/>
        <v>0</v>
      </c>
      <c r="R44" s="31">
        <f t="shared" si="4"/>
        <v>0</v>
      </c>
      <c r="T44" s="67" t="s">
        <v>45</v>
      </c>
      <c r="U44" s="52">
        <f t="shared" si="14"/>
        <v>0</v>
      </c>
      <c r="V44" s="31">
        <f t="shared" si="15"/>
        <v>0</v>
      </c>
      <c r="W44" s="57">
        <f t="shared" si="16"/>
        <v>0</v>
      </c>
      <c r="X44" s="68">
        <v>0</v>
      </c>
      <c r="Y44" s="58">
        <f t="shared" si="17"/>
        <v>0</v>
      </c>
      <c r="Z44" s="59">
        <f t="shared" si="18"/>
        <v>0</v>
      </c>
      <c r="AA44" s="60">
        <f t="shared" si="19"/>
        <v>0</v>
      </c>
      <c r="AB44" s="61">
        <f t="shared" si="20"/>
        <v>0</v>
      </c>
      <c r="AC44" s="44" t="str">
        <f t="shared" si="21"/>
        <v/>
      </c>
    </row>
    <row r="45" spans="1:29" ht="41.1" customHeight="1">
      <c r="A45" s="29">
        <f t="shared" si="5"/>
        <v>39</v>
      </c>
      <c r="B45" s="71"/>
      <c r="C45" s="70"/>
      <c r="D45" s="26"/>
      <c r="E45" s="27"/>
      <c r="F45" s="26">
        <f t="shared" si="1"/>
        <v>0</v>
      </c>
      <c r="G45" s="21">
        <f t="shared" si="13"/>
        <v>0</v>
      </c>
      <c r="H45" s="72" t="s">
        <v>46</v>
      </c>
      <c r="I45" s="73" t="s">
        <v>46</v>
      </c>
      <c r="J45" s="62"/>
      <c r="M45" s="80"/>
      <c r="N45" s="80"/>
      <c r="O45" s="66"/>
      <c r="P45" s="64" t="s">
        <v>31</v>
      </c>
      <c r="Q45" s="65">
        <f t="shared" si="3"/>
        <v>0</v>
      </c>
      <c r="R45" s="31">
        <f t="shared" si="4"/>
        <v>0</v>
      </c>
      <c r="T45" s="67" t="s">
        <v>45</v>
      </c>
      <c r="U45" s="52">
        <f t="shared" si="14"/>
        <v>0</v>
      </c>
      <c r="V45" s="31">
        <f t="shared" si="15"/>
        <v>0</v>
      </c>
      <c r="W45" s="57">
        <f t="shared" si="16"/>
        <v>0</v>
      </c>
      <c r="X45" s="68">
        <v>0</v>
      </c>
      <c r="Y45" s="58">
        <f t="shared" si="17"/>
        <v>0</v>
      </c>
      <c r="Z45" s="59">
        <f t="shared" si="18"/>
        <v>0</v>
      </c>
      <c r="AA45" s="60">
        <f t="shared" si="19"/>
        <v>0</v>
      </c>
      <c r="AB45" s="61">
        <f t="shared" si="20"/>
        <v>0</v>
      </c>
      <c r="AC45" s="44" t="str">
        <f t="shared" si="21"/>
        <v/>
      </c>
    </row>
    <row r="46" spans="1:29" ht="41.1" customHeight="1">
      <c r="A46" s="29">
        <f t="shared" si="5"/>
        <v>40</v>
      </c>
      <c r="B46" s="71"/>
      <c r="C46" s="70"/>
      <c r="D46" s="26"/>
      <c r="E46" s="27"/>
      <c r="F46" s="26">
        <f t="shared" si="1"/>
        <v>0</v>
      </c>
      <c r="G46" s="21">
        <f t="shared" si="13"/>
        <v>0</v>
      </c>
      <c r="H46" s="72" t="s">
        <v>46</v>
      </c>
      <c r="I46" s="73" t="s">
        <v>46</v>
      </c>
      <c r="J46" s="62"/>
      <c r="M46" s="80"/>
      <c r="N46" s="80"/>
      <c r="O46" s="66"/>
      <c r="P46" s="64" t="s">
        <v>31</v>
      </c>
      <c r="Q46" s="65">
        <f t="shared" si="3"/>
        <v>0</v>
      </c>
      <c r="R46" s="31">
        <f t="shared" si="4"/>
        <v>0</v>
      </c>
      <c r="T46" s="67" t="s">
        <v>45</v>
      </c>
      <c r="U46" s="52">
        <f t="shared" si="14"/>
        <v>0</v>
      </c>
      <c r="V46" s="31">
        <f t="shared" si="15"/>
        <v>0</v>
      </c>
      <c r="W46" s="57">
        <f t="shared" si="16"/>
        <v>0</v>
      </c>
      <c r="X46" s="68">
        <v>0</v>
      </c>
      <c r="Y46" s="58">
        <f t="shared" si="17"/>
        <v>0</v>
      </c>
      <c r="Z46" s="59">
        <f t="shared" si="18"/>
        <v>0</v>
      </c>
      <c r="AA46" s="60">
        <f t="shared" si="19"/>
        <v>0</v>
      </c>
      <c r="AB46" s="61">
        <f t="shared" si="20"/>
        <v>0</v>
      </c>
      <c r="AC46" s="44" t="str">
        <f t="shared" si="21"/>
        <v/>
      </c>
    </row>
    <row r="47" spans="1:29" ht="41.1" customHeight="1">
      <c r="A47" s="29">
        <f t="shared" si="5"/>
        <v>41</v>
      </c>
      <c r="B47" s="71"/>
      <c r="C47" s="70"/>
      <c r="D47" s="26"/>
      <c r="E47" s="27"/>
      <c r="F47" s="26">
        <f t="shared" si="1"/>
        <v>0</v>
      </c>
      <c r="G47" s="21">
        <f t="shared" si="13"/>
        <v>0</v>
      </c>
      <c r="H47" s="72" t="s">
        <v>46</v>
      </c>
      <c r="I47" s="73" t="s">
        <v>46</v>
      </c>
      <c r="J47" s="62"/>
      <c r="M47" s="80"/>
      <c r="N47" s="80"/>
      <c r="O47" s="66"/>
      <c r="P47" s="64" t="s">
        <v>31</v>
      </c>
      <c r="Q47" s="65">
        <f t="shared" si="3"/>
        <v>0</v>
      </c>
      <c r="R47" s="31">
        <f t="shared" si="4"/>
        <v>0</v>
      </c>
      <c r="T47" s="67" t="s">
        <v>45</v>
      </c>
      <c r="U47" s="52">
        <f t="shared" si="14"/>
        <v>0</v>
      </c>
      <c r="V47" s="31">
        <f t="shared" si="15"/>
        <v>0</v>
      </c>
      <c r="W47" s="57">
        <f t="shared" si="16"/>
        <v>0</v>
      </c>
      <c r="X47" s="68">
        <v>0</v>
      </c>
      <c r="Y47" s="58">
        <f t="shared" si="17"/>
        <v>0</v>
      </c>
      <c r="Z47" s="59">
        <f t="shared" si="18"/>
        <v>0</v>
      </c>
      <c r="AA47" s="60">
        <f t="shared" si="19"/>
        <v>0</v>
      </c>
      <c r="AB47" s="61">
        <f t="shared" si="20"/>
        <v>0</v>
      </c>
      <c r="AC47" s="44" t="str">
        <f t="shared" si="21"/>
        <v/>
      </c>
    </row>
    <row r="48" spans="1:29" ht="41.1" customHeight="1">
      <c r="A48" s="29">
        <f t="shared" si="5"/>
        <v>42</v>
      </c>
      <c r="B48" s="71"/>
      <c r="C48" s="70"/>
      <c r="D48" s="26"/>
      <c r="E48" s="27"/>
      <c r="F48" s="26">
        <f t="shared" si="1"/>
        <v>0</v>
      </c>
      <c r="G48" s="21">
        <f t="shared" si="13"/>
        <v>0</v>
      </c>
      <c r="H48" s="72" t="s">
        <v>46</v>
      </c>
      <c r="I48" s="73" t="s">
        <v>46</v>
      </c>
      <c r="J48" s="62"/>
      <c r="M48" s="80"/>
      <c r="N48" s="80"/>
      <c r="O48" s="66"/>
      <c r="P48" s="64" t="s">
        <v>31</v>
      </c>
      <c r="Q48" s="65">
        <f t="shared" si="3"/>
        <v>0</v>
      </c>
      <c r="R48" s="31">
        <f t="shared" si="4"/>
        <v>0</v>
      </c>
      <c r="T48" s="67" t="s">
        <v>45</v>
      </c>
      <c r="U48" s="52">
        <f t="shared" si="14"/>
        <v>0</v>
      </c>
      <c r="V48" s="31">
        <f t="shared" si="15"/>
        <v>0</v>
      </c>
      <c r="W48" s="57">
        <f t="shared" si="16"/>
        <v>0</v>
      </c>
      <c r="X48" s="68">
        <v>0</v>
      </c>
      <c r="Y48" s="58">
        <f t="shared" si="17"/>
        <v>0</v>
      </c>
      <c r="Z48" s="59">
        <f t="shared" si="18"/>
        <v>0</v>
      </c>
      <c r="AA48" s="60">
        <f t="shared" si="19"/>
        <v>0</v>
      </c>
      <c r="AB48" s="61">
        <f t="shared" si="20"/>
        <v>0</v>
      </c>
      <c r="AC48" s="44" t="str">
        <f t="shared" si="21"/>
        <v/>
      </c>
    </row>
    <row r="49" spans="1:29" ht="41.1" customHeight="1">
      <c r="A49" s="29">
        <f t="shared" si="5"/>
        <v>43</v>
      </c>
      <c r="B49" s="71"/>
      <c r="C49" s="70"/>
      <c r="D49" s="26"/>
      <c r="E49" s="27"/>
      <c r="F49" s="26">
        <f t="shared" si="1"/>
        <v>0</v>
      </c>
      <c r="G49" s="21">
        <f t="shared" si="13"/>
        <v>0</v>
      </c>
      <c r="H49" s="72" t="s">
        <v>46</v>
      </c>
      <c r="I49" s="73" t="s">
        <v>46</v>
      </c>
      <c r="J49" s="62"/>
      <c r="M49" s="80"/>
      <c r="N49" s="80"/>
      <c r="O49" s="66"/>
      <c r="P49" s="64" t="s">
        <v>31</v>
      </c>
      <c r="Q49" s="65">
        <f t="shared" si="3"/>
        <v>0</v>
      </c>
      <c r="R49" s="31">
        <f t="shared" si="4"/>
        <v>0</v>
      </c>
      <c r="T49" s="67" t="s">
        <v>45</v>
      </c>
      <c r="U49" s="52">
        <f t="shared" si="14"/>
        <v>0</v>
      </c>
      <c r="V49" s="31">
        <f t="shared" si="15"/>
        <v>0</v>
      </c>
      <c r="W49" s="57">
        <f t="shared" si="16"/>
        <v>0</v>
      </c>
      <c r="X49" s="68">
        <v>0</v>
      </c>
      <c r="Y49" s="58">
        <f t="shared" si="17"/>
        <v>0</v>
      </c>
      <c r="Z49" s="59">
        <f t="shared" si="18"/>
        <v>0</v>
      </c>
      <c r="AA49" s="60">
        <f t="shared" si="19"/>
        <v>0</v>
      </c>
      <c r="AB49" s="61">
        <f t="shared" si="20"/>
        <v>0</v>
      </c>
      <c r="AC49" s="44" t="str">
        <f t="shared" si="21"/>
        <v/>
      </c>
    </row>
    <row r="50" spans="1:29" ht="41.1" customHeight="1">
      <c r="A50" s="29">
        <f t="shared" si="5"/>
        <v>44</v>
      </c>
      <c r="B50" s="71"/>
      <c r="C50" s="70"/>
      <c r="D50" s="26"/>
      <c r="E50" s="27"/>
      <c r="F50" s="26">
        <f t="shared" si="1"/>
        <v>0</v>
      </c>
      <c r="G50" s="21">
        <f t="shared" si="13"/>
        <v>0</v>
      </c>
      <c r="H50" s="72" t="s">
        <v>46</v>
      </c>
      <c r="I50" s="73" t="s">
        <v>46</v>
      </c>
      <c r="J50" s="62"/>
      <c r="M50" s="80"/>
      <c r="N50" s="80"/>
      <c r="O50" s="66"/>
      <c r="P50" s="64" t="s">
        <v>31</v>
      </c>
      <c r="Q50" s="65">
        <f t="shared" si="3"/>
        <v>0</v>
      </c>
      <c r="R50" s="31">
        <f t="shared" si="4"/>
        <v>0</v>
      </c>
      <c r="T50" s="67" t="s">
        <v>45</v>
      </c>
      <c r="U50" s="52">
        <f t="shared" si="14"/>
        <v>0</v>
      </c>
      <c r="V50" s="31">
        <f t="shared" si="15"/>
        <v>0</v>
      </c>
      <c r="W50" s="57">
        <f t="shared" si="16"/>
        <v>0</v>
      </c>
      <c r="X50" s="68">
        <v>0</v>
      </c>
      <c r="Y50" s="58">
        <f t="shared" si="17"/>
        <v>0</v>
      </c>
      <c r="Z50" s="59">
        <f t="shared" si="18"/>
        <v>0</v>
      </c>
      <c r="AA50" s="60">
        <f t="shared" si="19"/>
        <v>0</v>
      </c>
      <c r="AB50" s="61">
        <f t="shared" si="20"/>
        <v>0</v>
      </c>
      <c r="AC50" s="44" t="str">
        <f t="shared" si="21"/>
        <v/>
      </c>
    </row>
    <row r="51" spans="1:29" ht="41.1" customHeight="1">
      <c r="A51" s="29">
        <f t="shared" si="5"/>
        <v>45</v>
      </c>
      <c r="B51" s="71"/>
      <c r="C51" s="70"/>
      <c r="D51" s="26"/>
      <c r="E51" s="27"/>
      <c r="F51" s="26">
        <f t="shared" si="1"/>
        <v>0</v>
      </c>
      <c r="G51" s="21">
        <f t="shared" si="13"/>
        <v>0</v>
      </c>
      <c r="H51" s="72" t="s">
        <v>46</v>
      </c>
      <c r="I51" s="73" t="s">
        <v>46</v>
      </c>
      <c r="J51" s="62"/>
      <c r="M51" s="80"/>
      <c r="N51" s="80"/>
      <c r="O51" s="66"/>
      <c r="P51" s="64" t="s">
        <v>31</v>
      </c>
      <c r="Q51" s="65">
        <f t="shared" si="3"/>
        <v>0</v>
      </c>
      <c r="R51" s="31">
        <f t="shared" si="4"/>
        <v>0</v>
      </c>
      <c r="T51" s="67" t="s">
        <v>45</v>
      </c>
      <c r="U51" s="52">
        <f t="shared" si="14"/>
        <v>0</v>
      </c>
      <c r="V51" s="31">
        <f t="shared" si="15"/>
        <v>0</v>
      </c>
      <c r="W51" s="57">
        <f t="shared" si="16"/>
        <v>0</v>
      </c>
      <c r="X51" s="68">
        <v>0</v>
      </c>
      <c r="Y51" s="58">
        <f t="shared" si="17"/>
        <v>0</v>
      </c>
      <c r="Z51" s="59">
        <f t="shared" si="18"/>
        <v>0</v>
      </c>
      <c r="AA51" s="60">
        <f t="shared" si="19"/>
        <v>0</v>
      </c>
      <c r="AB51" s="61">
        <f t="shared" si="20"/>
        <v>0</v>
      </c>
      <c r="AC51" s="44" t="str">
        <f t="shared" si="21"/>
        <v/>
      </c>
    </row>
    <row r="52" spans="1:29" ht="41.1" customHeight="1">
      <c r="A52" s="29">
        <f t="shared" si="5"/>
        <v>46</v>
      </c>
      <c r="B52" s="71"/>
      <c r="C52" s="70"/>
      <c r="D52" s="26"/>
      <c r="E52" s="27"/>
      <c r="F52" s="26">
        <f t="shared" si="1"/>
        <v>0</v>
      </c>
      <c r="G52" s="21">
        <f t="shared" si="13"/>
        <v>0</v>
      </c>
      <c r="H52" s="72" t="s">
        <v>46</v>
      </c>
      <c r="I52" s="73" t="s">
        <v>46</v>
      </c>
      <c r="J52" s="62"/>
      <c r="M52" s="80"/>
      <c r="N52" s="80"/>
      <c r="O52" s="66"/>
      <c r="P52" s="64" t="s">
        <v>31</v>
      </c>
      <c r="Q52" s="65">
        <f t="shared" si="3"/>
        <v>0</v>
      </c>
      <c r="R52" s="31">
        <f t="shared" si="4"/>
        <v>0</v>
      </c>
      <c r="T52" s="67" t="s">
        <v>45</v>
      </c>
      <c r="U52" s="52">
        <f t="shared" si="14"/>
        <v>0</v>
      </c>
      <c r="V52" s="31">
        <f t="shared" si="15"/>
        <v>0</v>
      </c>
      <c r="W52" s="57">
        <f t="shared" si="16"/>
        <v>0</v>
      </c>
      <c r="X52" s="68">
        <v>0</v>
      </c>
      <c r="Y52" s="58">
        <f t="shared" si="17"/>
        <v>0</v>
      </c>
      <c r="Z52" s="59">
        <f t="shared" si="18"/>
        <v>0</v>
      </c>
      <c r="AA52" s="60">
        <f t="shared" si="19"/>
        <v>0</v>
      </c>
      <c r="AB52" s="61">
        <f t="shared" si="20"/>
        <v>0</v>
      </c>
      <c r="AC52" s="44" t="str">
        <f t="shared" si="21"/>
        <v/>
      </c>
    </row>
    <row r="53" spans="1:29" ht="41.1" customHeight="1">
      <c r="A53" s="29">
        <f t="shared" si="5"/>
        <v>47</v>
      </c>
      <c r="B53" s="71"/>
      <c r="C53" s="70"/>
      <c r="D53" s="26"/>
      <c r="E53" s="27"/>
      <c r="F53" s="26">
        <f t="shared" si="1"/>
        <v>0</v>
      </c>
      <c r="G53" s="21">
        <f t="shared" si="13"/>
        <v>0</v>
      </c>
      <c r="H53" s="72" t="s">
        <v>46</v>
      </c>
      <c r="I53" s="73" t="s">
        <v>46</v>
      </c>
      <c r="J53" s="62"/>
      <c r="M53" s="80"/>
      <c r="N53" s="80"/>
      <c r="O53" s="66"/>
      <c r="P53" s="64" t="s">
        <v>31</v>
      </c>
      <c r="Q53" s="65">
        <f t="shared" si="3"/>
        <v>0</v>
      </c>
      <c r="R53" s="31">
        <f t="shared" si="4"/>
        <v>0</v>
      </c>
      <c r="T53" s="67" t="s">
        <v>45</v>
      </c>
      <c r="U53" s="52">
        <f t="shared" si="14"/>
        <v>0</v>
      </c>
      <c r="V53" s="31">
        <f t="shared" si="15"/>
        <v>0</v>
      </c>
      <c r="W53" s="57">
        <f t="shared" si="16"/>
        <v>0</v>
      </c>
      <c r="X53" s="68">
        <v>0</v>
      </c>
      <c r="Y53" s="58">
        <f t="shared" si="17"/>
        <v>0</v>
      </c>
      <c r="Z53" s="59">
        <f t="shared" si="18"/>
        <v>0</v>
      </c>
      <c r="AA53" s="60">
        <f t="shared" si="19"/>
        <v>0</v>
      </c>
      <c r="AB53" s="61">
        <f t="shared" si="20"/>
        <v>0</v>
      </c>
      <c r="AC53" s="44" t="str">
        <f t="shared" si="21"/>
        <v/>
      </c>
    </row>
    <row r="54" spans="1:29" ht="41.1" customHeight="1">
      <c r="A54" s="29">
        <f t="shared" si="5"/>
        <v>48</v>
      </c>
      <c r="B54" s="71"/>
      <c r="C54" s="70"/>
      <c r="D54" s="26"/>
      <c r="E54" s="27"/>
      <c r="F54" s="26">
        <f t="shared" si="1"/>
        <v>0</v>
      </c>
      <c r="G54" s="21">
        <f t="shared" si="13"/>
        <v>0</v>
      </c>
      <c r="H54" s="72" t="s">
        <v>46</v>
      </c>
      <c r="I54" s="73" t="s">
        <v>46</v>
      </c>
      <c r="J54" s="62"/>
      <c r="M54" s="80"/>
      <c r="N54" s="80"/>
      <c r="O54" s="66"/>
      <c r="P54" s="64" t="s">
        <v>31</v>
      </c>
      <c r="Q54" s="65">
        <f t="shared" si="3"/>
        <v>0</v>
      </c>
      <c r="R54" s="31">
        <f t="shared" si="4"/>
        <v>0</v>
      </c>
      <c r="T54" s="67" t="s">
        <v>45</v>
      </c>
      <c r="U54" s="52">
        <f t="shared" si="14"/>
        <v>0</v>
      </c>
      <c r="V54" s="31">
        <f t="shared" si="15"/>
        <v>0</v>
      </c>
      <c r="W54" s="57">
        <f t="shared" si="16"/>
        <v>0</v>
      </c>
      <c r="X54" s="68">
        <v>0</v>
      </c>
      <c r="Y54" s="58">
        <f t="shared" si="17"/>
        <v>0</v>
      </c>
      <c r="Z54" s="59">
        <f t="shared" si="18"/>
        <v>0</v>
      </c>
      <c r="AA54" s="60">
        <f t="shared" si="19"/>
        <v>0</v>
      </c>
      <c r="AB54" s="61">
        <f t="shared" si="20"/>
        <v>0</v>
      </c>
      <c r="AC54" s="44" t="str">
        <f t="shared" si="21"/>
        <v/>
      </c>
    </row>
    <row r="55" spans="1:29" ht="41.1" customHeight="1">
      <c r="A55" s="29">
        <f t="shared" si="5"/>
        <v>49</v>
      </c>
      <c r="B55" s="71"/>
      <c r="C55" s="70"/>
      <c r="D55" s="26"/>
      <c r="E55" s="27"/>
      <c r="F55" s="26">
        <f t="shared" si="1"/>
        <v>0</v>
      </c>
      <c r="G55" s="21">
        <f t="shared" si="13"/>
        <v>0</v>
      </c>
      <c r="H55" s="72" t="s">
        <v>46</v>
      </c>
      <c r="I55" s="73" t="s">
        <v>46</v>
      </c>
      <c r="J55" s="62"/>
      <c r="M55" s="80"/>
      <c r="N55" s="80"/>
      <c r="O55" s="66"/>
      <c r="P55" s="64" t="s">
        <v>31</v>
      </c>
      <c r="Q55" s="65">
        <f t="shared" si="3"/>
        <v>0</v>
      </c>
      <c r="R55" s="31">
        <f t="shared" si="4"/>
        <v>0</v>
      </c>
      <c r="T55" s="67" t="s">
        <v>45</v>
      </c>
      <c r="U55" s="52">
        <f t="shared" si="14"/>
        <v>0</v>
      </c>
      <c r="V55" s="31">
        <f t="shared" si="15"/>
        <v>0</v>
      </c>
      <c r="W55" s="57">
        <f t="shared" si="16"/>
        <v>0</v>
      </c>
      <c r="X55" s="68">
        <v>0</v>
      </c>
      <c r="Y55" s="58">
        <f t="shared" si="17"/>
        <v>0</v>
      </c>
      <c r="Z55" s="59">
        <f t="shared" si="18"/>
        <v>0</v>
      </c>
      <c r="AA55" s="60">
        <f t="shared" si="19"/>
        <v>0</v>
      </c>
      <c r="AB55" s="61">
        <f t="shared" si="20"/>
        <v>0</v>
      </c>
      <c r="AC55" s="44" t="str">
        <f t="shared" si="21"/>
        <v/>
      </c>
    </row>
    <row r="56" spans="1:29" ht="41.1" customHeight="1">
      <c r="A56" s="29">
        <f t="shared" si="5"/>
        <v>50</v>
      </c>
      <c r="B56" s="71"/>
      <c r="C56" s="70"/>
      <c r="D56" s="26"/>
      <c r="E56" s="27"/>
      <c r="F56" s="26">
        <f t="shared" si="1"/>
        <v>0</v>
      </c>
      <c r="G56" s="21">
        <f t="shared" si="13"/>
        <v>0</v>
      </c>
      <c r="H56" s="72" t="s">
        <v>46</v>
      </c>
      <c r="I56" s="73" t="s">
        <v>46</v>
      </c>
      <c r="J56" s="62"/>
      <c r="M56" s="80"/>
      <c r="N56" s="80"/>
      <c r="O56" s="66"/>
      <c r="P56" s="64" t="s">
        <v>31</v>
      </c>
      <c r="Q56" s="65">
        <f t="shared" si="3"/>
        <v>0</v>
      </c>
      <c r="R56" s="31">
        <f t="shared" si="4"/>
        <v>0</v>
      </c>
      <c r="T56" s="67" t="s">
        <v>45</v>
      </c>
      <c r="U56" s="52">
        <f t="shared" si="14"/>
        <v>0</v>
      </c>
      <c r="V56" s="31">
        <f t="shared" si="15"/>
        <v>0</v>
      </c>
      <c r="W56" s="57">
        <f t="shared" si="16"/>
        <v>0</v>
      </c>
      <c r="X56" s="68">
        <v>0</v>
      </c>
      <c r="Y56" s="58">
        <f t="shared" si="17"/>
        <v>0</v>
      </c>
      <c r="Z56" s="59">
        <f t="shared" si="18"/>
        <v>0</v>
      </c>
      <c r="AA56" s="60">
        <f t="shared" si="19"/>
        <v>0</v>
      </c>
      <c r="AB56" s="61">
        <f t="shared" si="20"/>
        <v>0</v>
      </c>
      <c r="AC56" s="44" t="str">
        <f t="shared" si="21"/>
        <v/>
      </c>
    </row>
    <row r="57" spans="1:29" ht="41.1" customHeight="1">
      <c r="A57" s="29">
        <f t="shared" si="5"/>
        <v>51</v>
      </c>
      <c r="B57" s="71"/>
      <c r="C57" s="70"/>
      <c r="D57" s="26"/>
      <c r="E57" s="27"/>
      <c r="F57" s="26">
        <f t="shared" si="1"/>
        <v>0</v>
      </c>
      <c r="G57" s="21">
        <f t="shared" si="13"/>
        <v>0</v>
      </c>
      <c r="H57" s="72" t="s">
        <v>46</v>
      </c>
      <c r="I57" s="73" t="s">
        <v>46</v>
      </c>
      <c r="J57" s="62"/>
      <c r="M57" s="80"/>
      <c r="N57" s="80"/>
      <c r="O57" s="66"/>
      <c r="P57" s="64" t="s">
        <v>31</v>
      </c>
      <c r="Q57" s="65">
        <f t="shared" si="3"/>
        <v>0</v>
      </c>
      <c r="R57" s="31">
        <f t="shared" si="4"/>
        <v>0</v>
      </c>
      <c r="T57" s="67" t="s">
        <v>45</v>
      </c>
      <c r="U57" s="52">
        <f t="shared" si="14"/>
        <v>0</v>
      </c>
      <c r="V57" s="31">
        <f t="shared" si="15"/>
        <v>0</v>
      </c>
      <c r="W57" s="57">
        <f t="shared" si="16"/>
        <v>0</v>
      </c>
      <c r="X57" s="68">
        <v>0</v>
      </c>
      <c r="Y57" s="58">
        <f t="shared" si="17"/>
        <v>0</v>
      </c>
      <c r="Z57" s="59">
        <f t="shared" si="18"/>
        <v>0</v>
      </c>
      <c r="AA57" s="60">
        <f t="shared" si="19"/>
        <v>0</v>
      </c>
      <c r="AB57" s="61">
        <f t="shared" si="20"/>
        <v>0</v>
      </c>
      <c r="AC57" s="44" t="str">
        <f t="shared" si="21"/>
        <v/>
      </c>
    </row>
    <row r="58" spans="1:29" ht="41.1" customHeight="1">
      <c r="A58" s="29">
        <f t="shared" si="5"/>
        <v>52</v>
      </c>
      <c r="B58" s="71"/>
      <c r="C58" s="70"/>
      <c r="D58" s="26"/>
      <c r="E58" s="27"/>
      <c r="F58" s="26">
        <f t="shared" si="1"/>
        <v>0</v>
      </c>
      <c r="G58" s="21">
        <f t="shared" si="13"/>
        <v>0</v>
      </c>
      <c r="H58" s="72" t="s">
        <v>46</v>
      </c>
      <c r="I58" s="73" t="s">
        <v>46</v>
      </c>
      <c r="J58" s="62"/>
      <c r="M58" s="80"/>
      <c r="N58" s="80"/>
      <c r="O58" s="66"/>
      <c r="P58" s="64" t="s">
        <v>31</v>
      </c>
      <c r="Q58" s="65">
        <f t="shared" si="3"/>
        <v>0</v>
      </c>
      <c r="R58" s="31">
        <f t="shared" si="4"/>
        <v>0</v>
      </c>
      <c r="T58" s="67" t="s">
        <v>45</v>
      </c>
      <c r="U58" s="52">
        <f t="shared" si="14"/>
        <v>0</v>
      </c>
      <c r="V58" s="31">
        <f t="shared" si="15"/>
        <v>0</v>
      </c>
      <c r="W58" s="57">
        <f t="shared" si="16"/>
        <v>0</v>
      </c>
      <c r="X58" s="68">
        <v>0</v>
      </c>
      <c r="Y58" s="58">
        <f t="shared" si="17"/>
        <v>0</v>
      </c>
      <c r="Z58" s="59">
        <f t="shared" si="18"/>
        <v>0</v>
      </c>
      <c r="AA58" s="60">
        <f t="shared" si="19"/>
        <v>0</v>
      </c>
      <c r="AB58" s="61">
        <f t="shared" si="20"/>
        <v>0</v>
      </c>
      <c r="AC58" s="44" t="str">
        <f t="shared" si="21"/>
        <v/>
      </c>
    </row>
    <row r="59" spans="1:29" ht="41.1" customHeight="1">
      <c r="A59" s="29">
        <f t="shared" si="5"/>
        <v>53</v>
      </c>
      <c r="B59" s="71"/>
      <c r="C59" s="70"/>
      <c r="D59" s="26"/>
      <c r="E59" s="27"/>
      <c r="F59" s="26">
        <f t="shared" si="1"/>
        <v>0</v>
      </c>
      <c r="G59" s="21">
        <f t="shared" si="13"/>
        <v>0</v>
      </c>
      <c r="H59" s="72" t="s">
        <v>46</v>
      </c>
      <c r="I59" s="73" t="s">
        <v>46</v>
      </c>
      <c r="J59" s="62"/>
      <c r="M59" s="80"/>
      <c r="N59" s="80"/>
      <c r="O59" s="66"/>
      <c r="P59" s="64" t="s">
        <v>31</v>
      </c>
      <c r="Q59" s="65">
        <f t="shared" si="3"/>
        <v>0</v>
      </c>
      <c r="R59" s="31">
        <f t="shared" si="4"/>
        <v>0</v>
      </c>
      <c r="T59" s="67" t="s">
        <v>45</v>
      </c>
      <c r="U59" s="52">
        <f t="shared" si="14"/>
        <v>0</v>
      </c>
      <c r="V59" s="31">
        <f t="shared" si="15"/>
        <v>0</v>
      </c>
      <c r="W59" s="57">
        <f t="shared" si="16"/>
        <v>0</v>
      </c>
      <c r="X59" s="68">
        <v>0</v>
      </c>
      <c r="Y59" s="58">
        <f t="shared" si="17"/>
        <v>0</v>
      </c>
      <c r="Z59" s="59">
        <f t="shared" si="18"/>
        <v>0</v>
      </c>
      <c r="AA59" s="60">
        <f t="shared" si="19"/>
        <v>0</v>
      </c>
      <c r="AB59" s="61">
        <f t="shared" si="20"/>
        <v>0</v>
      </c>
      <c r="AC59" s="44" t="str">
        <f t="shared" si="21"/>
        <v/>
      </c>
    </row>
    <row r="60" spans="1:29" ht="41.1" customHeight="1">
      <c r="A60" s="29">
        <f t="shared" si="5"/>
        <v>54</v>
      </c>
      <c r="B60" s="71"/>
      <c r="C60" s="70"/>
      <c r="D60" s="26"/>
      <c r="E60" s="27"/>
      <c r="F60" s="26">
        <f t="shared" si="1"/>
        <v>0</v>
      </c>
      <c r="G60" s="21">
        <f t="shared" si="13"/>
        <v>0</v>
      </c>
      <c r="H60" s="72" t="s">
        <v>46</v>
      </c>
      <c r="I60" s="73" t="s">
        <v>46</v>
      </c>
      <c r="J60" s="62"/>
      <c r="M60" s="80"/>
      <c r="N60" s="80"/>
      <c r="O60" s="66"/>
      <c r="P60" s="64" t="s">
        <v>31</v>
      </c>
      <c r="Q60" s="65">
        <f t="shared" si="3"/>
        <v>0</v>
      </c>
      <c r="R60" s="31">
        <f t="shared" si="4"/>
        <v>0</v>
      </c>
      <c r="T60" s="67" t="s">
        <v>45</v>
      </c>
      <c r="U60" s="52">
        <f t="shared" si="14"/>
        <v>0</v>
      </c>
      <c r="V60" s="31">
        <f t="shared" si="15"/>
        <v>0</v>
      </c>
      <c r="W60" s="57">
        <f t="shared" si="16"/>
        <v>0</v>
      </c>
      <c r="X60" s="68">
        <v>0</v>
      </c>
      <c r="Y60" s="58">
        <f t="shared" si="17"/>
        <v>0</v>
      </c>
      <c r="Z60" s="59">
        <f t="shared" si="18"/>
        <v>0</v>
      </c>
      <c r="AA60" s="60">
        <f t="shared" si="19"/>
        <v>0</v>
      </c>
      <c r="AB60" s="61">
        <f t="shared" si="20"/>
        <v>0</v>
      </c>
      <c r="AC60" s="44" t="str">
        <f t="shared" si="21"/>
        <v/>
      </c>
    </row>
    <row r="61" spans="1:29" ht="41.1" customHeight="1">
      <c r="A61" s="29">
        <f t="shared" si="5"/>
        <v>55</v>
      </c>
      <c r="B61" s="71"/>
      <c r="C61" s="70"/>
      <c r="D61" s="26"/>
      <c r="E61" s="27"/>
      <c r="F61" s="26">
        <f t="shared" si="1"/>
        <v>0</v>
      </c>
      <c r="G61" s="21">
        <f t="shared" si="13"/>
        <v>0</v>
      </c>
      <c r="H61" s="72" t="s">
        <v>46</v>
      </c>
      <c r="I61" s="73" t="s">
        <v>46</v>
      </c>
      <c r="J61" s="62"/>
      <c r="M61" s="80"/>
      <c r="N61" s="80"/>
      <c r="O61" s="66"/>
      <c r="P61" s="64" t="s">
        <v>31</v>
      </c>
      <c r="Q61" s="65">
        <f t="shared" si="3"/>
        <v>0</v>
      </c>
      <c r="R61" s="31">
        <f t="shared" si="4"/>
        <v>0</v>
      </c>
      <c r="T61" s="67" t="s">
        <v>45</v>
      </c>
      <c r="U61" s="52">
        <f t="shared" si="14"/>
        <v>0</v>
      </c>
      <c r="V61" s="31">
        <f t="shared" si="15"/>
        <v>0</v>
      </c>
      <c r="W61" s="57">
        <f t="shared" si="16"/>
        <v>0</v>
      </c>
      <c r="X61" s="68">
        <v>0</v>
      </c>
      <c r="Y61" s="58">
        <f t="shared" si="17"/>
        <v>0</v>
      </c>
      <c r="Z61" s="59">
        <f t="shared" si="18"/>
        <v>0</v>
      </c>
      <c r="AA61" s="60">
        <f t="shared" si="19"/>
        <v>0</v>
      </c>
      <c r="AB61" s="61">
        <f t="shared" si="20"/>
        <v>0</v>
      </c>
      <c r="AC61" s="44" t="str">
        <f t="shared" si="21"/>
        <v/>
      </c>
    </row>
    <row r="62" spans="1:29" ht="41.1" customHeight="1">
      <c r="A62" s="29">
        <f t="shared" si="5"/>
        <v>56</v>
      </c>
      <c r="B62" s="71"/>
      <c r="C62" s="70"/>
      <c r="D62" s="26"/>
      <c r="E62" s="27"/>
      <c r="F62" s="26">
        <f t="shared" si="1"/>
        <v>0</v>
      </c>
      <c r="G62" s="21">
        <f t="shared" si="13"/>
        <v>0</v>
      </c>
      <c r="H62" s="72" t="s">
        <v>46</v>
      </c>
      <c r="I62" s="73" t="s">
        <v>46</v>
      </c>
      <c r="J62" s="62"/>
      <c r="M62" s="80"/>
      <c r="N62" s="80"/>
      <c r="O62" s="66"/>
      <c r="P62" s="64" t="s">
        <v>31</v>
      </c>
      <c r="Q62" s="65">
        <f t="shared" si="3"/>
        <v>0</v>
      </c>
      <c r="R62" s="31">
        <f t="shared" si="4"/>
        <v>0</v>
      </c>
      <c r="T62" s="67" t="s">
        <v>45</v>
      </c>
      <c r="U62" s="52">
        <f t="shared" si="14"/>
        <v>0</v>
      </c>
      <c r="V62" s="31">
        <f t="shared" si="15"/>
        <v>0</v>
      </c>
      <c r="W62" s="57">
        <f t="shared" si="16"/>
        <v>0</v>
      </c>
      <c r="X62" s="68">
        <v>0</v>
      </c>
      <c r="Y62" s="58">
        <f t="shared" si="17"/>
        <v>0</v>
      </c>
      <c r="Z62" s="59">
        <f t="shared" si="18"/>
        <v>0</v>
      </c>
      <c r="AA62" s="60">
        <f t="shared" si="19"/>
        <v>0</v>
      </c>
      <c r="AB62" s="61">
        <f t="shared" si="20"/>
        <v>0</v>
      </c>
      <c r="AC62" s="44" t="str">
        <f t="shared" si="21"/>
        <v/>
      </c>
    </row>
    <row r="63" spans="1:29" ht="41.1" customHeight="1">
      <c r="A63" s="29">
        <f t="shared" si="5"/>
        <v>57</v>
      </c>
      <c r="B63" s="71"/>
      <c r="C63" s="70"/>
      <c r="D63" s="26"/>
      <c r="E63" s="27"/>
      <c r="F63" s="26">
        <f t="shared" si="1"/>
        <v>0</v>
      </c>
      <c r="G63" s="21">
        <f t="shared" si="13"/>
        <v>0</v>
      </c>
      <c r="H63" s="72" t="s">
        <v>46</v>
      </c>
      <c r="I63" s="73" t="s">
        <v>46</v>
      </c>
      <c r="J63" s="62"/>
      <c r="M63" s="80"/>
      <c r="N63" s="80"/>
      <c r="O63" s="66"/>
      <c r="P63" s="64" t="s">
        <v>31</v>
      </c>
      <c r="Q63" s="65">
        <f t="shared" si="3"/>
        <v>0</v>
      </c>
      <c r="R63" s="31">
        <f t="shared" si="4"/>
        <v>0</v>
      </c>
      <c r="T63" s="67" t="s">
        <v>45</v>
      </c>
      <c r="U63" s="52">
        <f t="shared" si="14"/>
        <v>0</v>
      </c>
      <c r="V63" s="31">
        <f t="shared" si="15"/>
        <v>0</v>
      </c>
      <c r="W63" s="57">
        <f t="shared" si="16"/>
        <v>0</v>
      </c>
      <c r="X63" s="68">
        <v>0</v>
      </c>
      <c r="Y63" s="58">
        <f t="shared" si="17"/>
        <v>0</v>
      </c>
      <c r="Z63" s="59">
        <f t="shared" si="18"/>
        <v>0</v>
      </c>
      <c r="AA63" s="60">
        <f t="shared" si="19"/>
        <v>0</v>
      </c>
      <c r="AB63" s="61">
        <f t="shared" si="20"/>
        <v>0</v>
      </c>
      <c r="AC63" s="44" t="str">
        <f t="shared" si="21"/>
        <v/>
      </c>
    </row>
    <row r="64" spans="1:29" ht="41.1" customHeight="1">
      <c r="A64" s="29">
        <f t="shared" si="5"/>
        <v>58</v>
      </c>
      <c r="B64" s="71"/>
      <c r="C64" s="70"/>
      <c r="D64" s="26"/>
      <c r="E64" s="27"/>
      <c r="F64" s="26">
        <f t="shared" si="1"/>
        <v>0</v>
      </c>
      <c r="G64" s="21">
        <f t="shared" si="13"/>
        <v>0</v>
      </c>
      <c r="H64" s="72" t="s">
        <v>46</v>
      </c>
      <c r="I64" s="73" t="s">
        <v>46</v>
      </c>
      <c r="J64" s="62"/>
      <c r="M64" s="80"/>
      <c r="N64" s="80"/>
      <c r="O64" s="66"/>
      <c r="P64" s="64" t="s">
        <v>31</v>
      </c>
      <c r="Q64" s="65">
        <f t="shared" si="3"/>
        <v>0</v>
      </c>
      <c r="R64" s="31">
        <f t="shared" si="4"/>
        <v>0</v>
      </c>
      <c r="T64" s="67" t="s">
        <v>45</v>
      </c>
      <c r="U64" s="52">
        <f t="shared" si="14"/>
        <v>0</v>
      </c>
      <c r="V64" s="31">
        <f t="shared" si="15"/>
        <v>0</v>
      </c>
      <c r="W64" s="57">
        <f t="shared" si="16"/>
        <v>0</v>
      </c>
      <c r="X64" s="68">
        <v>0</v>
      </c>
      <c r="Y64" s="58">
        <f t="shared" si="17"/>
        <v>0</v>
      </c>
      <c r="Z64" s="59">
        <f t="shared" si="18"/>
        <v>0</v>
      </c>
      <c r="AA64" s="60">
        <f t="shared" si="19"/>
        <v>0</v>
      </c>
      <c r="AB64" s="61">
        <f t="shared" si="20"/>
        <v>0</v>
      </c>
      <c r="AC64" s="44" t="str">
        <f t="shared" si="21"/>
        <v/>
      </c>
    </row>
    <row r="65" spans="1:29" ht="41.1" customHeight="1">
      <c r="A65" s="29">
        <f t="shared" si="5"/>
        <v>59</v>
      </c>
      <c r="B65" s="71"/>
      <c r="C65" s="70"/>
      <c r="D65" s="26"/>
      <c r="E65" s="27"/>
      <c r="F65" s="26">
        <f t="shared" si="1"/>
        <v>0</v>
      </c>
      <c r="G65" s="21">
        <f t="shared" si="13"/>
        <v>0</v>
      </c>
      <c r="H65" s="72" t="s">
        <v>46</v>
      </c>
      <c r="I65" s="73" t="s">
        <v>46</v>
      </c>
      <c r="J65" s="62"/>
      <c r="M65" s="80"/>
      <c r="N65" s="80"/>
      <c r="O65" s="66"/>
      <c r="P65" s="64" t="s">
        <v>31</v>
      </c>
      <c r="Q65" s="65">
        <f t="shared" si="3"/>
        <v>0</v>
      </c>
      <c r="R65" s="31">
        <f t="shared" si="4"/>
        <v>0</v>
      </c>
      <c r="T65" s="67" t="s">
        <v>45</v>
      </c>
      <c r="U65" s="52">
        <f t="shared" si="14"/>
        <v>0</v>
      </c>
      <c r="V65" s="31">
        <f t="shared" si="15"/>
        <v>0</v>
      </c>
      <c r="W65" s="57">
        <f t="shared" si="16"/>
        <v>0</v>
      </c>
      <c r="X65" s="68">
        <v>0</v>
      </c>
      <c r="Y65" s="58">
        <f t="shared" si="17"/>
        <v>0</v>
      </c>
      <c r="Z65" s="59">
        <f t="shared" si="18"/>
        <v>0</v>
      </c>
      <c r="AA65" s="60">
        <f t="shared" si="19"/>
        <v>0</v>
      </c>
      <c r="AB65" s="61">
        <f t="shared" si="20"/>
        <v>0</v>
      </c>
      <c r="AC65" s="44" t="str">
        <f t="shared" si="21"/>
        <v/>
      </c>
    </row>
    <row r="66" spans="1:29" ht="41.1" customHeight="1">
      <c r="A66" s="29">
        <f t="shared" si="5"/>
        <v>60</v>
      </c>
      <c r="B66" s="71"/>
      <c r="C66" s="70"/>
      <c r="D66" s="26"/>
      <c r="E66" s="27"/>
      <c r="F66" s="26">
        <f t="shared" si="1"/>
        <v>0</v>
      </c>
      <c r="G66" s="21">
        <f t="shared" si="13"/>
        <v>0</v>
      </c>
      <c r="H66" s="72" t="s">
        <v>46</v>
      </c>
      <c r="I66" s="73" t="s">
        <v>46</v>
      </c>
      <c r="J66" s="62"/>
      <c r="M66" s="80"/>
      <c r="N66" s="80"/>
      <c r="O66" s="66"/>
      <c r="P66" s="64" t="s">
        <v>31</v>
      </c>
      <c r="Q66" s="65">
        <f t="shared" si="3"/>
        <v>0</v>
      </c>
      <c r="R66" s="31">
        <f t="shared" si="4"/>
        <v>0</v>
      </c>
      <c r="T66" s="67" t="s">
        <v>45</v>
      </c>
      <c r="U66" s="52">
        <f t="shared" si="14"/>
        <v>0</v>
      </c>
      <c r="V66" s="31">
        <f t="shared" si="15"/>
        <v>0</v>
      </c>
      <c r="W66" s="57">
        <f t="shared" si="16"/>
        <v>0</v>
      </c>
      <c r="X66" s="68">
        <v>0</v>
      </c>
      <c r="Y66" s="58">
        <f t="shared" si="17"/>
        <v>0</v>
      </c>
      <c r="Z66" s="59">
        <f t="shared" si="18"/>
        <v>0</v>
      </c>
      <c r="AA66" s="60">
        <f t="shared" si="19"/>
        <v>0</v>
      </c>
      <c r="AB66" s="61">
        <f t="shared" si="20"/>
        <v>0</v>
      </c>
      <c r="AC66" s="44" t="str">
        <f t="shared" si="21"/>
        <v/>
      </c>
    </row>
    <row r="67" spans="1:29" ht="41.1" customHeight="1">
      <c r="A67" s="29">
        <f t="shared" si="5"/>
        <v>61</v>
      </c>
      <c r="B67" s="71"/>
      <c r="C67" s="70"/>
      <c r="D67" s="26"/>
      <c r="E67" s="27"/>
      <c r="F67" s="26">
        <f t="shared" si="1"/>
        <v>0</v>
      </c>
      <c r="G67" s="21">
        <f t="shared" si="13"/>
        <v>0</v>
      </c>
      <c r="H67" s="72" t="s">
        <v>46</v>
      </c>
      <c r="I67" s="73" t="s">
        <v>46</v>
      </c>
      <c r="J67" s="62"/>
      <c r="M67" s="80"/>
      <c r="N67" s="80"/>
      <c r="O67" s="66"/>
      <c r="P67" s="64" t="s">
        <v>31</v>
      </c>
      <c r="Q67" s="65">
        <f t="shared" si="3"/>
        <v>0</v>
      </c>
      <c r="R67" s="31">
        <f t="shared" si="4"/>
        <v>0</v>
      </c>
      <c r="T67" s="67" t="s">
        <v>45</v>
      </c>
      <c r="U67" s="52">
        <f t="shared" si="14"/>
        <v>0</v>
      </c>
      <c r="V67" s="31">
        <f t="shared" si="15"/>
        <v>0</v>
      </c>
      <c r="W67" s="57">
        <f t="shared" si="16"/>
        <v>0</v>
      </c>
      <c r="X67" s="68">
        <v>0</v>
      </c>
      <c r="Y67" s="58">
        <f t="shared" si="17"/>
        <v>0</v>
      </c>
      <c r="Z67" s="59">
        <f t="shared" si="18"/>
        <v>0</v>
      </c>
      <c r="AA67" s="60">
        <f t="shared" si="19"/>
        <v>0</v>
      </c>
      <c r="AB67" s="61">
        <f t="shared" si="20"/>
        <v>0</v>
      </c>
      <c r="AC67" s="44" t="str">
        <f t="shared" si="21"/>
        <v/>
      </c>
    </row>
    <row r="68" spans="1:29" ht="41.1" customHeight="1">
      <c r="A68" s="29">
        <f t="shared" si="5"/>
        <v>62</v>
      </c>
      <c r="B68" s="71"/>
      <c r="C68" s="70"/>
      <c r="D68" s="26"/>
      <c r="E68" s="27"/>
      <c r="F68" s="26">
        <f t="shared" si="1"/>
        <v>0</v>
      </c>
      <c r="G68" s="21">
        <f t="shared" si="13"/>
        <v>0</v>
      </c>
      <c r="H68" s="72" t="s">
        <v>46</v>
      </c>
      <c r="I68" s="73" t="s">
        <v>46</v>
      </c>
      <c r="J68" s="62"/>
      <c r="M68" s="80"/>
      <c r="N68" s="80"/>
      <c r="O68" s="66"/>
      <c r="P68" s="64" t="s">
        <v>31</v>
      </c>
      <c r="Q68" s="65">
        <f t="shared" si="3"/>
        <v>0</v>
      </c>
      <c r="R68" s="31">
        <f t="shared" si="4"/>
        <v>0</v>
      </c>
      <c r="T68" s="67" t="s">
        <v>45</v>
      </c>
      <c r="U68" s="52">
        <f t="shared" si="14"/>
        <v>0</v>
      </c>
      <c r="V68" s="31">
        <f t="shared" si="15"/>
        <v>0</v>
      </c>
      <c r="W68" s="57">
        <f t="shared" si="16"/>
        <v>0</v>
      </c>
      <c r="X68" s="68">
        <v>0</v>
      </c>
      <c r="Y68" s="58">
        <f t="shared" si="17"/>
        <v>0</v>
      </c>
      <c r="Z68" s="59">
        <f t="shared" si="18"/>
        <v>0</v>
      </c>
      <c r="AA68" s="60">
        <f t="shared" si="19"/>
        <v>0</v>
      </c>
      <c r="AB68" s="61">
        <f t="shared" si="20"/>
        <v>0</v>
      </c>
      <c r="AC68" s="44" t="str">
        <f t="shared" si="21"/>
        <v/>
      </c>
    </row>
    <row r="69" spans="1:29" ht="41.1" customHeight="1">
      <c r="A69" s="29">
        <f t="shared" si="5"/>
        <v>63</v>
      </c>
      <c r="B69" s="71"/>
      <c r="C69" s="70"/>
      <c r="D69" s="26"/>
      <c r="E69" s="27"/>
      <c r="F69" s="26">
        <f t="shared" si="1"/>
        <v>0</v>
      </c>
      <c r="G69" s="21">
        <f t="shared" si="13"/>
        <v>0</v>
      </c>
      <c r="H69" s="72" t="s">
        <v>46</v>
      </c>
      <c r="I69" s="73" t="s">
        <v>46</v>
      </c>
      <c r="J69" s="62"/>
      <c r="M69" s="80"/>
      <c r="N69" s="80"/>
      <c r="O69" s="66"/>
      <c r="P69" s="64" t="s">
        <v>31</v>
      </c>
      <c r="Q69" s="65">
        <f t="shared" si="3"/>
        <v>0</v>
      </c>
      <c r="R69" s="31">
        <f t="shared" si="4"/>
        <v>0</v>
      </c>
      <c r="T69" s="67" t="s">
        <v>45</v>
      </c>
      <c r="U69" s="52">
        <f t="shared" si="14"/>
        <v>0</v>
      </c>
      <c r="V69" s="31">
        <f t="shared" si="15"/>
        <v>0</v>
      </c>
      <c r="W69" s="57">
        <f t="shared" si="16"/>
        <v>0</v>
      </c>
      <c r="X69" s="68">
        <v>0</v>
      </c>
      <c r="Y69" s="58">
        <f t="shared" si="17"/>
        <v>0</v>
      </c>
      <c r="Z69" s="59">
        <f t="shared" si="18"/>
        <v>0</v>
      </c>
      <c r="AA69" s="60">
        <f t="shared" si="19"/>
        <v>0</v>
      </c>
      <c r="AB69" s="61">
        <f t="shared" si="20"/>
        <v>0</v>
      </c>
      <c r="AC69" s="44" t="str">
        <f t="shared" si="21"/>
        <v/>
      </c>
    </row>
    <row r="70" spans="1:29" ht="41.1" customHeight="1">
      <c r="A70" s="29">
        <f t="shared" si="5"/>
        <v>64</v>
      </c>
      <c r="B70" s="71"/>
      <c r="C70" s="70"/>
      <c r="D70" s="26"/>
      <c r="E70" s="27"/>
      <c r="F70" s="26">
        <f t="shared" si="1"/>
        <v>0</v>
      </c>
      <c r="G70" s="21">
        <f t="shared" si="13"/>
        <v>0</v>
      </c>
      <c r="H70" s="72" t="s">
        <v>46</v>
      </c>
      <c r="I70" s="73" t="s">
        <v>46</v>
      </c>
      <c r="J70" s="62"/>
      <c r="M70" s="80"/>
      <c r="N70" s="80"/>
      <c r="O70" s="66"/>
      <c r="P70" s="64" t="s">
        <v>31</v>
      </c>
      <c r="Q70" s="65">
        <f t="shared" si="3"/>
        <v>0</v>
      </c>
      <c r="R70" s="31">
        <f t="shared" si="4"/>
        <v>0</v>
      </c>
      <c r="T70" s="67" t="s">
        <v>45</v>
      </c>
      <c r="U70" s="52">
        <f t="shared" si="14"/>
        <v>0</v>
      </c>
      <c r="V70" s="31">
        <f t="shared" si="15"/>
        <v>0</v>
      </c>
      <c r="W70" s="57">
        <f t="shared" si="16"/>
        <v>0</v>
      </c>
      <c r="X70" s="68">
        <v>0</v>
      </c>
      <c r="Y70" s="58">
        <f t="shared" si="17"/>
        <v>0</v>
      </c>
      <c r="Z70" s="59">
        <f t="shared" si="18"/>
        <v>0</v>
      </c>
      <c r="AA70" s="60">
        <f t="shared" si="19"/>
        <v>0</v>
      </c>
      <c r="AB70" s="61">
        <f t="shared" si="20"/>
        <v>0</v>
      </c>
      <c r="AC70" s="44" t="str">
        <f t="shared" si="21"/>
        <v/>
      </c>
    </row>
    <row r="71" spans="1:29" ht="41.1" customHeight="1">
      <c r="A71" s="29">
        <f t="shared" si="5"/>
        <v>65</v>
      </c>
      <c r="B71" s="71"/>
      <c r="C71" s="70"/>
      <c r="D71" s="26"/>
      <c r="E71" s="27"/>
      <c r="F71" s="26">
        <f t="shared" si="1"/>
        <v>0</v>
      </c>
      <c r="G71" s="21">
        <f t="shared" si="13"/>
        <v>0</v>
      </c>
      <c r="H71" s="72" t="s">
        <v>46</v>
      </c>
      <c r="I71" s="73" t="s">
        <v>46</v>
      </c>
      <c r="J71" s="62"/>
      <c r="M71" s="80"/>
      <c r="N71" s="80"/>
      <c r="O71" s="66"/>
      <c r="P71" s="64" t="s">
        <v>31</v>
      </c>
      <c r="Q71" s="65">
        <f t="shared" si="3"/>
        <v>0</v>
      </c>
      <c r="R71" s="31">
        <f t="shared" si="4"/>
        <v>0</v>
      </c>
      <c r="T71" s="67" t="s">
        <v>45</v>
      </c>
      <c r="U71" s="52">
        <f t="shared" si="14"/>
        <v>0</v>
      </c>
      <c r="V71" s="31">
        <f t="shared" si="15"/>
        <v>0</v>
      </c>
      <c r="W71" s="57">
        <f t="shared" si="16"/>
        <v>0</v>
      </c>
      <c r="X71" s="68">
        <v>0</v>
      </c>
      <c r="Y71" s="58">
        <f t="shared" si="17"/>
        <v>0</v>
      </c>
      <c r="Z71" s="59">
        <f t="shared" si="18"/>
        <v>0</v>
      </c>
      <c r="AA71" s="60">
        <f t="shared" si="19"/>
        <v>0</v>
      </c>
      <c r="AB71" s="61">
        <f t="shared" si="20"/>
        <v>0</v>
      </c>
      <c r="AC71" s="44" t="str">
        <f t="shared" si="21"/>
        <v/>
      </c>
    </row>
    <row r="72" spans="1:29" ht="41.1" customHeight="1">
      <c r="A72" s="29">
        <f t="shared" si="5"/>
        <v>66</v>
      </c>
      <c r="B72" s="71"/>
      <c r="C72" s="70"/>
      <c r="D72" s="26"/>
      <c r="E72" s="27"/>
      <c r="F72" s="26">
        <f t="shared" ref="F72:F135" si="22">IF(T72="①",V72,AA72)</f>
        <v>0</v>
      </c>
      <c r="G72" s="21">
        <f t="shared" si="13"/>
        <v>0</v>
      </c>
      <c r="H72" s="72" t="s">
        <v>46</v>
      </c>
      <c r="I72" s="73" t="s">
        <v>46</v>
      </c>
      <c r="J72" s="62"/>
      <c r="M72" s="80"/>
      <c r="N72" s="80"/>
      <c r="O72" s="66"/>
      <c r="P72" s="64" t="s">
        <v>31</v>
      </c>
      <c r="Q72" s="65">
        <f t="shared" ref="Q72:Q135" si="23">E72</f>
        <v>0</v>
      </c>
      <c r="R72" s="31">
        <f t="shared" ref="R72:R135" si="24">IF(Q72="",0,INT((Q72-Q72/$N$3/0.9)))</f>
        <v>0</v>
      </c>
      <c r="T72" s="67" t="s">
        <v>45</v>
      </c>
      <c r="U72" s="52">
        <f t="shared" si="14"/>
        <v>0</v>
      </c>
      <c r="V72" s="31">
        <f t="shared" si="15"/>
        <v>0</v>
      </c>
      <c r="W72" s="57">
        <f t="shared" si="16"/>
        <v>0</v>
      </c>
      <c r="X72" s="68">
        <v>0</v>
      </c>
      <c r="Y72" s="58">
        <f t="shared" si="17"/>
        <v>0</v>
      </c>
      <c r="Z72" s="59">
        <f t="shared" si="18"/>
        <v>0</v>
      </c>
      <c r="AA72" s="60">
        <f t="shared" si="19"/>
        <v>0</v>
      </c>
      <c r="AB72" s="61">
        <f t="shared" si="20"/>
        <v>0</v>
      </c>
      <c r="AC72" s="44" t="str">
        <f t="shared" si="21"/>
        <v/>
      </c>
    </row>
    <row r="73" spans="1:29" ht="41.1" customHeight="1">
      <c r="A73" s="29">
        <f t="shared" ref="A73:A136" si="25">A72+1</f>
        <v>67</v>
      </c>
      <c r="B73" s="71"/>
      <c r="C73" s="70"/>
      <c r="D73" s="26"/>
      <c r="E73" s="27"/>
      <c r="F73" s="26">
        <f t="shared" si="22"/>
        <v>0</v>
      </c>
      <c r="G73" s="21">
        <f t="shared" si="13"/>
        <v>0</v>
      </c>
      <c r="H73" s="72" t="s">
        <v>46</v>
      </c>
      <c r="I73" s="73" t="s">
        <v>46</v>
      </c>
      <c r="J73" s="62"/>
      <c r="M73" s="80"/>
      <c r="N73" s="80"/>
      <c r="O73" s="66"/>
      <c r="P73" s="64" t="s">
        <v>31</v>
      </c>
      <c r="Q73" s="65">
        <f t="shared" si="23"/>
        <v>0</v>
      </c>
      <c r="R73" s="31">
        <f t="shared" si="24"/>
        <v>0</v>
      </c>
      <c r="T73" s="67" t="s">
        <v>45</v>
      </c>
      <c r="U73" s="52">
        <f t="shared" si="14"/>
        <v>0</v>
      </c>
      <c r="V73" s="31">
        <f t="shared" si="15"/>
        <v>0</v>
      </c>
      <c r="W73" s="57">
        <f t="shared" si="16"/>
        <v>0</v>
      </c>
      <c r="X73" s="68">
        <v>0</v>
      </c>
      <c r="Y73" s="58">
        <f t="shared" si="17"/>
        <v>0</v>
      </c>
      <c r="Z73" s="59">
        <f t="shared" si="18"/>
        <v>0</v>
      </c>
      <c r="AA73" s="60">
        <f t="shared" si="19"/>
        <v>0</v>
      </c>
      <c r="AB73" s="61">
        <f t="shared" si="20"/>
        <v>0</v>
      </c>
      <c r="AC73" s="44" t="str">
        <f t="shared" si="21"/>
        <v/>
      </c>
    </row>
    <row r="74" spans="1:29" ht="41.1" customHeight="1">
      <c r="A74" s="29">
        <f t="shared" si="25"/>
        <v>68</v>
      </c>
      <c r="B74" s="71"/>
      <c r="C74" s="70"/>
      <c r="D74" s="26"/>
      <c r="E74" s="27"/>
      <c r="F74" s="26">
        <f t="shared" si="22"/>
        <v>0</v>
      </c>
      <c r="G74" s="21">
        <f t="shared" si="13"/>
        <v>0</v>
      </c>
      <c r="H74" s="72" t="s">
        <v>46</v>
      </c>
      <c r="I74" s="73" t="s">
        <v>46</v>
      </c>
      <c r="J74" s="62"/>
      <c r="M74" s="80"/>
      <c r="N74" s="80"/>
      <c r="O74" s="66"/>
      <c r="P74" s="64" t="s">
        <v>31</v>
      </c>
      <c r="Q74" s="65">
        <f t="shared" si="23"/>
        <v>0</v>
      </c>
      <c r="R74" s="31">
        <f t="shared" si="24"/>
        <v>0</v>
      </c>
      <c r="T74" s="67" t="s">
        <v>45</v>
      </c>
      <c r="U74" s="52">
        <f t="shared" si="14"/>
        <v>0</v>
      </c>
      <c r="V74" s="31">
        <f t="shared" si="15"/>
        <v>0</v>
      </c>
      <c r="W74" s="57">
        <f t="shared" si="16"/>
        <v>0</v>
      </c>
      <c r="X74" s="68">
        <v>0</v>
      </c>
      <c r="Y74" s="58">
        <f t="shared" si="17"/>
        <v>0</v>
      </c>
      <c r="Z74" s="59">
        <f t="shared" si="18"/>
        <v>0</v>
      </c>
      <c r="AA74" s="60">
        <f t="shared" si="19"/>
        <v>0</v>
      </c>
      <c r="AB74" s="61">
        <f t="shared" si="20"/>
        <v>0</v>
      </c>
      <c r="AC74" s="44" t="str">
        <f t="shared" si="21"/>
        <v/>
      </c>
    </row>
    <row r="75" spans="1:29" ht="41.1" customHeight="1">
      <c r="A75" s="29">
        <f t="shared" si="25"/>
        <v>69</v>
      </c>
      <c r="B75" s="71"/>
      <c r="C75" s="70"/>
      <c r="D75" s="26"/>
      <c r="E75" s="27"/>
      <c r="F75" s="26">
        <f t="shared" si="22"/>
        <v>0</v>
      </c>
      <c r="G75" s="21">
        <f t="shared" si="13"/>
        <v>0</v>
      </c>
      <c r="H75" s="72" t="s">
        <v>46</v>
      </c>
      <c r="I75" s="73" t="s">
        <v>46</v>
      </c>
      <c r="J75" s="62"/>
      <c r="M75" s="80"/>
      <c r="N75" s="80"/>
      <c r="O75" s="66"/>
      <c r="P75" s="64" t="s">
        <v>31</v>
      </c>
      <c r="Q75" s="65">
        <f t="shared" si="23"/>
        <v>0</v>
      </c>
      <c r="R75" s="31">
        <f t="shared" si="24"/>
        <v>0</v>
      </c>
      <c r="T75" s="67" t="s">
        <v>45</v>
      </c>
      <c r="U75" s="52">
        <f t="shared" si="14"/>
        <v>0</v>
      </c>
      <c r="V75" s="31">
        <f t="shared" si="15"/>
        <v>0</v>
      </c>
      <c r="W75" s="57">
        <f t="shared" si="16"/>
        <v>0</v>
      </c>
      <c r="X75" s="68">
        <v>0</v>
      </c>
      <c r="Y75" s="58">
        <f t="shared" si="17"/>
        <v>0</v>
      </c>
      <c r="Z75" s="59">
        <f t="shared" si="18"/>
        <v>0</v>
      </c>
      <c r="AA75" s="60">
        <f t="shared" si="19"/>
        <v>0</v>
      </c>
      <c r="AB75" s="61">
        <f t="shared" si="20"/>
        <v>0</v>
      </c>
      <c r="AC75" s="44" t="str">
        <f t="shared" si="21"/>
        <v/>
      </c>
    </row>
    <row r="76" spans="1:29" ht="41.1" customHeight="1">
      <c r="A76" s="29">
        <f t="shared" si="25"/>
        <v>70</v>
      </c>
      <c r="B76" s="71"/>
      <c r="C76" s="70"/>
      <c r="D76" s="26"/>
      <c r="E76" s="27"/>
      <c r="F76" s="26">
        <f t="shared" si="22"/>
        <v>0</v>
      </c>
      <c r="G76" s="21">
        <f t="shared" si="13"/>
        <v>0</v>
      </c>
      <c r="H76" s="72" t="s">
        <v>46</v>
      </c>
      <c r="I76" s="73" t="s">
        <v>46</v>
      </c>
      <c r="J76" s="62"/>
      <c r="M76" s="80"/>
      <c r="N76" s="80"/>
      <c r="O76" s="66"/>
      <c r="P76" s="64" t="s">
        <v>31</v>
      </c>
      <c r="Q76" s="65">
        <f t="shared" si="23"/>
        <v>0</v>
      </c>
      <c r="R76" s="31">
        <f t="shared" si="24"/>
        <v>0</v>
      </c>
      <c r="T76" s="67" t="s">
        <v>45</v>
      </c>
      <c r="U76" s="52">
        <f t="shared" si="14"/>
        <v>0</v>
      </c>
      <c r="V76" s="31">
        <f t="shared" si="15"/>
        <v>0</v>
      </c>
      <c r="W76" s="57">
        <f t="shared" si="16"/>
        <v>0</v>
      </c>
      <c r="X76" s="68">
        <v>0</v>
      </c>
      <c r="Y76" s="58">
        <f t="shared" si="17"/>
        <v>0</v>
      </c>
      <c r="Z76" s="59">
        <f t="shared" si="18"/>
        <v>0</v>
      </c>
      <c r="AA76" s="60">
        <f t="shared" si="19"/>
        <v>0</v>
      </c>
      <c r="AB76" s="61">
        <f t="shared" si="20"/>
        <v>0</v>
      </c>
      <c r="AC76" s="44" t="str">
        <f t="shared" si="21"/>
        <v/>
      </c>
    </row>
    <row r="77" spans="1:29" ht="41.1" customHeight="1">
      <c r="A77" s="29">
        <f t="shared" si="25"/>
        <v>71</v>
      </c>
      <c r="B77" s="71"/>
      <c r="C77" s="70"/>
      <c r="D77" s="26"/>
      <c r="E77" s="27"/>
      <c r="F77" s="26">
        <f t="shared" si="22"/>
        <v>0</v>
      </c>
      <c r="G77" s="21">
        <f t="shared" si="13"/>
        <v>0</v>
      </c>
      <c r="H77" s="72" t="s">
        <v>46</v>
      </c>
      <c r="I77" s="73" t="s">
        <v>46</v>
      </c>
      <c r="J77" s="62"/>
      <c r="M77" s="80"/>
      <c r="N77" s="80"/>
      <c r="O77" s="66"/>
      <c r="P77" s="64" t="s">
        <v>31</v>
      </c>
      <c r="Q77" s="65">
        <f t="shared" si="23"/>
        <v>0</v>
      </c>
      <c r="R77" s="31">
        <f t="shared" si="24"/>
        <v>0</v>
      </c>
      <c r="T77" s="67" t="s">
        <v>45</v>
      </c>
      <c r="U77" s="52">
        <f t="shared" si="14"/>
        <v>0</v>
      </c>
      <c r="V77" s="31">
        <f t="shared" si="15"/>
        <v>0</v>
      </c>
      <c r="W77" s="57">
        <f t="shared" si="16"/>
        <v>0</v>
      </c>
      <c r="X77" s="68">
        <v>0</v>
      </c>
      <c r="Y77" s="58">
        <f t="shared" si="17"/>
        <v>0</v>
      </c>
      <c r="Z77" s="59">
        <f t="shared" si="18"/>
        <v>0</v>
      </c>
      <c r="AA77" s="60">
        <f t="shared" si="19"/>
        <v>0</v>
      </c>
      <c r="AB77" s="61">
        <f t="shared" si="20"/>
        <v>0</v>
      </c>
      <c r="AC77" s="44" t="str">
        <f t="shared" si="21"/>
        <v/>
      </c>
    </row>
    <row r="78" spans="1:29" ht="41.1" customHeight="1">
      <c r="A78" s="29">
        <f t="shared" si="25"/>
        <v>72</v>
      </c>
      <c r="B78" s="71"/>
      <c r="C78" s="70"/>
      <c r="D78" s="26"/>
      <c r="E78" s="27"/>
      <c r="F78" s="26">
        <f t="shared" si="22"/>
        <v>0</v>
      </c>
      <c r="G78" s="21">
        <f t="shared" si="13"/>
        <v>0</v>
      </c>
      <c r="H78" s="72" t="s">
        <v>46</v>
      </c>
      <c r="I78" s="73" t="s">
        <v>46</v>
      </c>
      <c r="J78" s="62"/>
      <c r="M78" s="80"/>
      <c r="N78" s="80"/>
      <c r="O78" s="66"/>
      <c r="P78" s="64" t="s">
        <v>31</v>
      </c>
      <c r="Q78" s="65">
        <f t="shared" si="23"/>
        <v>0</v>
      </c>
      <c r="R78" s="31">
        <f t="shared" si="24"/>
        <v>0</v>
      </c>
      <c r="T78" s="67" t="s">
        <v>45</v>
      </c>
      <c r="U78" s="52">
        <f t="shared" si="14"/>
        <v>0</v>
      </c>
      <c r="V78" s="31">
        <f t="shared" si="15"/>
        <v>0</v>
      </c>
      <c r="W78" s="57">
        <f t="shared" si="16"/>
        <v>0</v>
      </c>
      <c r="X78" s="68">
        <v>0</v>
      </c>
      <c r="Y78" s="58">
        <f t="shared" si="17"/>
        <v>0</v>
      </c>
      <c r="Z78" s="59">
        <f t="shared" si="18"/>
        <v>0</v>
      </c>
      <c r="AA78" s="60">
        <f t="shared" si="19"/>
        <v>0</v>
      </c>
      <c r="AB78" s="61">
        <f t="shared" si="20"/>
        <v>0</v>
      </c>
      <c r="AC78" s="44" t="str">
        <f t="shared" si="21"/>
        <v/>
      </c>
    </row>
    <row r="79" spans="1:29" ht="41.1" customHeight="1">
      <c r="A79" s="29">
        <f t="shared" si="25"/>
        <v>73</v>
      </c>
      <c r="B79" s="71"/>
      <c r="C79" s="70"/>
      <c r="D79" s="26"/>
      <c r="E79" s="27"/>
      <c r="F79" s="26">
        <f t="shared" si="22"/>
        <v>0</v>
      </c>
      <c r="G79" s="21">
        <f t="shared" si="13"/>
        <v>0</v>
      </c>
      <c r="H79" s="72" t="s">
        <v>46</v>
      </c>
      <c r="I79" s="73" t="s">
        <v>46</v>
      </c>
      <c r="J79" s="62"/>
      <c r="M79" s="80"/>
      <c r="N79" s="80"/>
      <c r="O79" s="66"/>
      <c r="P79" s="64" t="s">
        <v>31</v>
      </c>
      <c r="Q79" s="65">
        <f t="shared" si="23"/>
        <v>0</v>
      </c>
      <c r="R79" s="31">
        <f t="shared" si="24"/>
        <v>0</v>
      </c>
      <c r="T79" s="67" t="s">
        <v>45</v>
      </c>
      <c r="U79" s="52">
        <f t="shared" si="14"/>
        <v>0</v>
      </c>
      <c r="V79" s="31">
        <f t="shared" si="15"/>
        <v>0</v>
      </c>
      <c r="W79" s="57">
        <f t="shared" si="16"/>
        <v>0</v>
      </c>
      <c r="X79" s="68">
        <v>0</v>
      </c>
      <c r="Y79" s="58">
        <f t="shared" si="17"/>
        <v>0</v>
      </c>
      <c r="Z79" s="59">
        <f t="shared" si="18"/>
        <v>0</v>
      </c>
      <c r="AA79" s="60">
        <f t="shared" si="19"/>
        <v>0</v>
      </c>
      <c r="AB79" s="61">
        <f t="shared" si="20"/>
        <v>0</v>
      </c>
      <c r="AC79" s="44" t="str">
        <f t="shared" si="21"/>
        <v/>
      </c>
    </row>
    <row r="80" spans="1:29" ht="41.1" customHeight="1">
      <c r="A80" s="29">
        <f t="shared" si="25"/>
        <v>74</v>
      </c>
      <c r="B80" s="71"/>
      <c r="C80" s="70"/>
      <c r="D80" s="26"/>
      <c r="E80" s="27"/>
      <c r="F80" s="26">
        <f t="shared" si="22"/>
        <v>0</v>
      </c>
      <c r="G80" s="21">
        <f t="shared" si="13"/>
        <v>0</v>
      </c>
      <c r="H80" s="72" t="s">
        <v>46</v>
      </c>
      <c r="I80" s="73" t="s">
        <v>46</v>
      </c>
      <c r="J80" s="62"/>
      <c r="M80" s="80"/>
      <c r="N80" s="80"/>
      <c r="O80" s="66"/>
      <c r="P80" s="64" t="s">
        <v>31</v>
      </c>
      <c r="Q80" s="65">
        <f t="shared" si="23"/>
        <v>0</v>
      </c>
      <c r="R80" s="31">
        <f t="shared" si="24"/>
        <v>0</v>
      </c>
      <c r="T80" s="67" t="s">
        <v>45</v>
      </c>
      <c r="U80" s="52">
        <f t="shared" si="14"/>
        <v>0</v>
      </c>
      <c r="V80" s="31">
        <f t="shared" si="15"/>
        <v>0</v>
      </c>
      <c r="W80" s="57">
        <f t="shared" si="16"/>
        <v>0</v>
      </c>
      <c r="X80" s="68">
        <v>0</v>
      </c>
      <c r="Y80" s="58">
        <f t="shared" si="17"/>
        <v>0</v>
      </c>
      <c r="Z80" s="59">
        <f t="shared" si="18"/>
        <v>0</v>
      </c>
      <c r="AA80" s="60">
        <f t="shared" si="19"/>
        <v>0</v>
      </c>
      <c r="AB80" s="61">
        <f t="shared" si="20"/>
        <v>0</v>
      </c>
      <c r="AC80" s="44" t="str">
        <f t="shared" si="21"/>
        <v/>
      </c>
    </row>
    <row r="81" spans="1:29" ht="41.1" customHeight="1">
      <c r="A81" s="29">
        <f t="shared" si="25"/>
        <v>75</v>
      </c>
      <c r="B81" s="71"/>
      <c r="C81" s="70"/>
      <c r="D81" s="26"/>
      <c r="E81" s="27"/>
      <c r="F81" s="26">
        <f t="shared" si="22"/>
        <v>0</v>
      </c>
      <c r="G81" s="21">
        <f t="shared" si="13"/>
        <v>0</v>
      </c>
      <c r="H81" s="72" t="s">
        <v>46</v>
      </c>
      <c r="I81" s="73" t="s">
        <v>46</v>
      </c>
      <c r="J81" s="62"/>
      <c r="M81" s="80"/>
      <c r="N81" s="80"/>
      <c r="O81" s="66"/>
      <c r="P81" s="64" t="s">
        <v>31</v>
      </c>
      <c r="Q81" s="65">
        <f t="shared" si="23"/>
        <v>0</v>
      </c>
      <c r="R81" s="31">
        <f t="shared" si="24"/>
        <v>0</v>
      </c>
      <c r="T81" s="67" t="s">
        <v>45</v>
      </c>
      <c r="U81" s="52">
        <f t="shared" si="14"/>
        <v>0</v>
      </c>
      <c r="V81" s="31">
        <f t="shared" si="15"/>
        <v>0</v>
      </c>
      <c r="W81" s="57">
        <f t="shared" si="16"/>
        <v>0</v>
      </c>
      <c r="X81" s="68">
        <v>0</v>
      </c>
      <c r="Y81" s="58">
        <f t="shared" si="17"/>
        <v>0</v>
      </c>
      <c r="Z81" s="59">
        <f t="shared" si="18"/>
        <v>0</v>
      </c>
      <c r="AA81" s="60">
        <f t="shared" si="19"/>
        <v>0</v>
      </c>
      <c r="AB81" s="61">
        <f t="shared" si="20"/>
        <v>0</v>
      </c>
      <c r="AC81" s="44" t="str">
        <f t="shared" si="21"/>
        <v/>
      </c>
    </row>
    <row r="82" spans="1:29" ht="41.1" customHeight="1">
      <c r="A82" s="29">
        <f t="shared" si="25"/>
        <v>76</v>
      </c>
      <c r="B82" s="71"/>
      <c r="C82" s="70"/>
      <c r="D82" s="26"/>
      <c r="E82" s="27"/>
      <c r="F82" s="26">
        <f t="shared" si="22"/>
        <v>0</v>
      </c>
      <c r="G82" s="21">
        <f t="shared" si="13"/>
        <v>0</v>
      </c>
      <c r="H82" s="72" t="s">
        <v>46</v>
      </c>
      <c r="I82" s="73" t="s">
        <v>46</v>
      </c>
      <c r="J82" s="62"/>
      <c r="M82" s="80"/>
      <c r="N82" s="80"/>
      <c r="O82" s="66"/>
      <c r="P82" s="64" t="s">
        <v>31</v>
      </c>
      <c r="Q82" s="65">
        <f t="shared" si="23"/>
        <v>0</v>
      </c>
      <c r="R82" s="31">
        <f t="shared" si="24"/>
        <v>0</v>
      </c>
      <c r="T82" s="67" t="s">
        <v>45</v>
      </c>
      <c r="U82" s="52">
        <f t="shared" si="14"/>
        <v>0</v>
      </c>
      <c r="V82" s="31">
        <f t="shared" si="15"/>
        <v>0</v>
      </c>
      <c r="W82" s="57">
        <f t="shared" si="16"/>
        <v>0</v>
      </c>
      <c r="X82" s="68">
        <v>0</v>
      </c>
      <c r="Y82" s="58">
        <f t="shared" si="17"/>
        <v>0</v>
      </c>
      <c r="Z82" s="59">
        <f t="shared" si="18"/>
        <v>0</v>
      </c>
      <c r="AA82" s="60">
        <f t="shared" si="19"/>
        <v>0</v>
      </c>
      <c r="AB82" s="61">
        <f t="shared" si="20"/>
        <v>0</v>
      </c>
      <c r="AC82" s="44" t="str">
        <f t="shared" si="21"/>
        <v/>
      </c>
    </row>
    <row r="83" spans="1:29" ht="41.1" customHeight="1">
      <c r="A83" s="29">
        <f t="shared" si="25"/>
        <v>77</v>
      </c>
      <c r="B83" s="71"/>
      <c r="C83" s="70"/>
      <c r="D83" s="26"/>
      <c r="E83" s="27"/>
      <c r="F83" s="26">
        <f t="shared" si="22"/>
        <v>0</v>
      </c>
      <c r="G83" s="21">
        <f t="shared" si="13"/>
        <v>0</v>
      </c>
      <c r="H83" s="72" t="s">
        <v>46</v>
      </c>
      <c r="I83" s="73" t="s">
        <v>46</v>
      </c>
      <c r="J83" s="62"/>
      <c r="M83" s="80"/>
      <c r="N83" s="80"/>
      <c r="O83" s="66"/>
      <c r="P83" s="64" t="s">
        <v>31</v>
      </c>
      <c r="Q83" s="65">
        <f t="shared" si="23"/>
        <v>0</v>
      </c>
      <c r="R83" s="31">
        <f t="shared" si="24"/>
        <v>0</v>
      </c>
      <c r="T83" s="67" t="s">
        <v>45</v>
      </c>
      <c r="U83" s="52">
        <f t="shared" si="14"/>
        <v>0</v>
      </c>
      <c r="V83" s="31">
        <f t="shared" si="15"/>
        <v>0</v>
      </c>
      <c r="W83" s="57">
        <f t="shared" si="16"/>
        <v>0</v>
      </c>
      <c r="X83" s="68">
        <v>0</v>
      </c>
      <c r="Y83" s="58">
        <f t="shared" si="17"/>
        <v>0</v>
      </c>
      <c r="Z83" s="59">
        <f t="shared" si="18"/>
        <v>0</v>
      </c>
      <c r="AA83" s="60">
        <f t="shared" si="19"/>
        <v>0</v>
      </c>
      <c r="AB83" s="61">
        <f t="shared" si="20"/>
        <v>0</v>
      </c>
      <c r="AC83" s="44" t="str">
        <f t="shared" si="21"/>
        <v/>
      </c>
    </row>
    <row r="84" spans="1:29" ht="41.1" customHeight="1">
      <c r="A84" s="29">
        <f t="shared" si="25"/>
        <v>78</v>
      </c>
      <c r="B84" s="71"/>
      <c r="C84" s="70"/>
      <c r="D84" s="26"/>
      <c r="E84" s="27"/>
      <c r="F84" s="26">
        <f t="shared" si="22"/>
        <v>0</v>
      </c>
      <c r="G84" s="21">
        <f t="shared" si="13"/>
        <v>0</v>
      </c>
      <c r="H84" s="72" t="s">
        <v>46</v>
      </c>
      <c r="I84" s="73" t="s">
        <v>46</v>
      </c>
      <c r="J84" s="62"/>
      <c r="M84" s="80"/>
      <c r="N84" s="80"/>
      <c r="O84" s="66"/>
      <c r="P84" s="64" t="s">
        <v>31</v>
      </c>
      <c r="Q84" s="65">
        <f t="shared" si="23"/>
        <v>0</v>
      </c>
      <c r="R84" s="31">
        <f t="shared" si="24"/>
        <v>0</v>
      </c>
      <c r="T84" s="67" t="s">
        <v>45</v>
      </c>
      <c r="U84" s="52">
        <f t="shared" si="14"/>
        <v>0</v>
      </c>
      <c r="V84" s="31">
        <f t="shared" si="15"/>
        <v>0</v>
      </c>
      <c r="W84" s="57">
        <f t="shared" si="16"/>
        <v>0</v>
      </c>
      <c r="X84" s="68">
        <v>0</v>
      </c>
      <c r="Y84" s="58">
        <f t="shared" si="17"/>
        <v>0</v>
      </c>
      <c r="Z84" s="59">
        <f t="shared" si="18"/>
        <v>0</v>
      </c>
      <c r="AA84" s="60">
        <f t="shared" si="19"/>
        <v>0</v>
      </c>
      <c r="AB84" s="61">
        <f t="shared" si="20"/>
        <v>0</v>
      </c>
      <c r="AC84" s="44" t="str">
        <f t="shared" si="21"/>
        <v/>
      </c>
    </row>
    <row r="85" spans="1:29" ht="41.1" customHeight="1">
      <c r="A85" s="29">
        <f t="shared" si="25"/>
        <v>79</v>
      </c>
      <c r="B85" s="71"/>
      <c r="C85" s="70"/>
      <c r="D85" s="26"/>
      <c r="E85" s="27"/>
      <c r="F85" s="26">
        <f t="shared" si="22"/>
        <v>0</v>
      </c>
      <c r="G85" s="21">
        <f t="shared" si="13"/>
        <v>0</v>
      </c>
      <c r="H85" s="72" t="s">
        <v>46</v>
      </c>
      <c r="I85" s="73" t="s">
        <v>46</v>
      </c>
      <c r="J85" s="62"/>
      <c r="M85" s="80"/>
      <c r="N85" s="80"/>
      <c r="O85" s="66"/>
      <c r="P85" s="64" t="s">
        <v>31</v>
      </c>
      <c r="Q85" s="65">
        <f t="shared" si="23"/>
        <v>0</v>
      </c>
      <c r="R85" s="31">
        <f t="shared" si="24"/>
        <v>0</v>
      </c>
      <c r="T85" s="67" t="s">
        <v>45</v>
      </c>
      <c r="U85" s="52">
        <f t="shared" si="14"/>
        <v>0</v>
      </c>
      <c r="V85" s="31">
        <f t="shared" si="15"/>
        <v>0</v>
      </c>
      <c r="W85" s="57">
        <f t="shared" si="16"/>
        <v>0</v>
      </c>
      <c r="X85" s="68">
        <v>0</v>
      </c>
      <c r="Y85" s="58">
        <f t="shared" si="17"/>
        <v>0</v>
      </c>
      <c r="Z85" s="59">
        <f t="shared" si="18"/>
        <v>0</v>
      </c>
      <c r="AA85" s="60">
        <f t="shared" si="19"/>
        <v>0</v>
      </c>
      <c r="AB85" s="61">
        <f t="shared" si="20"/>
        <v>0</v>
      </c>
      <c r="AC85" s="44" t="str">
        <f t="shared" si="21"/>
        <v/>
      </c>
    </row>
    <row r="86" spans="1:29" ht="41.1" customHeight="1">
      <c r="A86" s="29">
        <f t="shared" si="25"/>
        <v>80</v>
      </c>
      <c r="B86" s="71"/>
      <c r="C86" s="70"/>
      <c r="D86" s="26"/>
      <c r="E86" s="27"/>
      <c r="F86" s="26">
        <f t="shared" si="22"/>
        <v>0</v>
      </c>
      <c r="G86" s="21">
        <f t="shared" si="13"/>
        <v>0</v>
      </c>
      <c r="H86" s="72" t="s">
        <v>46</v>
      </c>
      <c r="I86" s="73" t="s">
        <v>46</v>
      </c>
      <c r="J86" s="62"/>
      <c r="M86" s="80"/>
      <c r="N86" s="80"/>
      <c r="O86" s="66"/>
      <c r="P86" s="64" t="s">
        <v>31</v>
      </c>
      <c r="Q86" s="65">
        <f t="shared" si="23"/>
        <v>0</v>
      </c>
      <c r="R86" s="31">
        <f t="shared" si="24"/>
        <v>0</v>
      </c>
      <c r="T86" s="67" t="s">
        <v>45</v>
      </c>
      <c r="U86" s="52">
        <f t="shared" si="14"/>
        <v>0</v>
      </c>
      <c r="V86" s="31">
        <f t="shared" si="15"/>
        <v>0</v>
      </c>
      <c r="W86" s="57">
        <f t="shared" si="16"/>
        <v>0</v>
      </c>
      <c r="X86" s="68">
        <v>0</v>
      </c>
      <c r="Y86" s="58">
        <f t="shared" si="17"/>
        <v>0</v>
      </c>
      <c r="Z86" s="59">
        <f t="shared" si="18"/>
        <v>0</v>
      </c>
      <c r="AA86" s="60">
        <f t="shared" si="19"/>
        <v>0</v>
      </c>
      <c r="AB86" s="61">
        <f t="shared" si="20"/>
        <v>0</v>
      </c>
      <c r="AC86" s="44" t="str">
        <f t="shared" si="21"/>
        <v/>
      </c>
    </row>
    <row r="87" spans="1:29" ht="41.1" customHeight="1">
      <c r="A87" s="29">
        <f t="shared" si="25"/>
        <v>81</v>
      </c>
      <c r="B87" s="71"/>
      <c r="C87" s="70"/>
      <c r="D87" s="26"/>
      <c r="E87" s="27"/>
      <c r="F87" s="26">
        <f t="shared" si="22"/>
        <v>0</v>
      </c>
      <c r="G87" s="21">
        <f t="shared" ref="G87:G150" si="26">D87+F87</f>
        <v>0</v>
      </c>
      <c r="H87" s="72" t="s">
        <v>46</v>
      </c>
      <c r="I87" s="73" t="s">
        <v>46</v>
      </c>
      <c r="J87" s="62"/>
      <c r="M87" s="80"/>
      <c r="N87" s="80"/>
      <c r="O87" s="66"/>
      <c r="P87" s="64" t="s">
        <v>31</v>
      </c>
      <c r="Q87" s="65">
        <f t="shared" si="23"/>
        <v>0</v>
      </c>
      <c r="R87" s="31">
        <f t="shared" si="24"/>
        <v>0</v>
      </c>
      <c r="T87" s="67" t="s">
        <v>45</v>
      </c>
      <c r="U87" s="52">
        <f t="shared" ref="U87:U150" si="27">INT(R87*0.7)</f>
        <v>0</v>
      </c>
      <c r="V87" s="31">
        <f t="shared" ref="V87:V150" si="28">IF(P87="○",IF(Q87="",0,INT((Q87-Q87/$N$2/0.9)*0.1)),0)</f>
        <v>0</v>
      </c>
      <c r="W87" s="57">
        <f t="shared" ref="W87:W150" si="29">R87-U87-V87</f>
        <v>0</v>
      </c>
      <c r="X87" s="68">
        <v>0</v>
      </c>
      <c r="Y87" s="58">
        <f t="shared" ref="Y87:Y150" si="30">IF(R87-X87&lt;0,0,R87-X87)</f>
        <v>0</v>
      </c>
      <c r="Z87" s="59">
        <f t="shared" ref="Z87:Z150" si="31">MIN(Y87,U87)</f>
        <v>0</v>
      </c>
      <c r="AA87" s="60">
        <f t="shared" ref="AA87:AA150" si="32">MIN(IF(P87="×",0,R87-X87-Z87),V87)</f>
        <v>0</v>
      </c>
      <c r="AB87" s="61">
        <f t="shared" ref="AB87:AB150" si="33">R87-X87-Z87-AA87</f>
        <v>0</v>
      </c>
      <c r="AC87" s="44" t="str">
        <f t="shared" ref="AC87:AC150" si="34">IF(I87="有",IF(T87="①","☑",""),IF(T87="②","矛盾",""))</f>
        <v/>
      </c>
    </row>
    <row r="88" spans="1:29" ht="41.1" customHeight="1">
      <c r="A88" s="29">
        <f t="shared" si="25"/>
        <v>82</v>
      </c>
      <c r="B88" s="71"/>
      <c r="C88" s="70"/>
      <c r="D88" s="26"/>
      <c r="E88" s="27"/>
      <c r="F88" s="26">
        <f t="shared" si="22"/>
        <v>0</v>
      </c>
      <c r="G88" s="21">
        <f t="shared" si="26"/>
        <v>0</v>
      </c>
      <c r="H88" s="72" t="s">
        <v>46</v>
      </c>
      <c r="I88" s="73" t="s">
        <v>46</v>
      </c>
      <c r="J88" s="62"/>
      <c r="M88" s="80"/>
      <c r="N88" s="80"/>
      <c r="O88" s="66"/>
      <c r="P88" s="64" t="s">
        <v>31</v>
      </c>
      <c r="Q88" s="65">
        <f t="shared" si="23"/>
        <v>0</v>
      </c>
      <c r="R88" s="31">
        <f t="shared" si="24"/>
        <v>0</v>
      </c>
      <c r="T88" s="67" t="s">
        <v>45</v>
      </c>
      <c r="U88" s="52">
        <f t="shared" si="27"/>
        <v>0</v>
      </c>
      <c r="V88" s="31">
        <f t="shared" si="28"/>
        <v>0</v>
      </c>
      <c r="W88" s="57">
        <f t="shared" si="29"/>
        <v>0</v>
      </c>
      <c r="X88" s="68">
        <v>0</v>
      </c>
      <c r="Y88" s="58">
        <f t="shared" si="30"/>
        <v>0</v>
      </c>
      <c r="Z88" s="59">
        <f t="shared" si="31"/>
        <v>0</v>
      </c>
      <c r="AA88" s="60">
        <f t="shared" si="32"/>
        <v>0</v>
      </c>
      <c r="AB88" s="61">
        <f t="shared" si="33"/>
        <v>0</v>
      </c>
      <c r="AC88" s="44" t="str">
        <f t="shared" si="34"/>
        <v/>
      </c>
    </row>
    <row r="89" spans="1:29" ht="41.1" customHeight="1">
      <c r="A89" s="29">
        <f t="shared" si="25"/>
        <v>83</v>
      </c>
      <c r="B89" s="71"/>
      <c r="C89" s="70"/>
      <c r="D89" s="26"/>
      <c r="E89" s="27"/>
      <c r="F89" s="26">
        <f t="shared" si="22"/>
        <v>0</v>
      </c>
      <c r="G89" s="21">
        <f t="shared" si="26"/>
        <v>0</v>
      </c>
      <c r="H89" s="72" t="s">
        <v>46</v>
      </c>
      <c r="I89" s="73" t="s">
        <v>46</v>
      </c>
      <c r="J89" s="62"/>
      <c r="M89" s="80"/>
      <c r="N89" s="80"/>
      <c r="O89" s="66"/>
      <c r="P89" s="64" t="s">
        <v>31</v>
      </c>
      <c r="Q89" s="65">
        <f t="shared" si="23"/>
        <v>0</v>
      </c>
      <c r="R89" s="31">
        <f t="shared" si="24"/>
        <v>0</v>
      </c>
      <c r="T89" s="67" t="s">
        <v>45</v>
      </c>
      <c r="U89" s="52">
        <f t="shared" si="27"/>
        <v>0</v>
      </c>
      <c r="V89" s="31">
        <f t="shared" si="28"/>
        <v>0</v>
      </c>
      <c r="W89" s="57">
        <f t="shared" si="29"/>
        <v>0</v>
      </c>
      <c r="X89" s="68">
        <v>0</v>
      </c>
      <c r="Y89" s="58">
        <f t="shared" si="30"/>
        <v>0</v>
      </c>
      <c r="Z89" s="59">
        <f t="shared" si="31"/>
        <v>0</v>
      </c>
      <c r="AA89" s="60">
        <f t="shared" si="32"/>
        <v>0</v>
      </c>
      <c r="AB89" s="61">
        <f t="shared" si="33"/>
        <v>0</v>
      </c>
      <c r="AC89" s="44" t="str">
        <f t="shared" si="34"/>
        <v/>
      </c>
    </row>
    <row r="90" spans="1:29" ht="41.1" customHeight="1">
      <c r="A90" s="29">
        <f t="shared" si="25"/>
        <v>84</v>
      </c>
      <c r="B90" s="71"/>
      <c r="C90" s="70"/>
      <c r="D90" s="26"/>
      <c r="E90" s="27"/>
      <c r="F90" s="26">
        <f t="shared" si="22"/>
        <v>0</v>
      </c>
      <c r="G90" s="21">
        <f t="shared" si="26"/>
        <v>0</v>
      </c>
      <c r="H90" s="72" t="s">
        <v>46</v>
      </c>
      <c r="I90" s="73" t="s">
        <v>46</v>
      </c>
      <c r="J90" s="62"/>
      <c r="M90" s="80"/>
      <c r="N90" s="80"/>
      <c r="O90" s="66"/>
      <c r="P90" s="64" t="s">
        <v>31</v>
      </c>
      <c r="Q90" s="65">
        <f t="shared" si="23"/>
        <v>0</v>
      </c>
      <c r="R90" s="31">
        <f t="shared" si="24"/>
        <v>0</v>
      </c>
      <c r="T90" s="67" t="s">
        <v>45</v>
      </c>
      <c r="U90" s="52">
        <f t="shared" si="27"/>
        <v>0</v>
      </c>
      <c r="V90" s="31">
        <f t="shared" si="28"/>
        <v>0</v>
      </c>
      <c r="W90" s="57">
        <f t="shared" si="29"/>
        <v>0</v>
      </c>
      <c r="X90" s="68">
        <v>0</v>
      </c>
      <c r="Y90" s="58">
        <f t="shared" si="30"/>
        <v>0</v>
      </c>
      <c r="Z90" s="59">
        <f t="shared" si="31"/>
        <v>0</v>
      </c>
      <c r="AA90" s="60">
        <f t="shared" si="32"/>
        <v>0</v>
      </c>
      <c r="AB90" s="61">
        <f t="shared" si="33"/>
        <v>0</v>
      </c>
      <c r="AC90" s="44" t="str">
        <f t="shared" si="34"/>
        <v/>
      </c>
    </row>
    <row r="91" spans="1:29" ht="41.1" customHeight="1">
      <c r="A91" s="29">
        <f t="shared" si="25"/>
        <v>85</v>
      </c>
      <c r="B91" s="71"/>
      <c r="C91" s="70"/>
      <c r="D91" s="26"/>
      <c r="E91" s="27"/>
      <c r="F91" s="26">
        <f t="shared" si="22"/>
        <v>0</v>
      </c>
      <c r="G91" s="21">
        <f t="shared" si="26"/>
        <v>0</v>
      </c>
      <c r="H91" s="72" t="s">
        <v>46</v>
      </c>
      <c r="I91" s="73" t="s">
        <v>46</v>
      </c>
      <c r="J91" s="62"/>
      <c r="M91" s="80"/>
      <c r="N91" s="80"/>
      <c r="O91" s="66"/>
      <c r="P91" s="64" t="s">
        <v>31</v>
      </c>
      <c r="Q91" s="65">
        <f t="shared" si="23"/>
        <v>0</v>
      </c>
      <c r="R91" s="31">
        <f t="shared" si="24"/>
        <v>0</v>
      </c>
      <c r="T91" s="67" t="s">
        <v>45</v>
      </c>
      <c r="U91" s="52">
        <f t="shared" si="27"/>
        <v>0</v>
      </c>
      <c r="V91" s="31">
        <f t="shared" si="28"/>
        <v>0</v>
      </c>
      <c r="W91" s="57">
        <f t="shared" si="29"/>
        <v>0</v>
      </c>
      <c r="X91" s="68">
        <v>0</v>
      </c>
      <c r="Y91" s="58">
        <f t="shared" si="30"/>
        <v>0</v>
      </c>
      <c r="Z91" s="59">
        <f t="shared" si="31"/>
        <v>0</v>
      </c>
      <c r="AA91" s="60">
        <f t="shared" si="32"/>
        <v>0</v>
      </c>
      <c r="AB91" s="61">
        <f t="shared" si="33"/>
        <v>0</v>
      </c>
      <c r="AC91" s="44" t="str">
        <f t="shared" si="34"/>
        <v/>
      </c>
    </row>
    <row r="92" spans="1:29" ht="41.1" customHeight="1">
      <c r="A92" s="29">
        <f t="shared" si="25"/>
        <v>86</v>
      </c>
      <c r="B92" s="71"/>
      <c r="C92" s="70"/>
      <c r="D92" s="26"/>
      <c r="E92" s="27"/>
      <c r="F92" s="26">
        <f t="shared" si="22"/>
        <v>0</v>
      </c>
      <c r="G92" s="21">
        <f t="shared" si="26"/>
        <v>0</v>
      </c>
      <c r="H92" s="72" t="s">
        <v>46</v>
      </c>
      <c r="I92" s="73" t="s">
        <v>46</v>
      </c>
      <c r="J92" s="62"/>
      <c r="M92" s="80"/>
      <c r="N92" s="80"/>
      <c r="O92" s="66"/>
      <c r="P92" s="64" t="s">
        <v>31</v>
      </c>
      <c r="Q92" s="65">
        <f t="shared" si="23"/>
        <v>0</v>
      </c>
      <c r="R92" s="31">
        <f t="shared" si="24"/>
        <v>0</v>
      </c>
      <c r="T92" s="67" t="s">
        <v>45</v>
      </c>
      <c r="U92" s="52">
        <f t="shared" si="27"/>
        <v>0</v>
      </c>
      <c r="V92" s="31">
        <f t="shared" si="28"/>
        <v>0</v>
      </c>
      <c r="W92" s="57">
        <f t="shared" si="29"/>
        <v>0</v>
      </c>
      <c r="X92" s="68">
        <v>0</v>
      </c>
      <c r="Y92" s="58">
        <f t="shared" si="30"/>
        <v>0</v>
      </c>
      <c r="Z92" s="59">
        <f t="shared" si="31"/>
        <v>0</v>
      </c>
      <c r="AA92" s="60">
        <f t="shared" si="32"/>
        <v>0</v>
      </c>
      <c r="AB92" s="61">
        <f t="shared" si="33"/>
        <v>0</v>
      </c>
      <c r="AC92" s="44" t="str">
        <f t="shared" si="34"/>
        <v/>
      </c>
    </row>
    <row r="93" spans="1:29" ht="41.1" customHeight="1">
      <c r="A93" s="29">
        <f t="shared" si="25"/>
        <v>87</v>
      </c>
      <c r="B93" s="71"/>
      <c r="C93" s="70"/>
      <c r="D93" s="26"/>
      <c r="E93" s="27"/>
      <c r="F93" s="26">
        <f t="shared" si="22"/>
        <v>0</v>
      </c>
      <c r="G93" s="21">
        <f t="shared" si="26"/>
        <v>0</v>
      </c>
      <c r="H93" s="72" t="s">
        <v>46</v>
      </c>
      <c r="I93" s="73" t="s">
        <v>46</v>
      </c>
      <c r="J93" s="62"/>
      <c r="M93" s="80"/>
      <c r="N93" s="80"/>
      <c r="O93" s="66"/>
      <c r="P93" s="64" t="s">
        <v>31</v>
      </c>
      <c r="Q93" s="65">
        <f t="shared" si="23"/>
        <v>0</v>
      </c>
      <c r="R93" s="31">
        <f t="shared" si="24"/>
        <v>0</v>
      </c>
      <c r="T93" s="67" t="s">
        <v>45</v>
      </c>
      <c r="U93" s="52">
        <f t="shared" si="27"/>
        <v>0</v>
      </c>
      <c r="V93" s="31">
        <f t="shared" si="28"/>
        <v>0</v>
      </c>
      <c r="W93" s="57">
        <f t="shared" si="29"/>
        <v>0</v>
      </c>
      <c r="X93" s="68">
        <v>0</v>
      </c>
      <c r="Y93" s="58">
        <f t="shared" si="30"/>
        <v>0</v>
      </c>
      <c r="Z93" s="59">
        <f t="shared" si="31"/>
        <v>0</v>
      </c>
      <c r="AA93" s="60">
        <f t="shared" si="32"/>
        <v>0</v>
      </c>
      <c r="AB93" s="61">
        <f t="shared" si="33"/>
        <v>0</v>
      </c>
      <c r="AC93" s="44" t="str">
        <f t="shared" si="34"/>
        <v/>
      </c>
    </row>
    <row r="94" spans="1:29" ht="41.1" customHeight="1">
      <c r="A94" s="29">
        <f t="shared" si="25"/>
        <v>88</v>
      </c>
      <c r="B94" s="71"/>
      <c r="C94" s="70"/>
      <c r="D94" s="26"/>
      <c r="E94" s="27"/>
      <c r="F94" s="26">
        <f t="shared" si="22"/>
        <v>0</v>
      </c>
      <c r="G94" s="21">
        <f t="shared" si="26"/>
        <v>0</v>
      </c>
      <c r="H94" s="72" t="s">
        <v>46</v>
      </c>
      <c r="I94" s="73" t="s">
        <v>46</v>
      </c>
      <c r="J94" s="62"/>
      <c r="M94" s="80"/>
      <c r="N94" s="80"/>
      <c r="O94" s="66"/>
      <c r="P94" s="64" t="s">
        <v>31</v>
      </c>
      <c r="Q94" s="65">
        <f t="shared" si="23"/>
        <v>0</v>
      </c>
      <c r="R94" s="31">
        <f t="shared" si="24"/>
        <v>0</v>
      </c>
      <c r="T94" s="67" t="s">
        <v>45</v>
      </c>
      <c r="U94" s="52">
        <f t="shared" si="27"/>
        <v>0</v>
      </c>
      <c r="V94" s="31">
        <f t="shared" si="28"/>
        <v>0</v>
      </c>
      <c r="W94" s="57">
        <f t="shared" si="29"/>
        <v>0</v>
      </c>
      <c r="X94" s="68">
        <v>0</v>
      </c>
      <c r="Y94" s="58">
        <f t="shared" si="30"/>
        <v>0</v>
      </c>
      <c r="Z94" s="59">
        <f t="shared" si="31"/>
        <v>0</v>
      </c>
      <c r="AA94" s="60">
        <f t="shared" si="32"/>
        <v>0</v>
      </c>
      <c r="AB94" s="61">
        <f t="shared" si="33"/>
        <v>0</v>
      </c>
      <c r="AC94" s="44" t="str">
        <f t="shared" si="34"/>
        <v/>
      </c>
    </row>
    <row r="95" spans="1:29" ht="41.1" customHeight="1">
      <c r="A95" s="29">
        <f t="shared" si="25"/>
        <v>89</v>
      </c>
      <c r="B95" s="71"/>
      <c r="C95" s="70"/>
      <c r="D95" s="26"/>
      <c r="E95" s="27"/>
      <c r="F95" s="26">
        <f t="shared" si="22"/>
        <v>0</v>
      </c>
      <c r="G95" s="21">
        <f t="shared" si="26"/>
        <v>0</v>
      </c>
      <c r="H95" s="72" t="s">
        <v>46</v>
      </c>
      <c r="I95" s="73" t="s">
        <v>46</v>
      </c>
      <c r="J95" s="62"/>
      <c r="M95" s="80"/>
      <c r="N95" s="80"/>
      <c r="O95" s="66"/>
      <c r="P95" s="64" t="s">
        <v>31</v>
      </c>
      <c r="Q95" s="65">
        <f t="shared" si="23"/>
        <v>0</v>
      </c>
      <c r="R95" s="31">
        <f t="shared" si="24"/>
        <v>0</v>
      </c>
      <c r="T95" s="67" t="s">
        <v>45</v>
      </c>
      <c r="U95" s="52">
        <f t="shared" si="27"/>
        <v>0</v>
      </c>
      <c r="V95" s="31">
        <f t="shared" si="28"/>
        <v>0</v>
      </c>
      <c r="W95" s="57">
        <f t="shared" si="29"/>
        <v>0</v>
      </c>
      <c r="X95" s="68">
        <v>0</v>
      </c>
      <c r="Y95" s="58">
        <f t="shared" si="30"/>
        <v>0</v>
      </c>
      <c r="Z95" s="59">
        <f t="shared" si="31"/>
        <v>0</v>
      </c>
      <c r="AA95" s="60">
        <f t="shared" si="32"/>
        <v>0</v>
      </c>
      <c r="AB95" s="61">
        <f t="shared" si="33"/>
        <v>0</v>
      </c>
      <c r="AC95" s="44" t="str">
        <f t="shared" si="34"/>
        <v/>
      </c>
    </row>
    <row r="96" spans="1:29" ht="41.1" customHeight="1">
      <c r="A96" s="29">
        <f t="shared" si="25"/>
        <v>90</v>
      </c>
      <c r="B96" s="71"/>
      <c r="C96" s="70"/>
      <c r="D96" s="26"/>
      <c r="E96" s="27"/>
      <c r="F96" s="26">
        <f t="shared" si="22"/>
        <v>0</v>
      </c>
      <c r="G96" s="21">
        <f t="shared" si="26"/>
        <v>0</v>
      </c>
      <c r="H96" s="72" t="s">
        <v>46</v>
      </c>
      <c r="I96" s="73" t="s">
        <v>46</v>
      </c>
      <c r="J96" s="62"/>
      <c r="M96" s="80"/>
      <c r="N96" s="80"/>
      <c r="O96" s="66"/>
      <c r="P96" s="64" t="s">
        <v>31</v>
      </c>
      <c r="Q96" s="65">
        <f t="shared" si="23"/>
        <v>0</v>
      </c>
      <c r="R96" s="31">
        <f t="shared" si="24"/>
        <v>0</v>
      </c>
      <c r="T96" s="67" t="s">
        <v>45</v>
      </c>
      <c r="U96" s="52">
        <f t="shared" si="27"/>
        <v>0</v>
      </c>
      <c r="V96" s="31">
        <f t="shared" si="28"/>
        <v>0</v>
      </c>
      <c r="W96" s="57">
        <f t="shared" si="29"/>
        <v>0</v>
      </c>
      <c r="X96" s="68">
        <v>0</v>
      </c>
      <c r="Y96" s="58">
        <f t="shared" si="30"/>
        <v>0</v>
      </c>
      <c r="Z96" s="59">
        <f t="shared" si="31"/>
        <v>0</v>
      </c>
      <c r="AA96" s="60">
        <f t="shared" si="32"/>
        <v>0</v>
      </c>
      <c r="AB96" s="61">
        <f t="shared" si="33"/>
        <v>0</v>
      </c>
      <c r="AC96" s="44" t="str">
        <f t="shared" si="34"/>
        <v/>
      </c>
    </row>
    <row r="97" spans="1:29" ht="41.1" customHeight="1">
      <c r="A97" s="29">
        <f t="shared" si="25"/>
        <v>91</v>
      </c>
      <c r="B97" s="71"/>
      <c r="C97" s="70"/>
      <c r="D97" s="26"/>
      <c r="E97" s="27"/>
      <c r="F97" s="26">
        <f t="shared" si="22"/>
        <v>0</v>
      </c>
      <c r="G97" s="21">
        <f t="shared" si="26"/>
        <v>0</v>
      </c>
      <c r="H97" s="72" t="s">
        <v>46</v>
      </c>
      <c r="I97" s="73" t="s">
        <v>46</v>
      </c>
      <c r="J97" s="62"/>
      <c r="M97" s="80"/>
      <c r="N97" s="80"/>
      <c r="O97" s="66"/>
      <c r="P97" s="64" t="s">
        <v>31</v>
      </c>
      <c r="Q97" s="65">
        <f t="shared" si="23"/>
        <v>0</v>
      </c>
      <c r="R97" s="31">
        <f t="shared" si="24"/>
        <v>0</v>
      </c>
      <c r="T97" s="67" t="s">
        <v>45</v>
      </c>
      <c r="U97" s="52">
        <f t="shared" si="27"/>
        <v>0</v>
      </c>
      <c r="V97" s="31">
        <f t="shared" si="28"/>
        <v>0</v>
      </c>
      <c r="W97" s="57">
        <f t="shared" si="29"/>
        <v>0</v>
      </c>
      <c r="X97" s="68">
        <v>0</v>
      </c>
      <c r="Y97" s="58">
        <f t="shared" si="30"/>
        <v>0</v>
      </c>
      <c r="Z97" s="59">
        <f t="shared" si="31"/>
        <v>0</v>
      </c>
      <c r="AA97" s="60">
        <f t="shared" si="32"/>
        <v>0</v>
      </c>
      <c r="AB97" s="61">
        <f t="shared" si="33"/>
        <v>0</v>
      </c>
      <c r="AC97" s="44" t="str">
        <f t="shared" si="34"/>
        <v/>
      </c>
    </row>
    <row r="98" spans="1:29" ht="41.1" customHeight="1">
      <c r="A98" s="29">
        <f t="shared" si="25"/>
        <v>92</v>
      </c>
      <c r="B98" s="71"/>
      <c r="C98" s="70"/>
      <c r="D98" s="26"/>
      <c r="E98" s="27"/>
      <c r="F98" s="26">
        <f t="shared" si="22"/>
        <v>0</v>
      </c>
      <c r="G98" s="21">
        <f t="shared" si="26"/>
        <v>0</v>
      </c>
      <c r="H98" s="72" t="s">
        <v>46</v>
      </c>
      <c r="I98" s="73" t="s">
        <v>46</v>
      </c>
      <c r="J98" s="62"/>
      <c r="M98" s="80"/>
      <c r="N98" s="80"/>
      <c r="O98" s="66"/>
      <c r="P98" s="64" t="s">
        <v>31</v>
      </c>
      <c r="Q98" s="65">
        <f t="shared" si="23"/>
        <v>0</v>
      </c>
      <c r="R98" s="31">
        <f t="shared" si="24"/>
        <v>0</v>
      </c>
      <c r="T98" s="67" t="s">
        <v>45</v>
      </c>
      <c r="U98" s="52">
        <f t="shared" si="27"/>
        <v>0</v>
      </c>
      <c r="V98" s="31">
        <f t="shared" si="28"/>
        <v>0</v>
      </c>
      <c r="W98" s="57">
        <f t="shared" si="29"/>
        <v>0</v>
      </c>
      <c r="X98" s="68">
        <v>0</v>
      </c>
      <c r="Y98" s="58">
        <f t="shared" si="30"/>
        <v>0</v>
      </c>
      <c r="Z98" s="59">
        <f t="shared" si="31"/>
        <v>0</v>
      </c>
      <c r="AA98" s="60">
        <f t="shared" si="32"/>
        <v>0</v>
      </c>
      <c r="AB98" s="61">
        <f t="shared" si="33"/>
        <v>0</v>
      </c>
      <c r="AC98" s="44" t="str">
        <f t="shared" si="34"/>
        <v/>
      </c>
    </row>
    <row r="99" spans="1:29" ht="41.1" customHeight="1">
      <c r="A99" s="29">
        <f t="shared" si="25"/>
        <v>93</v>
      </c>
      <c r="B99" s="71"/>
      <c r="C99" s="70"/>
      <c r="D99" s="26"/>
      <c r="E99" s="27"/>
      <c r="F99" s="26">
        <f t="shared" si="22"/>
        <v>0</v>
      </c>
      <c r="G99" s="21">
        <f t="shared" si="26"/>
        <v>0</v>
      </c>
      <c r="H99" s="72" t="s">
        <v>46</v>
      </c>
      <c r="I99" s="73" t="s">
        <v>46</v>
      </c>
      <c r="J99" s="62"/>
      <c r="M99" s="80"/>
      <c r="N99" s="80"/>
      <c r="O99" s="66"/>
      <c r="P99" s="64" t="s">
        <v>31</v>
      </c>
      <c r="Q99" s="65">
        <f t="shared" si="23"/>
        <v>0</v>
      </c>
      <c r="R99" s="31">
        <f t="shared" si="24"/>
        <v>0</v>
      </c>
      <c r="T99" s="67" t="s">
        <v>45</v>
      </c>
      <c r="U99" s="52">
        <f t="shared" si="27"/>
        <v>0</v>
      </c>
      <c r="V99" s="31">
        <f t="shared" si="28"/>
        <v>0</v>
      </c>
      <c r="W99" s="57">
        <f t="shared" si="29"/>
        <v>0</v>
      </c>
      <c r="X99" s="68">
        <v>0</v>
      </c>
      <c r="Y99" s="58">
        <f t="shared" si="30"/>
        <v>0</v>
      </c>
      <c r="Z99" s="59">
        <f t="shared" si="31"/>
        <v>0</v>
      </c>
      <c r="AA99" s="60">
        <f t="shared" si="32"/>
        <v>0</v>
      </c>
      <c r="AB99" s="61">
        <f t="shared" si="33"/>
        <v>0</v>
      </c>
      <c r="AC99" s="44" t="str">
        <f t="shared" si="34"/>
        <v/>
      </c>
    </row>
    <row r="100" spans="1:29" ht="41.1" customHeight="1">
      <c r="A100" s="29">
        <f t="shared" si="25"/>
        <v>94</v>
      </c>
      <c r="B100" s="71"/>
      <c r="C100" s="70"/>
      <c r="D100" s="26"/>
      <c r="E100" s="27"/>
      <c r="F100" s="26">
        <f t="shared" si="22"/>
        <v>0</v>
      </c>
      <c r="G100" s="21">
        <f t="shared" si="26"/>
        <v>0</v>
      </c>
      <c r="H100" s="72" t="s">
        <v>46</v>
      </c>
      <c r="I100" s="73" t="s">
        <v>46</v>
      </c>
      <c r="J100" s="62"/>
      <c r="M100" s="80"/>
      <c r="N100" s="80"/>
      <c r="O100" s="66"/>
      <c r="P100" s="64" t="s">
        <v>31</v>
      </c>
      <c r="Q100" s="65">
        <f t="shared" si="23"/>
        <v>0</v>
      </c>
      <c r="R100" s="31">
        <f t="shared" si="24"/>
        <v>0</v>
      </c>
      <c r="T100" s="67" t="s">
        <v>45</v>
      </c>
      <c r="U100" s="52">
        <f t="shared" si="27"/>
        <v>0</v>
      </c>
      <c r="V100" s="31">
        <f t="shared" si="28"/>
        <v>0</v>
      </c>
      <c r="W100" s="57">
        <f t="shared" si="29"/>
        <v>0</v>
      </c>
      <c r="X100" s="68">
        <v>0</v>
      </c>
      <c r="Y100" s="58">
        <f t="shared" si="30"/>
        <v>0</v>
      </c>
      <c r="Z100" s="59">
        <f t="shared" si="31"/>
        <v>0</v>
      </c>
      <c r="AA100" s="60">
        <f t="shared" si="32"/>
        <v>0</v>
      </c>
      <c r="AB100" s="61">
        <f t="shared" si="33"/>
        <v>0</v>
      </c>
      <c r="AC100" s="44" t="str">
        <f t="shared" si="34"/>
        <v/>
      </c>
    </row>
    <row r="101" spans="1:29" ht="41.1" customHeight="1">
      <c r="A101" s="29">
        <f t="shared" si="25"/>
        <v>95</v>
      </c>
      <c r="B101" s="71"/>
      <c r="C101" s="70"/>
      <c r="D101" s="26"/>
      <c r="E101" s="27"/>
      <c r="F101" s="26">
        <f t="shared" si="22"/>
        <v>0</v>
      </c>
      <c r="G101" s="21">
        <f t="shared" si="26"/>
        <v>0</v>
      </c>
      <c r="H101" s="72" t="s">
        <v>46</v>
      </c>
      <c r="I101" s="73" t="s">
        <v>46</v>
      </c>
      <c r="J101" s="62"/>
      <c r="M101" s="80"/>
      <c r="N101" s="80"/>
      <c r="O101" s="66"/>
      <c r="P101" s="64" t="s">
        <v>31</v>
      </c>
      <c r="Q101" s="65">
        <f t="shared" si="23"/>
        <v>0</v>
      </c>
      <c r="R101" s="31">
        <f t="shared" si="24"/>
        <v>0</v>
      </c>
      <c r="T101" s="67" t="s">
        <v>45</v>
      </c>
      <c r="U101" s="52">
        <f t="shared" si="27"/>
        <v>0</v>
      </c>
      <c r="V101" s="31">
        <f t="shared" si="28"/>
        <v>0</v>
      </c>
      <c r="W101" s="57">
        <f t="shared" si="29"/>
        <v>0</v>
      </c>
      <c r="X101" s="68">
        <v>0</v>
      </c>
      <c r="Y101" s="58">
        <f t="shared" si="30"/>
        <v>0</v>
      </c>
      <c r="Z101" s="59">
        <f t="shared" si="31"/>
        <v>0</v>
      </c>
      <c r="AA101" s="60">
        <f t="shared" si="32"/>
        <v>0</v>
      </c>
      <c r="AB101" s="61">
        <f t="shared" si="33"/>
        <v>0</v>
      </c>
      <c r="AC101" s="44" t="str">
        <f t="shared" si="34"/>
        <v/>
      </c>
    </row>
    <row r="102" spans="1:29" ht="41.1" customHeight="1">
      <c r="A102" s="29">
        <f t="shared" si="25"/>
        <v>96</v>
      </c>
      <c r="B102" s="71"/>
      <c r="C102" s="70"/>
      <c r="D102" s="26"/>
      <c r="E102" s="27"/>
      <c r="F102" s="26">
        <f t="shared" si="22"/>
        <v>0</v>
      </c>
      <c r="G102" s="21">
        <f t="shared" si="26"/>
        <v>0</v>
      </c>
      <c r="H102" s="72" t="s">
        <v>46</v>
      </c>
      <c r="I102" s="73" t="s">
        <v>46</v>
      </c>
      <c r="J102" s="62"/>
      <c r="M102" s="80"/>
      <c r="N102" s="80"/>
      <c r="O102" s="66"/>
      <c r="P102" s="64" t="s">
        <v>31</v>
      </c>
      <c r="Q102" s="65">
        <f t="shared" si="23"/>
        <v>0</v>
      </c>
      <c r="R102" s="31">
        <f t="shared" si="24"/>
        <v>0</v>
      </c>
      <c r="T102" s="67" t="s">
        <v>45</v>
      </c>
      <c r="U102" s="52">
        <f t="shared" si="27"/>
        <v>0</v>
      </c>
      <c r="V102" s="31">
        <f t="shared" si="28"/>
        <v>0</v>
      </c>
      <c r="W102" s="57">
        <f t="shared" si="29"/>
        <v>0</v>
      </c>
      <c r="X102" s="68">
        <v>0</v>
      </c>
      <c r="Y102" s="58">
        <f t="shared" si="30"/>
        <v>0</v>
      </c>
      <c r="Z102" s="59">
        <f t="shared" si="31"/>
        <v>0</v>
      </c>
      <c r="AA102" s="60">
        <f t="shared" si="32"/>
        <v>0</v>
      </c>
      <c r="AB102" s="61">
        <f t="shared" si="33"/>
        <v>0</v>
      </c>
      <c r="AC102" s="44" t="str">
        <f t="shared" si="34"/>
        <v/>
      </c>
    </row>
    <row r="103" spans="1:29" ht="41.1" customHeight="1">
      <c r="A103" s="29">
        <f t="shared" si="25"/>
        <v>97</v>
      </c>
      <c r="B103" s="71"/>
      <c r="C103" s="70"/>
      <c r="D103" s="26"/>
      <c r="E103" s="27"/>
      <c r="F103" s="26">
        <f t="shared" si="22"/>
        <v>0</v>
      </c>
      <c r="G103" s="21">
        <f t="shared" si="26"/>
        <v>0</v>
      </c>
      <c r="H103" s="72" t="s">
        <v>46</v>
      </c>
      <c r="I103" s="73" t="s">
        <v>46</v>
      </c>
      <c r="J103" s="62"/>
      <c r="M103" s="80"/>
      <c r="N103" s="80"/>
      <c r="O103" s="66"/>
      <c r="P103" s="64" t="s">
        <v>31</v>
      </c>
      <c r="Q103" s="65">
        <f t="shared" si="23"/>
        <v>0</v>
      </c>
      <c r="R103" s="31">
        <f t="shared" si="24"/>
        <v>0</v>
      </c>
      <c r="T103" s="67" t="s">
        <v>45</v>
      </c>
      <c r="U103" s="52">
        <f t="shared" si="27"/>
        <v>0</v>
      </c>
      <c r="V103" s="31">
        <f t="shared" si="28"/>
        <v>0</v>
      </c>
      <c r="W103" s="57">
        <f t="shared" si="29"/>
        <v>0</v>
      </c>
      <c r="X103" s="68">
        <v>0</v>
      </c>
      <c r="Y103" s="58">
        <f t="shared" si="30"/>
        <v>0</v>
      </c>
      <c r="Z103" s="59">
        <f t="shared" si="31"/>
        <v>0</v>
      </c>
      <c r="AA103" s="60">
        <f t="shared" si="32"/>
        <v>0</v>
      </c>
      <c r="AB103" s="61">
        <f t="shared" si="33"/>
        <v>0</v>
      </c>
      <c r="AC103" s="44" t="str">
        <f t="shared" si="34"/>
        <v/>
      </c>
    </row>
    <row r="104" spans="1:29" ht="41.1" customHeight="1">
      <c r="A104" s="29">
        <f t="shared" si="25"/>
        <v>98</v>
      </c>
      <c r="B104" s="71"/>
      <c r="C104" s="70"/>
      <c r="D104" s="26"/>
      <c r="E104" s="27"/>
      <c r="F104" s="26">
        <f t="shared" si="22"/>
        <v>0</v>
      </c>
      <c r="G104" s="21">
        <f t="shared" si="26"/>
        <v>0</v>
      </c>
      <c r="H104" s="72" t="s">
        <v>46</v>
      </c>
      <c r="I104" s="73" t="s">
        <v>46</v>
      </c>
      <c r="J104" s="62"/>
      <c r="M104" s="80"/>
      <c r="N104" s="80"/>
      <c r="O104" s="66"/>
      <c r="P104" s="64" t="s">
        <v>31</v>
      </c>
      <c r="Q104" s="65">
        <f t="shared" si="23"/>
        <v>0</v>
      </c>
      <c r="R104" s="31">
        <f t="shared" si="24"/>
        <v>0</v>
      </c>
      <c r="T104" s="67" t="s">
        <v>45</v>
      </c>
      <c r="U104" s="52">
        <f t="shared" si="27"/>
        <v>0</v>
      </c>
      <c r="V104" s="31">
        <f t="shared" si="28"/>
        <v>0</v>
      </c>
      <c r="W104" s="57">
        <f t="shared" si="29"/>
        <v>0</v>
      </c>
      <c r="X104" s="68">
        <v>0</v>
      </c>
      <c r="Y104" s="58">
        <f t="shared" si="30"/>
        <v>0</v>
      </c>
      <c r="Z104" s="59">
        <f t="shared" si="31"/>
        <v>0</v>
      </c>
      <c r="AA104" s="60">
        <f t="shared" si="32"/>
        <v>0</v>
      </c>
      <c r="AB104" s="61">
        <f t="shared" si="33"/>
        <v>0</v>
      </c>
      <c r="AC104" s="44" t="str">
        <f t="shared" si="34"/>
        <v/>
      </c>
    </row>
    <row r="105" spans="1:29" ht="41.1" customHeight="1">
      <c r="A105" s="29">
        <f t="shared" si="25"/>
        <v>99</v>
      </c>
      <c r="B105" s="71"/>
      <c r="C105" s="70"/>
      <c r="D105" s="26"/>
      <c r="E105" s="27"/>
      <c r="F105" s="26">
        <f t="shared" si="22"/>
        <v>0</v>
      </c>
      <c r="G105" s="21">
        <f t="shared" si="26"/>
        <v>0</v>
      </c>
      <c r="H105" s="72" t="s">
        <v>46</v>
      </c>
      <c r="I105" s="73" t="s">
        <v>46</v>
      </c>
      <c r="J105" s="62"/>
      <c r="M105" s="80"/>
      <c r="N105" s="80"/>
      <c r="O105" s="66"/>
      <c r="P105" s="64" t="s">
        <v>31</v>
      </c>
      <c r="Q105" s="65">
        <f t="shared" si="23"/>
        <v>0</v>
      </c>
      <c r="R105" s="31">
        <f t="shared" si="24"/>
        <v>0</v>
      </c>
      <c r="T105" s="67" t="s">
        <v>45</v>
      </c>
      <c r="U105" s="52">
        <f t="shared" si="27"/>
        <v>0</v>
      </c>
      <c r="V105" s="31">
        <f t="shared" si="28"/>
        <v>0</v>
      </c>
      <c r="W105" s="57">
        <f t="shared" si="29"/>
        <v>0</v>
      </c>
      <c r="X105" s="68">
        <v>0</v>
      </c>
      <c r="Y105" s="58">
        <f t="shared" si="30"/>
        <v>0</v>
      </c>
      <c r="Z105" s="59">
        <f t="shared" si="31"/>
        <v>0</v>
      </c>
      <c r="AA105" s="60">
        <f t="shared" si="32"/>
        <v>0</v>
      </c>
      <c r="AB105" s="61">
        <f t="shared" si="33"/>
        <v>0</v>
      </c>
      <c r="AC105" s="44" t="str">
        <f t="shared" si="34"/>
        <v/>
      </c>
    </row>
    <row r="106" spans="1:29" ht="41.1" customHeight="1">
      <c r="A106" s="29">
        <f t="shared" si="25"/>
        <v>100</v>
      </c>
      <c r="B106" s="71"/>
      <c r="C106" s="70"/>
      <c r="D106" s="26"/>
      <c r="E106" s="27"/>
      <c r="F106" s="26">
        <f t="shared" si="22"/>
        <v>0</v>
      </c>
      <c r="G106" s="21">
        <f t="shared" si="26"/>
        <v>0</v>
      </c>
      <c r="H106" s="72" t="s">
        <v>46</v>
      </c>
      <c r="I106" s="73" t="s">
        <v>46</v>
      </c>
      <c r="J106" s="62"/>
      <c r="M106" s="80"/>
      <c r="N106" s="80"/>
      <c r="O106" s="66"/>
      <c r="P106" s="64" t="s">
        <v>31</v>
      </c>
      <c r="Q106" s="65">
        <f t="shared" si="23"/>
        <v>0</v>
      </c>
      <c r="R106" s="31">
        <f t="shared" si="24"/>
        <v>0</v>
      </c>
      <c r="T106" s="67" t="s">
        <v>45</v>
      </c>
      <c r="U106" s="52">
        <f t="shared" si="27"/>
        <v>0</v>
      </c>
      <c r="V106" s="31">
        <f t="shared" si="28"/>
        <v>0</v>
      </c>
      <c r="W106" s="57">
        <f t="shared" si="29"/>
        <v>0</v>
      </c>
      <c r="X106" s="68">
        <v>0</v>
      </c>
      <c r="Y106" s="58">
        <f t="shared" si="30"/>
        <v>0</v>
      </c>
      <c r="Z106" s="59">
        <f t="shared" si="31"/>
        <v>0</v>
      </c>
      <c r="AA106" s="60">
        <f t="shared" si="32"/>
        <v>0</v>
      </c>
      <c r="AB106" s="61">
        <f t="shared" si="33"/>
        <v>0</v>
      </c>
      <c r="AC106" s="44" t="str">
        <f t="shared" si="34"/>
        <v/>
      </c>
    </row>
    <row r="107" spans="1:29" ht="41.1" customHeight="1">
      <c r="A107" s="29">
        <f t="shared" si="25"/>
        <v>101</v>
      </c>
      <c r="B107" s="71"/>
      <c r="C107" s="70"/>
      <c r="D107" s="26"/>
      <c r="E107" s="27"/>
      <c r="F107" s="26">
        <f t="shared" si="22"/>
        <v>0</v>
      </c>
      <c r="G107" s="21">
        <f t="shared" si="26"/>
        <v>0</v>
      </c>
      <c r="H107" s="72" t="s">
        <v>46</v>
      </c>
      <c r="I107" s="73" t="s">
        <v>46</v>
      </c>
      <c r="J107" s="62"/>
      <c r="M107" s="80"/>
      <c r="N107" s="80"/>
      <c r="O107" s="66"/>
      <c r="P107" s="64" t="s">
        <v>31</v>
      </c>
      <c r="Q107" s="65">
        <f t="shared" si="23"/>
        <v>0</v>
      </c>
      <c r="R107" s="31">
        <f t="shared" si="24"/>
        <v>0</v>
      </c>
      <c r="T107" s="67" t="s">
        <v>45</v>
      </c>
      <c r="U107" s="52">
        <f t="shared" si="27"/>
        <v>0</v>
      </c>
      <c r="V107" s="31">
        <f t="shared" si="28"/>
        <v>0</v>
      </c>
      <c r="W107" s="57">
        <f t="shared" si="29"/>
        <v>0</v>
      </c>
      <c r="X107" s="68">
        <v>0</v>
      </c>
      <c r="Y107" s="58">
        <f t="shared" si="30"/>
        <v>0</v>
      </c>
      <c r="Z107" s="59">
        <f t="shared" si="31"/>
        <v>0</v>
      </c>
      <c r="AA107" s="60">
        <f t="shared" si="32"/>
        <v>0</v>
      </c>
      <c r="AB107" s="61">
        <f t="shared" si="33"/>
        <v>0</v>
      </c>
      <c r="AC107" s="44" t="str">
        <f t="shared" si="34"/>
        <v/>
      </c>
    </row>
    <row r="108" spans="1:29" ht="41.1" customHeight="1">
      <c r="A108" s="29">
        <f t="shared" si="25"/>
        <v>102</v>
      </c>
      <c r="B108" s="71"/>
      <c r="C108" s="70"/>
      <c r="D108" s="26"/>
      <c r="E108" s="27"/>
      <c r="F108" s="26">
        <f t="shared" si="22"/>
        <v>0</v>
      </c>
      <c r="G108" s="21">
        <f t="shared" si="26"/>
        <v>0</v>
      </c>
      <c r="H108" s="72" t="s">
        <v>46</v>
      </c>
      <c r="I108" s="73" t="s">
        <v>46</v>
      </c>
      <c r="J108" s="62"/>
      <c r="M108" s="80"/>
      <c r="N108" s="80"/>
      <c r="O108" s="66"/>
      <c r="P108" s="64" t="s">
        <v>31</v>
      </c>
      <c r="Q108" s="65">
        <f t="shared" si="23"/>
        <v>0</v>
      </c>
      <c r="R108" s="31">
        <f t="shared" si="24"/>
        <v>0</v>
      </c>
      <c r="T108" s="67" t="s">
        <v>45</v>
      </c>
      <c r="U108" s="52">
        <f t="shared" si="27"/>
        <v>0</v>
      </c>
      <c r="V108" s="31">
        <f t="shared" si="28"/>
        <v>0</v>
      </c>
      <c r="W108" s="57">
        <f t="shared" si="29"/>
        <v>0</v>
      </c>
      <c r="X108" s="68">
        <v>0</v>
      </c>
      <c r="Y108" s="58">
        <f t="shared" si="30"/>
        <v>0</v>
      </c>
      <c r="Z108" s="59">
        <f t="shared" si="31"/>
        <v>0</v>
      </c>
      <c r="AA108" s="60">
        <f t="shared" si="32"/>
        <v>0</v>
      </c>
      <c r="AB108" s="61">
        <f t="shared" si="33"/>
        <v>0</v>
      </c>
      <c r="AC108" s="44" t="str">
        <f t="shared" si="34"/>
        <v/>
      </c>
    </row>
    <row r="109" spans="1:29" ht="41.1" customHeight="1">
      <c r="A109" s="29">
        <f t="shared" si="25"/>
        <v>103</v>
      </c>
      <c r="B109" s="71"/>
      <c r="C109" s="70"/>
      <c r="D109" s="26"/>
      <c r="E109" s="27"/>
      <c r="F109" s="26">
        <f t="shared" si="22"/>
        <v>0</v>
      </c>
      <c r="G109" s="21">
        <f t="shared" si="26"/>
        <v>0</v>
      </c>
      <c r="H109" s="72" t="s">
        <v>46</v>
      </c>
      <c r="I109" s="73" t="s">
        <v>46</v>
      </c>
      <c r="J109" s="62"/>
      <c r="M109" s="80"/>
      <c r="N109" s="80"/>
      <c r="O109" s="66"/>
      <c r="P109" s="64" t="s">
        <v>31</v>
      </c>
      <c r="Q109" s="65">
        <f t="shared" si="23"/>
        <v>0</v>
      </c>
      <c r="R109" s="31">
        <f t="shared" si="24"/>
        <v>0</v>
      </c>
      <c r="T109" s="67" t="s">
        <v>45</v>
      </c>
      <c r="U109" s="52">
        <f t="shared" si="27"/>
        <v>0</v>
      </c>
      <c r="V109" s="31">
        <f t="shared" si="28"/>
        <v>0</v>
      </c>
      <c r="W109" s="57">
        <f t="shared" si="29"/>
        <v>0</v>
      </c>
      <c r="X109" s="68">
        <v>0</v>
      </c>
      <c r="Y109" s="58">
        <f t="shared" si="30"/>
        <v>0</v>
      </c>
      <c r="Z109" s="59">
        <f t="shared" si="31"/>
        <v>0</v>
      </c>
      <c r="AA109" s="60">
        <f t="shared" si="32"/>
        <v>0</v>
      </c>
      <c r="AB109" s="61">
        <f t="shared" si="33"/>
        <v>0</v>
      </c>
      <c r="AC109" s="44" t="str">
        <f t="shared" si="34"/>
        <v/>
      </c>
    </row>
    <row r="110" spans="1:29" ht="41.1" customHeight="1">
      <c r="A110" s="29">
        <f t="shared" si="25"/>
        <v>104</v>
      </c>
      <c r="B110" s="71"/>
      <c r="C110" s="70"/>
      <c r="D110" s="26"/>
      <c r="E110" s="27"/>
      <c r="F110" s="26">
        <f t="shared" si="22"/>
        <v>0</v>
      </c>
      <c r="G110" s="21">
        <f t="shared" si="26"/>
        <v>0</v>
      </c>
      <c r="H110" s="72" t="s">
        <v>46</v>
      </c>
      <c r="I110" s="73" t="s">
        <v>46</v>
      </c>
      <c r="J110" s="62"/>
      <c r="M110" s="80"/>
      <c r="N110" s="80"/>
      <c r="O110" s="66"/>
      <c r="P110" s="64" t="s">
        <v>31</v>
      </c>
      <c r="Q110" s="65">
        <f t="shared" si="23"/>
        <v>0</v>
      </c>
      <c r="R110" s="31">
        <f t="shared" si="24"/>
        <v>0</v>
      </c>
      <c r="T110" s="67" t="s">
        <v>45</v>
      </c>
      <c r="U110" s="52">
        <f t="shared" si="27"/>
        <v>0</v>
      </c>
      <c r="V110" s="31">
        <f t="shared" si="28"/>
        <v>0</v>
      </c>
      <c r="W110" s="57">
        <f t="shared" si="29"/>
        <v>0</v>
      </c>
      <c r="X110" s="68">
        <v>0</v>
      </c>
      <c r="Y110" s="58">
        <f t="shared" si="30"/>
        <v>0</v>
      </c>
      <c r="Z110" s="59">
        <f t="shared" si="31"/>
        <v>0</v>
      </c>
      <c r="AA110" s="60">
        <f t="shared" si="32"/>
        <v>0</v>
      </c>
      <c r="AB110" s="61">
        <f t="shared" si="33"/>
        <v>0</v>
      </c>
      <c r="AC110" s="44" t="str">
        <f t="shared" si="34"/>
        <v/>
      </c>
    </row>
    <row r="111" spans="1:29" ht="41.1" customHeight="1">
      <c r="A111" s="29">
        <f t="shared" si="25"/>
        <v>105</v>
      </c>
      <c r="B111" s="71"/>
      <c r="C111" s="70"/>
      <c r="D111" s="26"/>
      <c r="E111" s="27"/>
      <c r="F111" s="26">
        <f t="shared" si="22"/>
        <v>0</v>
      </c>
      <c r="G111" s="21">
        <f t="shared" si="26"/>
        <v>0</v>
      </c>
      <c r="H111" s="72" t="s">
        <v>46</v>
      </c>
      <c r="I111" s="73" t="s">
        <v>46</v>
      </c>
      <c r="J111" s="62"/>
      <c r="M111" s="80"/>
      <c r="N111" s="80"/>
      <c r="O111" s="66"/>
      <c r="P111" s="64" t="s">
        <v>31</v>
      </c>
      <c r="Q111" s="65">
        <f t="shared" si="23"/>
        <v>0</v>
      </c>
      <c r="R111" s="31">
        <f t="shared" si="24"/>
        <v>0</v>
      </c>
      <c r="T111" s="67" t="s">
        <v>45</v>
      </c>
      <c r="U111" s="52">
        <f t="shared" si="27"/>
        <v>0</v>
      </c>
      <c r="V111" s="31">
        <f t="shared" si="28"/>
        <v>0</v>
      </c>
      <c r="W111" s="57">
        <f t="shared" si="29"/>
        <v>0</v>
      </c>
      <c r="X111" s="68">
        <v>0</v>
      </c>
      <c r="Y111" s="58">
        <f t="shared" si="30"/>
        <v>0</v>
      </c>
      <c r="Z111" s="59">
        <f t="shared" si="31"/>
        <v>0</v>
      </c>
      <c r="AA111" s="60">
        <f t="shared" si="32"/>
        <v>0</v>
      </c>
      <c r="AB111" s="61">
        <f t="shared" si="33"/>
        <v>0</v>
      </c>
      <c r="AC111" s="44" t="str">
        <f t="shared" si="34"/>
        <v/>
      </c>
    </row>
    <row r="112" spans="1:29" ht="41.1" customHeight="1">
      <c r="A112" s="29">
        <f t="shared" si="25"/>
        <v>106</v>
      </c>
      <c r="B112" s="71"/>
      <c r="C112" s="70"/>
      <c r="D112" s="26"/>
      <c r="E112" s="27"/>
      <c r="F112" s="26">
        <f t="shared" si="22"/>
        <v>0</v>
      </c>
      <c r="G112" s="21">
        <f t="shared" si="26"/>
        <v>0</v>
      </c>
      <c r="H112" s="72" t="s">
        <v>46</v>
      </c>
      <c r="I112" s="73" t="s">
        <v>46</v>
      </c>
      <c r="J112" s="62"/>
      <c r="M112" s="80"/>
      <c r="N112" s="80"/>
      <c r="O112" s="66"/>
      <c r="P112" s="64" t="s">
        <v>31</v>
      </c>
      <c r="Q112" s="65">
        <f t="shared" si="23"/>
        <v>0</v>
      </c>
      <c r="R112" s="31">
        <f t="shared" si="24"/>
        <v>0</v>
      </c>
      <c r="T112" s="67" t="s">
        <v>45</v>
      </c>
      <c r="U112" s="52">
        <f t="shared" si="27"/>
        <v>0</v>
      </c>
      <c r="V112" s="31">
        <f t="shared" si="28"/>
        <v>0</v>
      </c>
      <c r="W112" s="57">
        <f t="shared" si="29"/>
        <v>0</v>
      </c>
      <c r="X112" s="68">
        <v>0</v>
      </c>
      <c r="Y112" s="58">
        <f t="shared" si="30"/>
        <v>0</v>
      </c>
      <c r="Z112" s="59">
        <f t="shared" si="31"/>
        <v>0</v>
      </c>
      <c r="AA112" s="60">
        <f t="shared" si="32"/>
        <v>0</v>
      </c>
      <c r="AB112" s="61">
        <f t="shared" si="33"/>
        <v>0</v>
      </c>
      <c r="AC112" s="44" t="str">
        <f t="shared" si="34"/>
        <v/>
      </c>
    </row>
    <row r="113" spans="1:29" ht="41.1" customHeight="1">
      <c r="A113" s="29">
        <f t="shared" si="25"/>
        <v>107</v>
      </c>
      <c r="B113" s="71"/>
      <c r="C113" s="70"/>
      <c r="D113" s="26"/>
      <c r="E113" s="27"/>
      <c r="F113" s="26">
        <f t="shared" si="22"/>
        <v>0</v>
      </c>
      <c r="G113" s="21">
        <f t="shared" si="26"/>
        <v>0</v>
      </c>
      <c r="H113" s="72" t="s">
        <v>46</v>
      </c>
      <c r="I113" s="73" t="s">
        <v>46</v>
      </c>
      <c r="J113" s="62"/>
      <c r="M113" s="80"/>
      <c r="N113" s="80"/>
      <c r="O113" s="66"/>
      <c r="P113" s="64" t="s">
        <v>31</v>
      </c>
      <c r="Q113" s="65">
        <f t="shared" si="23"/>
        <v>0</v>
      </c>
      <c r="R113" s="31">
        <f t="shared" si="24"/>
        <v>0</v>
      </c>
      <c r="T113" s="67" t="s">
        <v>45</v>
      </c>
      <c r="U113" s="52">
        <f t="shared" si="27"/>
        <v>0</v>
      </c>
      <c r="V113" s="31">
        <f t="shared" si="28"/>
        <v>0</v>
      </c>
      <c r="W113" s="57">
        <f t="shared" si="29"/>
        <v>0</v>
      </c>
      <c r="X113" s="68">
        <v>0</v>
      </c>
      <c r="Y113" s="58">
        <f t="shared" si="30"/>
        <v>0</v>
      </c>
      <c r="Z113" s="59">
        <f t="shared" si="31"/>
        <v>0</v>
      </c>
      <c r="AA113" s="60">
        <f t="shared" si="32"/>
        <v>0</v>
      </c>
      <c r="AB113" s="61">
        <f t="shared" si="33"/>
        <v>0</v>
      </c>
      <c r="AC113" s="44" t="str">
        <f t="shared" si="34"/>
        <v/>
      </c>
    </row>
    <row r="114" spans="1:29" ht="41.1" customHeight="1">
      <c r="A114" s="29">
        <f t="shared" si="25"/>
        <v>108</v>
      </c>
      <c r="B114" s="71"/>
      <c r="C114" s="70"/>
      <c r="D114" s="26"/>
      <c r="E114" s="27"/>
      <c r="F114" s="26">
        <f t="shared" si="22"/>
        <v>0</v>
      </c>
      <c r="G114" s="21">
        <f t="shared" si="26"/>
        <v>0</v>
      </c>
      <c r="H114" s="72" t="s">
        <v>46</v>
      </c>
      <c r="I114" s="73" t="s">
        <v>46</v>
      </c>
      <c r="J114" s="62"/>
      <c r="M114" s="80"/>
      <c r="N114" s="80"/>
      <c r="O114" s="66"/>
      <c r="P114" s="64" t="s">
        <v>31</v>
      </c>
      <c r="Q114" s="65">
        <f t="shared" si="23"/>
        <v>0</v>
      </c>
      <c r="R114" s="31">
        <f t="shared" si="24"/>
        <v>0</v>
      </c>
      <c r="T114" s="67" t="s">
        <v>45</v>
      </c>
      <c r="U114" s="52">
        <f t="shared" si="27"/>
        <v>0</v>
      </c>
      <c r="V114" s="31">
        <f t="shared" si="28"/>
        <v>0</v>
      </c>
      <c r="W114" s="57">
        <f t="shared" si="29"/>
        <v>0</v>
      </c>
      <c r="X114" s="68">
        <v>0</v>
      </c>
      <c r="Y114" s="58">
        <f t="shared" si="30"/>
        <v>0</v>
      </c>
      <c r="Z114" s="59">
        <f t="shared" si="31"/>
        <v>0</v>
      </c>
      <c r="AA114" s="60">
        <f t="shared" si="32"/>
        <v>0</v>
      </c>
      <c r="AB114" s="61">
        <f t="shared" si="33"/>
        <v>0</v>
      </c>
      <c r="AC114" s="44" t="str">
        <f t="shared" si="34"/>
        <v/>
      </c>
    </row>
    <row r="115" spans="1:29" ht="41.1" customHeight="1">
      <c r="A115" s="29">
        <f t="shared" si="25"/>
        <v>109</v>
      </c>
      <c r="B115" s="71"/>
      <c r="C115" s="70"/>
      <c r="D115" s="26"/>
      <c r="E115" s="27"/>
      <c r="F115" s="26">
        <f t="shared" si="22"/>
        <v>0</v>
      </c>
      <c r="G115" s="21">
        <f t="shared" si="26"/>
        <v>0</v>
      </c>
      <c r="H115" s="72" t="s">
        <v>46</v>
      </c>
      <c r="I115" s="73" t="s">
        <v>46</v>
      </c>
      <c r="J115" s="62"/>
      <c r="M115" s="80"/>
      <c r="N115" s="80"/>
      <c r="O115" s="66"/>
      <c r="P115" s="64" t="s">
        <v>31</v>
      </c>
      <c r="Q115" s="65">
        <f t="shared" si="23"/>
        <v>0</v>
      </c>
      <c r="R115" s="31">
        <f t="shared" si="24"/>
        <v>0</v>
      </c>
      <c r="T115" s="67" t="s">
        <v>45</v>
      </c>
      <c r="U115" s="52">
        <f t="shared" si="27"/>
        <v>0</v>
      </c>
      <c r="V115" s="31">
        <f t="shared" si="28"/>
        <v>0</v>
      </c>
      <c r="W115" s="57">
        <f t="shared" si="29"/>
        <v>0</v>
      </c>
      <c r="X115" s="68">
        <v>0</v>
      </c>
      <c r="Y115" s="58">
        <f t="shared" si="30"/>
        <v>0</v>
      </c>
      <c r="Z115" s="59">
        <f t="shared" si="31"/>
        <v>0</v>
      </c>
      <c r="AA115" s="60">
        <f t="shared" si="32"/>
        <v>0</v>
      </c>
      <c r="AB115" s="61">
        <f t="shared" si="33"/>
        <v>0</v>
      </c>
      <c r="AC115" s="44" t="str">
        <f t="shared" si="34"/>
        <v/>
      </c>
    </row>
    <row r="116" spans="1:29" ht="41.1" customHeight="1">
      <c r="A116" s="29">
        <f t="shared" si="25"/>
        <v>110</v>
      </c>
      <c r="B116" s="71"/>
      <c r="C116" s="70"/>
      <c r="D116" s="26"/>
      <c r="E116" s="27"/>
      <c r="F116" s="26">
        <f t="shared" si="22"/>
        <v>0</v>
      </c>
      <c r="G116" s="21">
        <f t="shared" si="26"/>
        <v>0</v>
      </c>
      <c r="H116" s="72" t="s">
        <v>46</v>
      </c>
      <c r="I116" s="73" t="s">
        <v>46</v>
      </c>
      <c r="J116" s="62"/>
      <c r="M116" s="80"/>
      <c r="N116" s="80"/>
      <c r="O116" s="66"/>
      <c r="P116" s="64" t="s">
        <v>31</v>
      </c>
      <c r="Q116" s="65">
        <f t="shared" si="23"/>
        <v>0</v>
      </c>
      <c r="R116" s="31">
        <f t="shared" si="24"/>
        <v>0</v>
      </c>
      <c r="T116" s="67" t="s">
        <v>45</v>
      </c>
      <c r="U116" s="52">
        <f t="shared" si="27"/>
        <v>0</v>
      </c>
      <c r="V116" s="31">
        <f t="shared" si="28"/>
        <v>0</v>
      </c>
      <c r="W116" s="57">
        <f t="shared" si="29"/>
        <v>0</v>
      </c>
      <c r="X116" s="68">
        <v>0</v>
      </c>
      <c r="Y116" s="58">
        <f t="shared" si="30"/>
        <v>0</v>
      </c>
      <c r="Z116" s="59">
        <f t="shared" si="31"/>
        <v>0</v>
      </c>
      <c r="AA116" s="60">
        <f t="shared" si="32"/>
        <v>0</v>
      </c>
      <c r="AB116" s="61">
        <f t="shared" si="33"/>
        <v>0</v>
      </c>
      <c r="AC116" s="44" t="str">
        <f t="shared" si="34"/>
        <v/>
      </c>
    </row>
    <row r="117" spans="1:29" ht="41.1" customHeight="1">
      <c r="A117" s="29">
        <f t="shared" si="25"/>
        <v>111</v>
      </c>
      <c r="B117" s="71"/>
      <c r="C117" s="70"/>
      <c r="D117" s="26"/>
      <c r="E117" s="27"/>
      <c r="F117" s="26">
        <f t="shared" si="22"/>
        <v>0</v>
      </c>
      <c r="G117" s="21">
        <f t="shared" si="26"/>
        <v>0</v>
      </c>
      <c r="H117" s="72" t="s">
        <v>46</v>
      </c>
      <c r="I117" s="73" t="s">
        <v>46</v>
      </c>
      <c r="J117" s="62"/>
      <c r="M117" s="80"/>
      <c r="N117" s="80"/>
      <c r="O117" s="66"/>
      <c r="P117" s="64" t="s">
        <v>31</v>
      </c>
      <c r="Q117" s="65">
        <f t="shared" si="23"/>
        <v>0</v>
      </c>
      <c r="R117" s="31">
        <f t="shared" si="24"/>
        <v>0</v>
      </c>
      <c r="T117" s="67" t="s">
        <v>45</v>
      </c>
      <c r="U117" s="52">
        <f t="shared" si="27"/>
        <v>0</v>
      </c>
      <c r="V117" s="31">
        <f t="shared" si="28"/>
        <v>0</v>
      </c>
      <c r="W117" s="57">
        <f t="shared" si="29"/>
        <v>0</v>
      </c>
      <c r="X117" s="68">
        <v>0</v>
      </c>
      <c r="Y117" s="58">
        <f t="shared" si="30"/>
        <v>0</v>
      </c>
      <c r="Z117" s="59">
        <f t="shared" si="31"/>
        <v>0</v>
      </c>
      <c r="AA117" s="60">
        <f t="shared" si="32"/>
        <v>0</v>
      </c>
      <c r="AB117" s="61">
        <f t="shared" si="33"/>
        <v>0</v>
      </c>
      <c r="AC117" s="44" t="str">
        <f t="shared" si="34"/>
        <v/>
      </c>
    </row>
    <row r="118" spans="1:29" ht="41.1" customHeight="1">
      <c r="A118" s="29">
        <f t="shared" si="25"/>
        <v>112</v>
      </c>
      <c r="B118" s="71"/>
      <c r="C118" s="70"/>
      <c r="D118" s="26"/>
      <c r="E118" s="27"/>
      <c r="F118" s="26">
        <f t="shared" si="22"/>
        <v>0</v>
      </c>
      <c r="G118" s="21">
        <f t="shared" si="26"/>
        <v>0</v>
      </c>
      <c r="H118" s="72" t="s">
        <v>46</v>
      </c>
      <c r="I118" s="73" t="s">
        <v>46</v>
      </c>
      <c r="J118" s="62"/>
      <c r="M118" s="80"/>
      <c r="N118" s="80"/>
      <c r="O118" s="66"/>
      <c r="P118" s="64" t="s">
        <v>31</v>
      </c>
      <c r="Q118" s="65">
        <f t="shared" si="23"/>
        <v>0</v>
      </c>
      <c r="R118" s="31">
        <f t="shared" si="24"/>
        <v>0</v>
      </c>
      <c r="T118" s="67" t="s">
        <v>45</v>
      </c>
      <c r="U118" s="52">
        <f t="shared" si="27"/>
        <v>0</v>
      </c>
      <c r="V118" s="31">
        <f t="shared" si="28"/>
        <v>0</v>
      </c>
      <c r="W118" s="57">
        <f t="shared" si="29"/>
        <v>0</v>
      </c>
      <c r="X118" s="68">
        <v>0</v>
      </c>
      <c r="Y118" s="58">
        <f t="shared" si="30"/>
        <v>0</v>
      </c>
      <c r="Z118" s="59">
        <f t="shared" si="31"/>
        <v>0</v>
      </c>
      <c r="AA118" s="60">
        <f t="shared" si="32"/>
        <v>0</v>
      </c>
      <c r="AB118" s="61">
        <f t="shared" si="33"/>
        <v>0</v>
      </c>
      <c r="AC118" s="44" t="str">
        <f t="shared" si="34"/>
        <v/>
      </c>
    </row>
    <row r="119" spans="1:29" ht="41.1" customHeight="1">
      <c r="A119" s="29">
        <f t="shared" si="25"/>
        <v>113</v>
      </c>
      <c r="B119" s="71"/>
      <c r="C119" s="70"/>
      <c r="D119" s="26"/>
      <c r="E119" s="27"/>
      <c r="F119" s="26">
        <f t="shared" si="22"/>
        <v>0</v>
      </c>
      <c r="G119" s="21">
        <f t="shared" si="26"/>
        <v>0</v>
      </c>
      <c r="H119" s="72" t="s">
        <v>46</v>
      </c>
      <c r="I119" s="73" t="s">
        <v>46</v>
      </c>
      <c r="J119" s="62"/>
      <c r="M119" s="80"/>
      <c r="N119" s="80"/>
      <c r="O119" s="66"/>
      <c r="P119" s="64" t="s">
        <v>31</v>
      </c>
      <c r="Q119" s="65">
        <f t="shared" si="23"/>
        <v>0</v>
      </c>
      <c r="R119" s="31">
        <f t="shared" si="24"/>
        <v>0</v>
      </c>
      <c r="T119" s="67" t="s">
        <v>45</v>
      </c>
      <c r="U119" s="52">
        <f t="shared" si="27"/>
        <v>0</v>
      </c>
      <c r="V119" s="31">
        <f t="shared" si="28"/>
        <v>0</v>
      </c>
      <c r="W119" s="57">
        <f t="shared" si="29"/>
        <v>0</v>
      </c>
      <c r="X119" s="68">
        <v>0</v>
      </c>
      <c r="Y119" s="58">
        <f t="shared" si="30"/>
        <v>0</v>
      </c>
      <c r="Z119" s="59">
        <f t="shared" si="31"/>
        <v>0</v>
      </c>
      <c r="AA119" s="60">
        <f t="shared" si="32"/>
        <v>0</v>
      </c>
      <c r="AB119" s="61">
        <f t="shared" si="33"/>
        <v>0</v>
      </c>
      <c r="AC119" s="44" t="str">
        <f t="shared" si="34"/>
        <v/>
      </c>
    </row>
    <row r="120" spans="1:29" ht="41.1" customHeight="1">
      <c r="A120" s="29">
        <f t="shared" si="25"/>
        <v>114</v>
      </c>
      <c r="B120" s="71"/>
      <c r="C120" s="70"/>
      <c r="D120" s="26"/>
      <c r="E120" s="27"/>
      <c r="F120" s="26">
        <f t="shared" si="22"/>
        <v>0</v>
      </c>
      <c r="G120" s="21">
        <f t="shared" si="26"/>
        <v>0</v>
      </c>
      <c r="H120" s="72" t="s">
        <v>46</v>
      </c>
      <c r="I120" s="73" t="s">
        <v>46</v>
      </c>
      <c r="J120" s="62"/>
      <c r="M120" s="80"/>
      <c r="N120" s="80"/>
      <c r="O120" s="66"/>
      <c r="P120" s="64" t="s">
        <v>31</v>
      </c>
      <c r="Q120" s="65">
        <f t="shared" si="23"/>
        <v>0</v>
      </c>
      <c r="R120" s="31">
        <f t="shared" si="24"/>
        <v>0</v>
      </c>
      <c r="T120" s="67" t="s">
        <v>45</v>
      </c>
      <c r="U120" s="52">
        <f t="shared" si="27"/>
        <v>0</v>
      </c>
      <c r="V120" s="31">
        <f t="shared" si="28"/>
        <v>0</v>
      </c>
      <c r="W120" s="57">
        <f t="shared" si="29"/>
        <v>0</v>
      </c>
      <c r="X120" s="68">
        <v>0</v>
      </c>
      <c r="Y120" s="58">
        <f t="shared" si="30"/>
        <v>0</v>
      </c>
      <c r="Z120" s="59">
        <f t="shared" si="31"/>
        <v>0</v>
      </c>
      <c r="AA120" s="60">
        <f t="shared" si="32"/>
        <v>0</v>
      </c>
      <c r="AB120" s="61">
        <f t="shared" si="33"/>
        <v>0</v>
      </c>
      <c r="AC120" s="44" t="str">
        <f t="shared" si="34"/>
        <v/>
      </c>
    </row>
    <row r="121" spans="1:29" ht="41.1" customHeight="1">
      <c r="A121" s="29">
        <f t="shared" si="25"/>
        <v>115</v>
      </c>
      <c r="B121" s="71"/>
      <c r="C121" s="70"/>
      <c r="D121" s="26"/>
      <c r="E121" s="27"/>
      <c r="F121" s="26">
        <f t="shared" si="22"/>
        <v>0</v>
      </c>
      <c r="G121" s="21">
        <f t="shared" si="26"/>
        <v>0</v>
      </c>
      <c r="H121" s="72" t="s">
        <v>46</v>
      </c>
      <c r="I121" s="73" t="s">
        <v>46</v>
      </c>
      <c r="J121" s="62"/>
      <c r="M121" s="80"/>
      <c r="N121" s="80"/>
      <c r="O121" s="66"/>
      <c r="P121" s="64" t="s">
        <v>31</v>
      </c>
      <c r="Q121" s="65">
        <f t="shared" si="23"/>
        <v>0</v>
      </c>
      <c r="R121" s="31">
        <f t="shared" si="24"/>
        <v>0</v>
      </c>
      <c r="T121" s="67" t="s">
        <v>45</v>
      </c>
      <c r="U121" s="52">
        <f t="shared" si="27"/>
        <v>0</v>
      </c>
      <c r="V121" s="31">
        <f t="shared" si="28"/>
        <v>0</v>
      </c>
      <c r="W121" s="57">
        <f t="shared" si="29"/>
        <v>0</v>
      </c>
      <c r="X121" s="68">
        <v>0</v>
      </c>
      <c r="Y121" s="58">
        <f t="shared" si="30"/>
        <v>0</v>
      </c>
      <c r="Z121" s="59">
        <f t="shared" si="31"/>
        <v>0</v>
      </c>
      <c r="AA121" s="60">
        <f t="shared" si="32"/>
        <v>0</v>
      </c>
      <c r="AB121" s="61">
        <f t="shared" si="33"/>
        <v>0</v>
      </c>
      <c r="AC121" s="44" t="str">
        <f t="shared" si="34"/>
        <v/>
      </c>
    </row>
    <row r="122" spans="1:29" ht="41.1" customHeight="1">
      <c r="A122" s="29">
        <f t="shared" si="25"/>
        <v>116</v>
      </c>
      <c r="B122" s="71"/>
      <c r="C122" s="70"/>
      <c r="D122" s="26"/>
      <c r="E122" s="27"/>
      <c r="F122" s="26">
        <f t="shared" si="22"/>
        <v>0</v>
      </c>
      <c r="G122" s="21">
        <f t="shared" si="26"/>
        <v>0</v>
      </c>
      <c r="H122" s="72" t="s">
        <v>46</v>
      </c>
      <c r="I122" s="73" t="s">
        <v>46</v>
      </c>
      <c r="J122" s="62"/>
      <c r="M122" s="80"/>
      <c r="N122" s="80"/>
      <c r="O122" s="66"/>
      <c r="P122" s="64" t="s">
        <v>31</v>
      </c>
      <c r="Q122" s="65">
        <f t="shared" si="23"/>
        <v>0</v>
      </c>
      <c r="R122" s="31">
        <f t="shared" si="24"/>
        <v>0</v>
      </c>
      <c r="T122" s="67" t="s">
        <v>45</v>
      </c>
      <c r="U122" s="52">
        <f t="shared" si="27"/>
        <v>0</v>
      </c>
      <c r="V122" s="31">
        <f t="shared" si="28"/>
        <v>0</v>
      </c>
      <c r="W122" s="57">
        <f t="shared" si="29"/>
        <v>0</v>
      </c>
      <c r="X122" s="68">
        <v>0</v>
      </c>
      <c r="Y122" s="58">
        <f t="shared" si="30"/>
        <v>0</v>
      </c>
      <c r="Z122" s="59">
        <f t="shared" si="31"/>
        <v>0</v>
      </c>
      <c r="AA122" s="60">
        <f t="shared" si="32"/>
        <v>0</v>
      </c>
      <c r="AB122" s="61">
        <f t="shared" si="33"/>
        <v>0</v>
      </c>
      <c r="AC122" s="44" t="str">
        <f t="shared" si="34"/>
        <v/>
      </c>
    </row>
    <row r="123" spans="1:29" ht="41.1" customHeight="1">
      <c r="A123" s="29">
        <f t="shared" si="25"/>
        <v>117</v>
      </c>
      <c r="B123" s="71"/>
      <c r="C123" s="70"/>
      <c r="D123" s="26"/>
      <c r="E123" s="27"/>
      <c r="F123" s="26">
        <f t="shared" si="22"/>
        <v>0</v>
      </c>
      <c r="G123" s="21">
        <f t="shared" si="26"/>
        <v>0</v>
      </c>
      <c r="H123" s="72" t="s">
        <v>46</v>
      </c>
      <c r="I123" s="73" t="s">
        <v>46</v>
      </c>
      <c r="J123" s="62"/>
      <c r="M123" s="80"/>
      <c r="N123" s="80"/>
      <c r="O123" s="66"/>
      <c r="P123" s="64" t="s">
        <v>31</v>
      </c>
      <c r="Q123" s="65">
        <f t="shared" si="23"/>
        <v>0</v>
      </c>
      <c r="R123" s="31">
        <f t="shared" si="24"/>
        <v>0</v>
      </c>
      <c r="T123" s="67" t="s">
        <v>45</v>
      </c>
      <c r="U123" s="52">
        <f t="shared" si="27"/>
        <v>0</v>
      </c>
      <c r="V123" s="31">
        <f t="shared" si="28"/>
        <v>0</v>
      </c>
      <c r="W123" s="57">
        <f t="shared" si="29"/>
        <v>0</v>
      </c>
      <c r="X123" s="68">
        <v>0</v>
      </c>
      <c r="Y123" s="58">
        <f t="shared" si="30"/>
        <v>0</v>
      </c>
      <c r="Z123" s="59">
        <f t="shared" si="31"/>
        <v>0</v>
      </c>
      <c r="AA123" s="60">
        <f t="shared" si="32"/>
        <v>0</v>
      </c>
      <c r="AB123" s="61">
        <f t="shared" si="33"/>
        <v>0</v>
      </c>
      <c r="AC123" s="44" t="str">
        <f t="shared" si="34"/>
        <v/>
      </c>
    </row>
    <row r="124" spans="1:29" ht="41.1" customHeight="1">
      <c r="A124" s="29">
        <f t="shared" si="25"/>
        <v>118</v>
      </c>
      <c r="B124" s="71"/>
      <c r="C124" s="70"/>
      <c r="D124" s="26"/>
      <c r="E124" s="27"/>
      <c r="F124" s="26">
        <f t="shared" si="22"/>
        <v>0</v>
      </c>
      <c r="G124" s="21">
        <f t="shared" si="26"/>
        <v>0</v>
      </c>
      <c r="H124" s="72" t="s">
        <v>46</v>
      </c>
      <c r="I124" s="73" t="s">
        <v>46</v>
      </c>
      <c r="J124" s="62"/>
      <c r="M124" s="80"/>
      <c r="N124" s="80"/>
      <c r="O124" s="66"/>
      <c r="P124" s="64" t="s">
        <v>31</v>
      </c>
      <c r="Q124" s="65">
        <f t="shared" si="23"/>
        <v>0</v>
      </c>
      <c r="R124" s="31">
        <f t="shared" si="24"/>
        <v>0</v>
      </c>
      <c r="T124" s="67" t="s">
        <v>45</v>
      </c>
      <c r="U124" s="52">
        <f t="shared" si="27"/>
        <v>0</v>
      </c>
      <c r="V124" s="31">
        <f t="shared" si="28"/>
        <v>0</v>
      </c>
      <c r="W124" s="57">
        <f t="shared" si="29"/>
        <v>0</v>
      </c>
      <c r="X124" s="68">
        <v>0</v>
      </c>
      <c r="Y124" s="58">
        <f t="shared" si="30"/>
        <v>0</v>
      </c>
      <c r="Z124" s="59">
        <f t="shared" si="31"/>
        <v>0</v>
      </c>
      <c r="AA124" s="60">
        <f t="shared" si="32"/>
        <v>0</v>
      </c>
      <c r="AB124" s="61">
        <f t="shared" si="33"/>
        <v>0</v>
      </c>
      <c r="AC124" s="44" t="str">
        <f t="shared" si="34"/>
        <v/>
      </c>
    </row>
    <row r="125" spans="1:29" ht="41.1" customHeight="1">
      <c r="A125" s="29">
        <f t="shared" si="25"/>
        <v>119</v>
      </c>
      <c r="B125" s="71"/>
      <c r="C125" s="70"/>
      <c r="D125" s="26"/>
      <c r="E125" s="27"/>
      <c r="F125" s="26">
        <f t="shared" si="22"/>
        <v>0</v>
      </c>
      <c r="G125" s="21">
        <f t="shared" si="26"/>
        <v>0</v>
      </c>
      <c r="H125" s="72" t="s">
        <v>46</v>
      </c>
      <c r="I125" s="73" t="s">
        <v>46</v>
      </c>
      <c r="J125" s="62"/>
      <c r="M125" s="80"/>
      <c r="N125" s="80"/>
      <c r="O125" s="66"/>
      <c r="P125" s="64" t="s">
        <v>31</v>
      </c>
      <c r="Q125" s="65">
        <f t="shared" si="23"/>
        <v>0</v>
      </c>
      <c r="R125" s="31">
        <f t="shared" si="24"/>
        <v>0</v>
      </c>
      <c r="T125" s="67" t="s">
        <v>45</v>
      </c>
      <c r="U125" s="52">
        <f t="shared" si="27"/>
        <v>0</v>
      </c>
      <c r="V125" s="31">
        <f t="shared" si="28"/>
        <v>0</v>
      </c>
      <c r="W125" s="57">
        <f t="shared" si="29"/>
        <v>0</v>
      </c>
      <c r="X125" s="68">
        <v>0</v>
      </c>
      <c r="Y125" s="58">
        <f t="shared" si="30"/>
        <v>0</v>
      </c>
      <c r="Z125" s="59">
        <f t="shared" si="31"/>
        <v>0</v>
      </c>
      <c r="AA125" s="60">
        <f t="shared" si="32"/>
        <v>0</v>
      </c>
      <c r="AB125" s="61">
        <f t="shared" si="33"/>
        <v>0</v>
      </c>
      <c r="AC125" s="44" t="str">
        <f t="shared" si="34"/>
        <v/>
      </c>
    </row>
    <row r="126" spans="1:29" ht="41.1" customHeight="1">
      <c r="A126" s="29">
        <f t="shared" si="25"/>
        <v>120</v>
      </c>
      <c r="B126" s="71"/>
      <c r="C126" s="70"/>
      <c r="D126" s="26"/>
      <c r="E126" s="27"/>
      <c r="F126" s="26">
        <f t="shared" si="22"/>
        <v>0</v>
      </c>
      <c r="G126" s="21">
        <f t="shared" si="26"/>
        <v>0</v>
      </c>
      <c r="H126" s="72" t="s">
        <v>46</v>
      </c>
      <c r="I126" s="73" t="s">
        <v>46</v>
      </c>
      <c r="J126" s="62"/>
      <c r="M126" s="80"/>
      <c r="N126" s="80"/>
      <c r="O126" s="66"/>
      <c r="P126" s="64" t="s">
        <v>31</v>
      </c>
      <c r="Q126" s="65">
        <f t="shared" si="23"/>
        <v>0</v>
      </c>
      <c r="R126" s="31">
        <f t="shared" si="24"/>
        <v>0</v>
      </c>
      <c r="T126" s="67" t="s">
        <v>45</v>
      </c>
      <c r="U126" s="52">
        <f t="shared" si="27"/>
        <v>0</v>
      </c>
      <c r="V126" s="31">
        <f t="shared" si="28"/>
        <v>0</v>
      </c>
      <c r="W126" s="57">
        <f t="shared" si="29"/>
        <v>0</v>
      </c>
      <c r="X126" s="68">
        <v>0</v>
      </c>
      <c r="Y126" s="58">
        <f t="shared" si="30"/>
        <v>0</v>
      </c>
      <c r="Z126" s="59">
        <f t="shared" si="31"/>
        <v>0</v>
      </c>
      <c r="AA126" s="60">
        <f t="shared" si="32"/>
        <v>0</v>
      </c>
      <c r="AB126" s="61">
        <f t="shared" si="33"/>
        <v>0</v>
      </c>
      <c r="AC126" s="44" t="str">
        <f t="shared" si="34"/>
        <v/>
      </c>
    </row>
    <row r="127" spans="1:29" ht="41.1" customHeight="1">
      <c r="A127" s="29">
        <f t="shared" si="25"/>
        <v>121</v>
      </c>
      <c r="B127" s="71"/>
      <c r="C127" s="70"/>
      <c r="D127" s="26"/>
      <c r="E127" s="27"/>
      <c r="F127" s="26">
        <f t="shared" si="22"/>
        <v>0</v>
      </c>
      <c r="G127" s="21">
        <f t="shared" si="26"/>
        <v>0</v>
      </c>
      <c r="H127" s="72" t="s">
        <v>46</v>
      </c>
      <c r="I127" s="73" t="s">
        <v>46</v>
      </c>
      <c r="J127" s="62"/>
      <c r="M127" s="80"/>
      <c r="N127" s="80"/>
      <c r="O127" s="66"/>
      <c r="P127" s="64" t="s">
        <v>31</v>
      </c>
      <c r="Q127" s="65">
        <f t="shared" si="23"/>
        <v>0</v>
      </c>
      <c r="R127" s="31">
        <f t="shared" si="24"/>
        <v>0</v>
      </c>
      <c r="T127" s="67" t="s">
        <v>45</v>
      </c>
      <c r="U127" s="52">
        <f t="shared" si="27"/>
        <v>0</v>
      </c>
      <c r="V127" s="31">
        <f t="shared" si="28"/>
        <v>0</v>
      </c>
      <c r="W127" s="57">
        <f t="shared" si="29"/>
        <v>0</v>
      </c>
      <c r="X127" s="68">
        <v>0</v>
      </c>
      <c r="Y127" s="58">
        <f t="shared" si="30"/>
        <v>0</v>
      </c>
      <c r="Z127" s="59">
        <f t="shared" si="31"/>
        <v>0</v>
      </c>
      <c r="AA127" s="60">
        <f t="shared" si="32"/>
        <v>0</v>
      </c>
      <c r="AB127" s="61">
        <f t="shared" si="33"/>
        <v>0</v>
      </c>
      <c r="AC127" s="44" t="str">
        <f t="shared" si="34"/>
        <v/>
      </c>
    </row>
    <row r="128" spans="1:29" ht="41.1" customHeight="1">
      <c r="A128" s="29">
        <f t="shared" si="25"/>
        <v>122</v>
      </c>
      <c r="B128" s="71"/>
      <c r="C128" s="70"/>
      <c r="D128" s="26"/>
      <c r="E128" s="27"/>
      <c r="F128" s="26">
        <f t="shared" si="22"/>
        <v>0</v>
      </c>
      <c r="G128" s="21">
        <f t="shared" si="26"/>
        <v>0</v>
      </c>
      <c r="H128" s="72" t="s">
        <v>46</v>
      </c>
      <c r="I128" s="73" t="s">
        <v>46</v>
      </c>
      <c r="J128" s="62"/>
      <c r="M128" s="80"/>
      <c r="N128" s="80"/>
      <c r="O128" s="66"/>
      <c r="P128" s="64" t="s">
        <v>31</v>
      </c>
      <c r="Q128" s="65">
        <f t="shared" si="23"/>
        <v>0</v>
      </c>
      <c r="R128" s="31">
        <f t="shared" si="24"/>
        <v>0</v>
      </c>
      <c r="T128" s="67" t="s">
        <v>45</v>
      </c>
      <c r="U128" s="52">
        <f t="shared" si="27"/>
        <v>0</v>
      </c>
      <c r="V128" s="31">
        <f t="shared" si="28"/>
        <v>0</v>
      </c>
      <c r="W128" s="57">
        <f t="shared" si="29"/>
        <v>0</v>
      </c>
      <c r="X128" s="68">
        <v>0</v>
      </c>
      <c r="Y128" s="58">
        <f t="shared" si="30"/>
        <v>0</v>
      </c>
      <c r="Z128" s="59">
        <f t="shared" si="31"/>
        <v>0</v>
      </c>
      <c r="AA128" s="60">
        <f t="shared" si="32"/>
        <v>0</v>
      </c>
      <c r="AB128" s="61">
        <f t="shared" si="33"/>
        <v>0</v>
      </c>
      <c r="AC128" s="44" t="str">
        <f t="shared" si="34"/>
        <v/>
      </c>
    </row>
    <row r="129" spans="1:29" ht="41.1" customHeight="1">
      <c r="A129" s="29">
        <f t="shared" si="25"/>
        <v>123</v>
      </c>
      <c r="B129" s="71"/>
      <c r="C129" s="70"/>
      <c r="D129" s="26"/>
      <c r="E129" s="27"/>
      <c r="F129" s="26">
        <f t="shared" si="22"/>
        <v>0</v>
      </c>
      <c r="G129" s="21">
        <f t="shared" si="26"/>
        <v>0</v>
      </c>
      <c r="H129" s="72" t="s">
        <v>46</v>
      </c>
      <c r="I129" s="73" t="s">
        <v>46</v>
      </c>
      <c r="J129" s="62"/>
      <c r="M129" s="80"/>
      <c r="N129" s="80"/>
      <c r="O129" s="66"/>
      <c r="P129" s="64" t="s">
        <v>31</v>
      </c>
      <c r="Q129" s="65">
        <f t="shared" si="23"/>
        <v>0</v>
      </c>
      <c r="R129" s="31">
        <f t="shared" si="24"/>
        <v>0</v>
      </c>
      <c r="T129" s="67" t="s">
        <v>45</v>
      </c>
      <c r="U129" s="52">
        <f t="shared" si="27"/>
        <v>0</v>
      </c>
      <c r="V129" s="31">
        <f t="shared" si="28"/>
        <v>0</v>
      </c>
      <c r="W129" s="57">
        <f t="shared" si="29"/>
        <v>0</v>
      </c>
      <c r="X129" s="68">
        <v>0</v>
      </c>
      <c r="Y129" s="58">
        <f t="shared" si="30"/>
        <v>0</v>
      </c>
      <c r="Z129" s="59">
        <f t="shared" si="31"/>
        <v>0</v>
      </c>
      <c r="AA129" s="60">
        <f t="shared" si="32"/>
        <v>0</v>
      </c>
      <c r="AB129" s="61">
        <f t="shared" si="33"/>
        <v>0</v>
      </c>
      <c r="AC129" s="44" t="str">
        <f t="shared" si="34"/>
        <v/>
      </c>
    </row>
    <row r="130" spans="1:29" ht="41.1" customHeight="1">
      <c r="A130" s="29">
        <f t="shared" si="25"/>
        <v>124</v>
      </c>
      <c r="B130" s="71"/>
      <c r="C130" s="70"/>
      <c r="D130" s="26"/>
      <c r="E130" s="27"/>
      <c r="F130" s="26">
        <f t="shared" si="22"/>
        <v>0</v>
      </c>
      <c r="G130" s="21">
        <f t="shared" si="26"/>
        <v>0</v>
      </c>
      <c r="H130" s="72" t="s">
        <v>46</v>
      </c>
      <c r="I130" s="73" t="s">
        <v>46</v>
      </c>
      <c r="J130" s="62"/>
      <c r="M130" s="80"/>
      <c r="N130" s="80"/>
      <c r="O130" s="66"/>
      <c r="P130" s="64" t="s">
        <v>31</v>
      </c>
      <c r="Q130" s="65">
        <f t="shared" si="23"/>
        <v>0</v>
      </c>
      <c r="R130" s="31">
        <f t="shared" si="24"/>
        <v>0</v>
      </c>
      <c r="T130" s="67" t="s">
        <v>45</v>
      </c>
      <c r="U130" s="52">
        <f t="shared" si="27"/>
        <v>0</v>
      </c>
      <c r="V130" s="31">
        <f t="shared" si="28"/>
        <v>0</v>
      </c>
      <c r="W130" s="57">
        <f t="shared" si="29"/>
        <v>0</v>
      </c>
      <c r="X130" s="68">
        <v>0</v>
      </c>
      <c r="Y130" s="58">
        <f t="shared" si="30"/>
        <v>0</v>
      </c>
      <c r="Z130" s="59">
        <f t="shared" si="31"/>
        <v>0</v>
      </c>
      <c r="AA130" s="60">
        <f t="shared" si="32"/>
        <v>0</v>
      </c>
      <c r="AB130" s="61">
        <f t="shared" si="33"/>
        <v>0</v>
      </c>
      <c r="AC130" s="44" t="str">
        <f t="shared" si="34"/>
        <v/>
      </c>
    </row>
    <row r="131" spans="1:29" ht="41.1" customHeight="1">
      <c r="A131" s="29">
        <f t="shared" si="25"/>
        <v>125</v>
      </c>
      <c r="B131" s="71"/>
      <c r="C131" s="70"/>
      <c r="D131" s="26"/>
      <c r="E131" s="27"/>
      <c r="F131" s="26">
        <f t="shared" si="22"/>
        <v>0</v>
      </c>
      <c r="G131" s="21">
        <f t="shared" si="26"/>
        <v>0</v>
      </c>
      <c r="H131" s="72" t="s">
        <v>46</v>
      </c>
      <c r="I131" s="73" t="s">
        <v>46</v>
      </c>
      <c r="J131" s="62"/>
      <c r="M131" s="80"/>
      <c r="N131" s="80"/>
      <c r="O131" s="66"/>
      <c r="P131" s="64" t="s">
        <v>31</v>
      </c>
      <c r="Q131" s="65">
        <f t="shared" si="23"/>
        <v>0</v>
      </c>
      <c r="R131" s="31">
        <f t="shared" si="24"/>
        <v>0</v>
      </c>
      <c r="T131" s="67" t="s">
        <v>45</v>
      </c>
      <c r="U131" s="52">
        <f t="shared" si="27"/>
        <v>0</v>
      </c>
      <c r="V131" s="31">
        <f t="shared" si="28"/>
        <v>0</v>
      </c>
      <c r="W131" s="57">
        <f t="shared" si="29"/>
        <v>0</v>
      </c>
      <c r="X131" s="68">
        <v>0</v>
      </c>
      <c r="Y131" s="58">
        <f t="shared" si="30"/>
        <v>0</v>
      </c>
      <c r="Z131" s="59">
        <f t="shared" si="31"/>
        <v>0</v>
      </c>
      <c r="AA131" s="60">
        <f t="shared" si="32"/>
        <v>0</v>
      </c>
      <c r="AB131" s="61">
        <f t="shared" si="33"/>
        <v>0</v>
      </c>
      <c r="AC131" s="44" t="str">
        <f t="shared" si="34"/>
        <v/>
      </c>
    </row>
    <row r="132" spans="1:29" ht="41.1" customHeight="1">
      <c r="A132" s="29">
        <f t="shared" si="25"/>
        <v>126</v>
      </c>
      <c r="B132" s="71"/>
      <c r="C132" s="70"/>
      <c r="D132" s="26"/>
      <c r="E132" s="27"/>
      <c r="F132" s="26">
        <f t="shared" si="22"/>
        <v>0</v>
      </c>
      <c r="G132" s="21">
        <f t="shared" si="26"/>
        <v>0</v>
      </c>
      <c r="H132" s="72" t="s">
        <v>46</v>
      </c>
      <c r="I132" s="73" t="s">
        <v>46</v>
      </c>
      <c r="J132" s="62"/>
      <c r="M132" s="80"/>
      <c r="N132" s="80"/>
      <c r="O132" s="66"/>
      <c r="P132" s="64" t="s">
        <v>31</v>
      </c>
      <c r="Q132" s="65">
        <f t="shared" si="23"/>
        <v>0</v>
      </c>
      <c r="R132" s="31">
        <f t="shared" si="24"/>
        <v>0</v>
      </c>
      <c r="T132" s="67" t="s">
        <v>45</v>
      </c>
      <c r="U132" s="52">
        <f t="shared" si="27"/>
        <v>0</v>
      </c>
      <c r="V132" s="31">
        <f t="shared" si="28"/>
        <v>0</v>
      </c>
      <c r="W132" s="57">
        <f t="shared" si="29"/>
        <v>0</v>
      </c>
      <c r="X132" s="68">
        <v>0</v>
      </c>
      <c r="Y132" s="58">
        <f t="shared" si="30"/>
        <v>0</v>
      </c>
      <c r="Z132" s="59">
        <f t="shared" si="31"/>
        <v>0</v>
      </c>
      <c r="AA132" s="60">
        <f t="shared" si="32"/>
        <v>0</v>
      </c>
      <c r="AB132" s="61">
        <f t="shared" si="33"/>
        <v>0</v>
      </c>
      <c r="AC132" s="44" t="str">
        <f t="shared" si="34"/>
        <v/>
      </c>
    </row>
    <row r="133" spans="1:29" ht="41.1" customHeight="1">
      <c r="A133" s="29">
        <f t="shared" si="25"/>
        <v>127</v>
      </c>
      <c r="B133" s="71"/>
      <c r="C133" s="70"/>
      <c r="D133" s="26"/>
      <c r="E133" s="27"/>
      <c r="F133" s="26">
        <f t="shared" si="22"/>
        <v>0</v>
      </c>
      <c r="G133" s="21">
        <f t="shared" si="26"/>
        <v>0</v>
      </c>
      <c r="H133" s="72" t="s">
        <v>46</v>
      </c>
      <c r="I133" s="73" t="s">
        <v>46</v>
      </c>
      <c r="J133" s="62"/>
      <c r="M133" s="80"/>
      <c r="N133" s="80"/>
      <c r="O133" s="66"/>
      <c r="P133" s="64" t="s">
        <v>31</v>
      </c>
      <c r="Q133" s="65">
        <f t="shared" si="23"/>
        <v>0</v>
      </c>
      <c r="R133" s="31">
        <f t="shared" si="24"/>
        <v>0</v>
      </c>
      <c r="T133" s="67" t="s">
        <v>45</v>
      </c>
      <c r="U133" s="52">
        <f t="shared" si="27"/>
        <v>0</v>
      </c>
      <c r="V133" s="31">
        <f t="shared" si="28"/>
        <v>0</v>
      </c>
      <c r="W133" s="57">
        <f t="shared" si="29"/>
        <v>0</v>
      </c>
      <c r="X133" s="68">
        <v>0</v>
      </c>
      <c r="Y133" s="58">
        <f t="shared" si="30"/>
        <v>0</v>
      </c>
      <c r="Z133" s="59">
        <f t="shared" si="31"/>
        <v>0</v>
      </c>
      <c r="AA133" s="60">
        <f t="shared" si="32"/>
        <v>0</v>
      </c>
      <c r="AB133" s="61">
        <f t="shared" si="33"/>
        <v>0</v>
      </c>
      <c r="AC133" s="44" t="str">
        <f t="shared" si="34"/>
        <v/>
      </c>
    </row>
    <row r="134" spans="1:29" ht="41.1" customHeight="1">
      <c r="A134" s="29">
        <f t="shared" si="25"/>
        <v>128</v>
      </c>
      <c r="B134" s="71"/>
      <c r="C134" s="70"/>
      <c r="D134" s="26"/>
      <c r="E134" s="27"/>
      <c r="F134" s="26">
        <f t="shared" si="22"/>
        <v>0</v>
      </c>
      <c r="G134" s="21">
        <f t="shared" si="26"/>
        <v>0</v>
      </c>
      <c r="H134" s="72" t="s">
        <v>46</v>
      </c>
      <c r="I134" s="73" t="s">
        <v>46</v>
      </c>
      <c r="J134" s="62"/>
      <c r="M134" s="80"/>
      <c r="N134" s="80"/>
      <c r="O134" s="66"/>
      <c r="P134" s="64" t="s">
        <v>31</v>
      </c>
      <c r="Q134" s="65">
        <f t="shared" si="23"/>
        <v>0</v>
      </c>
      <c r="R134" s="31">
        <f t="shared" si="24"/>
        <v>0</v>
      </c>
      <c r="T134" s="67" t="s">
        <v>45</v>
      </c>
      <c r="U134" s="52">
        <f t="shared" si="27"/>
        <v>0</v>
      </c>
      <c r="V134" s="31">
        <f t="shared" si="28"/>
        <v>0</v>
      </c>
      <c r="W134" s="57">
        <f t="shared" si="29"/>
        <v>0</v>
      </c>
      <c r="X134" s="68">
        <v>0</v>
      </c>
      <c r="Y134" s="58">
        <f t="shared" si="30"/>
        <v>0</v>
      </c>
      <c r="Z134" s="59">
        <f t="shared" si="31"/>
        <v>0</v>
      </c>
      <c r="AA134" s="60">
        <f t="shared" si="32"/>
        <v>0</v>
      </c>
      <c r="AB134" s="61">
        <f t="shared" si="33"/>
        <v>0</v>
      </c>
      <c r="AC134" s="44" t="str">
        <f t="shared" si="34"/>
        <v/>
      </c>
    </row>
    <row r="135" spans="1:29" ht="41.1" customHeight="1">
      <c r="A135" s="29">
        <f t="shared" si="25"/>
        <v>129</v>
      </c>
      <c r="B135" s="71"/>
      <c r="C135" s="70"/>
      <c r="D135" s="26"/>
      <c r="E135" s="27"/>
      <c r="F135" s="26">
        <f t="shared" si="22"/>
        <v>0</v>
      </c>
      <c r="G135" s="21">
        <f t="shared" si="26"/>
        <v>0</v>
      </c>
      <c r="H135" s="72" t="s">
        <v>46</v>
      </c>
      <c r="I135" s="73" t="s">
        <v>46</v>
      </c>
      <c r="J135" s="62"/>
      <c r="M135" s="80"/>
      <c r="N135" s="80"/>
      <c r="O135" s="66"/>
      <c r="P135" s="64" t="s">
        <v>31</v>
      </c>
      <c r="Q135" s="65">
        <f t="shared" si="23"/>
        <v>0</v>
      </c>
      <c r="R135" s="31">
        <f t="shared" si="24"/>
        <v>0</v>
      </c>
      <c r="T135" s="67" t="s">
        <v>45</v>
      </c>
      <c r="U135" s="52">
        <f t="shared" si="27"/>
        <v>0</v>
      </c>
      <c r="V135" s="31">
        <f t="shared" si="28"/>
        <v>0</v>
      </c>
      <c r="W135" s="57">
        <f t="shared" si="29"/>
        <v>0</v>
      </c>
      <c r="X135" s="68">
        <v>0</v>
      </c>
      <c r="Y135" s="58">
        <f t="shared" si="30"/>
        <v>0</v>
      </c>
      <c r="Z135" s="59">
        <f t="shared" si="31"/>
        <v>0</v>
      </c>
      <c r="AA135" s="60">
        <f t="shared" si="32"/>
        <v>0</v>
      </c>
      <c r="AB135" s="61">
        <f t="shared" si="33"/>
        <v>0</v>
      </c>
      <c r="AC135" s="44" t="str">
        <f t="shared" si="34"/>
        <v/>
      </c>
    </row>
    <row r="136" spans="1:29" ht="41.1" customHeight="1">
      <c r="A136" s="29">
        <f t="shared" si="25"/>
        <v>130</v>
      </c>
      <c r="B136" s="71"/>
      <c r="C136" s="70"/>
      <c r="D136" s="26"/>
      <c r="E136" s="27"/>
      <c r="F136" s="26">
        <f t="shared" ref="F136:F156" si="35">IF(T136="①",V136,AA136)</f>
        <v>0</v>
      </c>
      <c r="G136" s="21">
        <f t="shared" si="26"/>
        <v>0</v>
      </c>
      <c r="H136" s="72" t="s">
        <v>46</v>
      </c>
      <c r="I136" s="73" t="s">
        <v>46</v>
      </c>
      <c r="J136" s="62"/>
      <c r="M136" s="80"/>
      <c r="N136" s="80"/>
      <c r="O136" s="66"/>
      <c r="P136" s="64" t="s">
        <v>31</v>
      </c>
      <c r="Q136" s="65">
        <f t="shared" ref="Q136:Q154" si="36">E136</f>
        <v>0</v>
      </c>
      <c r="R136" s="31">
        <f t="shared" ref="R136:R154" si="37">IF(Q136="",0,INT((Q136-Q136/$N$3/0.9)))</f>
        <v>0</v>
      </c>
      <c r="T136" s="67" t="s">
        <v>45</v>
      </c>
      <c r="U136" s="52">
        <f t="shared" si="27"/>
        <v>0</v>
      </c>
      <c r="V136" s="31">
        <f t="shared" si="28"/>
        <v>0</v>
      </c>
      <c r="W136" s="57">
        <f t="shared" si="29"/>
        <v>0</v>
      </c>
      <c r="X136" s="68">
        <v>0</v>
      </c>
      <c r="Y136" s="58">
        <f t="shared" si="30"/>
        <v>0</v>
      </c>
      <c r="Z136" s="59">
        <f t="shared" si="31"/>
        <v>0</v>
      </c>
      <c r="AA136" s="60">
        <f t="shared" si="32"/>
        <v>0</v>
      </c>
      <c r="AB136" s="61">
        <f t="shared" si="33"/>
        <v>0</v>
      </c>
      <c r="AC136" s="44" t="str">
        <f t="shared" si="34"/>
        <v/>
      </c>
    </row>
    <row r="137" spans="1:29" ht="41.1" customHeight="1">
      <c r="A137" s="29">
        <f t="shared" ref="A137:A156" si="38">A136+1</f>
        <v>131</v>
      </c>
      <c r="B137" s="71"/>
      <c r="C137" s="70"/>
      <c r="D137" s="26"/>
      <c r="E137" s="27"/>
      <c r="F137" s="26">
        <f t="shared" si="35"/>
        <v>0</v>
      </c>
      <c r="G137" s="21">
        <f t="shared" si="26"/>
        <v>0</v>
      </c>
      <c r="H137" s="72" t="s">
        <v>46</v>
      </c>
      <c r="I137" s="73" t="s">
        <v>46</v>
      </c>
      <c r="J137" s="62"/>
      <c r="M137" s="80"/>
      <c r="N137" s="80"/>
      <c r="O137" s="66"/>
      <c r="P137" s="64" t="s">
        <v>31</v>
      </c>
      <c r="Q137" s="65">
        <f t="shared" si="36"/>
        <v>0</v>
      </c>
      <c r="R137" s="31">
        <f t="shared" si="37"/>
        <v>0</v>
      </c>
      <c r="T137" s="67" t="s">
        <v>45</v>
      </c>
      <c r="U137" s="52">
        <f t="shared" si="27"/>
        <v>0</v>
      </c>
      <c r="V137" s="31">
        <f t="shared" si="28"/>
        <v>0</v>
      </c>
      <c r="W137" s="57">
        <f t="shared" si="29"/>
        <v>0</v>
      </c>
      <c r="X137" s="68">
        <v>0</v>
      </c>
      <c r="Y137" s="58">
        <f t="shared" si="30"/>
        <v>0</v>
      </c>
      <c r="Z137" s="59">
        <f t="shared" si="31"/>
        <v>0</v>
      </c>
      <c r="AA137" s="60">
        <f t="shared" si="32"/>
        <v>0</v>
      </c>
      <c r="AB137" s="61">
        <f t="shared" si="33"/>
        <v>0</v>
      </c>
      <c r="AC137" s="44" t="str">
        <f t="shared" si="34"/>
        <v/>
      </c>
    </row>
    <row r="138" spans="1:29" ht="41.1" customHeight="1">
      <c r="A138" s="29">
        <f t="shared" si="38"/>
        <v>132</v>
      </c>
      <c r="B138" s="71"/>
      <c r="C138" s="70"/>
      <c r="D138" s="26"/>
      <c r="E138" s="27"/>
      <c r="F138" s="26">
        <f t="shared" si="35"/>
        <v>0</v>
      </c>
      <c r="G138" s="21">
        <f t="shared" si="26"/>
        <v>0</v>
      </c>
      <c r="H138" s="72" t="s">
        <v>46</v>
      </c>
      <c r="I138" s="73" t="s">
        <v>46</v>
      </c>
      <c r="J138" s="62"/>
      <c r="M138" s="80"/>
      <c r="N138" s="80"/>
      <c r="O138" s="66"/>
      <c r="P138" s="64" t="s">
        <v>31</v>
      </c>
      <c r="Q138" s="65">
        <f t="shared" si="36"/>
        <v>0</v>
      </c>
      <c r="R138" s="31">
        <f t="shared" si="37"/>
        <v>0</v>
      </c>
      <c r="T138" s="67" t="s">
        <v>45</v>
      </c>
      <c r="U138" s="52">
        <f t="shared" si="27"/>
        <v>0</v>
      </c>
      <c r="V138" s="31">
        <f t="shared" si="28"/>
        <v>0</v>
      </c>
      <c r="W138" s="57">
        <f t="shared" si="29"/>
        <v>0</v>
      </c>
      <c r="X138" s="68">
        <v>0</v>
      </c>
      <c r="Y138" s="58">
        <f t="shared" si="30"/>
        <v>0</v>
      </c>
      <c r="Z138" s="59">
        <f t="shared" si="31"/>
        <v>0</v>
      </c>
      <c r="AA138" s="60">
        <f t="shared" si="32"/>
        <v>0</v>
      </c>
      <c r="AB138" s="61">
        <f t="shared" si="33"/>
        <v>0</v>
      </c>
      <c r="AC138" s="44" t="str">
        <f t="shared" si="34"/>
        <v/>
      </c>
    </row>
    <row r="139" spans="1:29" ht="41.1" customHeight="1">
      <c r="A139" s="29">
        <f t="shared" si="38"/>
        <v>133</v>
      </c>
      <c r="B139" s="71"/>
      <c r="C139" s="70"/>
      <c r="D139" s="26"/>
      <c r="E139" s="27"/>
      <c r="F139" s="26">
        <f t="shared" si="35"/>
        <v>0</v>
      </c>
      <c r="G139" s="21">
        <f t="shared" si="26"/>
        <v>0</v>
      </c>
      <c r="H139" s="72" t="s">
        <v>46</v>
      </c>
      <c r="I139" s="73" t="s">
        <v>46</v>
      </c>
      <c r="J139" s="62"/>
      <c r="M139" s="80"/>
      <c r="N139" s="80"/>
      <c r="O139" s="66"/>
      <c r="P139" s="64" t="s">
        <v>31</v>
      </c>
      <c r="Q139" s="65">
        <f t="shared" si="36"/>
        <v>0</v>
      </c>
      <c r="R139" s="31">
        <f t="shared" si="37"/>
        <v>0</v>
      </c>
      <c r="T139" s="67" t="s">
        <v>45</v>
      </c>
      <c r="U139" s="52">
        <f t="shared" si="27"/>
        <v>0</v>
      </c>
      <c r="V139" s="31">
        <f t="shared" si="28"/>
        <v>0</v>
      </c>
      <c r="W139" s="57">
        <f t="shared" si="29"/>
        <v>0</v>
      </c>
      <c r="X139" s="68">
        <v>0</v>
      </c>
      <c r="Y139" s="58">
        <f t="shared" si="30"/>
        <v>0</v>
      </c>
      <c r="Z139" s="59">
        <f t="shared" si="31"/>
        <v>0</v>
      </c>
      <c r="AA139" s="60">
        <f t="shared" si="32"/>
        <v>0</v>
      </c>
      <c r="AB139" s="61">
        <f t="shared" si="33"/>
        <v>0</v>
      </c>
      <c r="AC139" s="44" t="str">
        <f t="shared" si="34"/>
        <v/>
      </c>
    </row>
    <row r="140" spans="1:29" ht="41.1" customHeight="1">
      <c r="A140" s="29">
        <f t="shared" si="38"/>
        <v>134</v>
      </c>
      <c r="B140" s="71"/>
      <c r="C140" s="70"/>
      <c r="D140" s="26"/>
      <c r="E140" s="27"/>
      <c r="F140" s="26">
        <f t="shared" si="35"/>
        <v>0</v>
      </c>
      <c r="G140" s="21">
        <f t="shared" si="26"/>
        <v>0</v>
      </c>
      <c r="H140" s="72" t="s">
        <v>46</v>
      </c>
      <c r="I140" s="73" t="s">
        <v>46</v>
      </c>
      <c r="J140" s="62"/>
      <c r="M140" s="80"/>
      <c r="N140" s="80"/>
      <c r="O140" s="66"/>
      <c r="P140" s="64" t="s">
        <v>31</v>
      </c>
      <c r="Q140" s="65">
        <f t="shared" si="36"/>
        <v>0</v>
      </c>
      <c r="R140" s="31">
        <f t="shared" si="37"/>
        <v>0</v>
      </c>
      <c r="T140" s="67" t="s">
        <v>45</v>
      </c>
      <c r="U140" s="52">
        <f t="shared" si="27"/>
        <v>0</v>
      </c>
      <c r="V140" s="31">
        <f t="shared" si="28"/>
        <v>0</v>
      </c>
      <c r="W140" s="57">
        <f t="shared" si="29"/>
        <v>0</v>
      </c>
      <c r="X140" s="68">
        <v>0</v>
      </c>
      <c r="Y140" s="58">
        <f t="shared" si="30"/>
        <v>0</v>
      </c>
      <c r="Z140" s="59">
        <f t="shared" si="31"/>
        <v>0</v>
      </c>
      <c r="AA140" s="60">
        <f t="shared" si="32"/>
        <v>0</v>
      </c>
      <c r="AB140" s="61">
        <f t="shared" si="33"/>
        <v>0</v>
      </c>
      <c r="AC140" s="44" t="str">
        <f t="shared" si="34"/>
        <v/>
      </c>
    </row>
    <row r="141" spans="1:29" ht="41.1" customHeight="1">
      <c r="A141" s="29">
        <f t="shared" si="38"/>
        <v>135</v>
      </c>
      <c r="B141" s="71"/>
      <c r="C141" s="70"/>
      <c r="D141" s="26"/>
      <c r="E141" s="27"/>
      <c r="F141" s="26">
        <f t="shared" si="35"/>
        <v>0</v>
      </c>
      <c r="G141" s="21">
        <f t="shared" si="26"/>
        <v>0</v>
      </c>
      <c r="H141" s="72" t="s">
        <v>46</v>
      </c>
      <c r="I141" s="73" t="s">
        <v>46</v>
      </c>
      <c r="J141" s="62"/>
      <c r="M141" s="80"/>
      <c r="N141" s="80"/>
      <c r="O141" s="66"/>
      <c r="P141" s="64" t="s">
        <v>31</v>
      </c>
      <c r="Q141" s="65">
        <f t="shared" si="36"/>
        <v>0</v>
      </c>
      <c r="R141" s="31">
        <f t="shared" si="37"/>
        <v>0</v>
      </c>
      <c r="T141" s="67" t="s">
        <v>45</v>
      </c>
      <c r="U141" s="52">
        <f t="shared" si="27"/>
        <v>0</v>
      </c>
      <c r="V141" s="31">
        <f t="shared" si="28"/>
        <v>0</v>
      </c>
      <c r="W141" s="57">
        <f t="shared" si="29"/>
        <v>0</v>
      </c>
      <c r="X141" s="68">
        <v>0</v>
      </c>
      <c r="Y141" s="58">
        <f t="shared" si="30"/>
        <v>0</v>
      </c>
      <c r="Z141" s="59">
        <f t="shared" si="31"/>
        <v>0</v>
      </c>
      <c r="AA141" s="60">
        <f t="shared" si="32"/>
        <v>0</v>
      </c>
      <c r="AB141" s="61">
        <f t="shared" si="33"/>
        <v>0</v>
      </c>
      <c r="AC141" s="44" t="str">
        <f t="shared" si="34"/>
        <v/>
      </c>
    </row>
    <row r="142" spans="1:29" ht="41.1" customHeight="1">
      <c r="A142" s="29">
        <f t="shared" si="38"/>
        <v>136</v>
      </c>
      <c r="B142" s="71"/>
      <c r="C142" s="70"/>
      <c r="D142" s="26"/>
      <c r="E142" s="27"/>
      <c r="F142" s="26">
        <f t="shared" si="35"/>
        <v>0</v>
      </c>
      <c r="G142" s="21">
        <f t="shared" si="26"/>
        <v>0</v>
      </c>
      <c r="H142" s="72" t="s">
        <v>46</v>
      </c>
      <c r="I142" s="73" t="s">
        <v>46</v>
      </c>
      <c r="J142" s="62"/>
      <c r="M142" s="80"/>
      <c r="N142" s="80"/>
      <c r="O142" s="66"/>
      <c r="P142" s="64" t="s">
        <v>31</v>
      </c>
      <c r="Q142" s="65">
        <f t="shared" si="36"/>
        <v>0</v>
      </c>
      <c r="R142" s="31">
        <f t="shared" si="37"/>
        <v>0</v>
      </c>
      <c r="T142" s="67" t="s">
        <v>45</v>
      </c>
      <c r="U142" s="52">
        <f t="shared" si="27"/>
        <v>0</v>
      </c>
      <c r="V142" s="31">
        <f t="shared" si="28"/>
        <v>0</v>
      </c>
      <c r="W142" s="57">
        <f t="shared" si="29"/>
        <v>0</v>
      </c>
      <c r="X142" s="68">
        <v>0</v>
      </c>
      <c r="Y142" s="58">
        <f t="shared" si="30"/>
        <v>0</v>
      </c>
      <c r="Z142" s="59">
        <f t="shared" si="31"/>
        <v>0</v>
      </c>
      <c r="AA142" s="60">
        <f t="shared" si="32"/>
        <v>0</v>
      </c>
      <c r="AB142" s="61">
        <f t="shared" si="33"/>
        <v>0</v>
      </c>
      <c r="AC142" s="44" t="str">
        <f t="shared" si="34"/>
        <v/>
      </c>
    </row>
    <row r="143" spans="1:29" ht="41.1" customHeight="1">
      <c r="A143" s="29">
        <f t="shared" si="38"/>
        <v>137</v>
      </c>
      <c r="B143" s="71"/>
      <c r="C143" s="70"/>
      <c r="D143" s="26"/>
      <c r="E143" s="27"/>
      <c r="F143" s="26">
        <f t="shared" si="35"/>
        <v>0</v>
      </c>
      <c r="G143" s="21">
        <f t="shared" si="26"/>
        <v>0</v>
      </c>
      <c r="H143" s="72" t="s">
        <v>46</v>
      </c>
      <c r="I143" s="73" t="s">
        <v>46</v>
      </c>
      <c r="J143" s="62"/>
      <c r="M143" s="80"/>
      <c r="N143" s="80"/>
      <c r="O143" s="66"/>
      <c r="P143" s="64" t="s">
        <v>31</v>
      </c>
      <c r="Q143" s="65">
        <f t="shared" si="36"/>
        <v>0</v>
      </c>
      <c r="R143" s="31">
        <f t="shared" si="37"/>
        <v>0</v>
      </c>
      <c r="T143" s="67" t="s">
        <v>45</v>
      </c>
      <c r="U143" s="52">
        <f t="shared" si="27"/>
        <v>0</v>
      </c>
      <c r="V143" s="31">
        <f t="shared" si="28"/>
        <v>0</v>
      </c>
      <c r="W143" s="57">
        <f t="shared" si="29"/>
        <v>0</v>
      </c>
      <c r="X143" s="68">
        <v>0</v>
      </c>
      <c r="Y143" s="58">
        <f t="shared" si="30"/>
        <v>0</v>
      </c>
      <c r="Z143" s="59">
        <f t="shared" si="31"/>
        <v>0</v>
      </c>
      <c r="AA143" s="60">
        <f t="shared" si="32"/>
        <v>0</v>
      </c>
      <c r="AB143" s="61">
        <f t="shared" si="33"/>
        <v>0</v>
      </c>
      <c r="AC143" s="44" t="str">
        <f t="shared" si="34"/>
        <v/>
      </c>
    </row>
    <row r="144" spans="1:29" ht="41.1" customHeight="1">
      <c r="A144" s="29">
        <f t="shared" si="38"/>
        <v>138</v>
      </c>
      <c r="B144" s="71"/>
      <c r="C144" s="70"/>
      <c r="D144" s="26"/>
      <c r="E144" s="27"/>
      <c r="F144" s="26">
        <f t="shared" si="35"/>
        <v>0</v>
      </c>
      <c r="G144" s="21">
        <f t="shared" si="26"/>
        <v>0</v>
      </c>
      <c r="H144" s="72" t="s">
        <v>46</v>
      </c>
      <c r="I144" s="73" t="s">
        <v>46</v>
      </c>
      <c r="J144" s="62"/>
      <c r="M144" s="80"/>
      <c r="N144" s="80"/>
      <c r="O144" s="66"/>
      <c r="P144" s="64" t="s">
        <v>31</v>
      </c>
      <c r="Q144" s="65">
        <f t="shared" si="36"/>
        <v>0</v>
      </c>
      <c r="R144" s="31">
        <f t="shared" si="37"/>
        <v>0</v>
      </c>
      <c r="T144" s="67" t="s">
        <v>45</v>
      </c>
      <c r="U144" s="52">
        <f t="shared" si="27"/>
        <v>0</v>
      </c>
      <c r="V144" s="31">
        <f t="shared" si="28"/>
        <v>0</v>
      </c>
      <c r="W144" s="57">
        <f t="shared" si="29"/>
        <v>0</v>
      </c>
      <c r="X144" s="68">
        <v>0</v>
      </c>
      <c r="Y144" s="58">
        <f t="shared" si="30"/>
        <v>0</v>
      </c>
      <c r="Z144" s="59">
        <f t="shared" si="31"/>
        <v>0</v>
      </c>
      <c r="AA144" s="60">
        <f t="shared" si="32"/>
        <v>0</v>
      </c>
      <c r="AB144" s="61">
        <f t="shared" si="33"/>
        <v>0</v>
      </c>
      <c r="AC144" s="44" t="str">
        <f t="shared" si="34"/>
        <v/>
      </c>
    </row>
    <row r="145" spans="1:29" ht="41.1" customHeight="1">
      <c r="A145" s="29">
        <f t="shared" si="38"/>
        <v>139</v>
      </c>
      <c r="B145" s="71"/>
      <c r="C145" s="70"/>
      <c r="D145" s="26"/>
      <c r="E145" s="27"/>
      <c r="F145" s="26">
        <f t="shared" si="35"/>
        <v>0</v>
      </c>
      <c r="G145" s="21">
        <f t="shared" si="26"/>
        <v>0</v>
      </c>
      <c r="H145" s="72" t="s">
        <v>46</v>
      </c>
      <c r="I145" s="73" t="s">
        <v>46</v>
      </c>
      <c r="J145" s="62"/>
      <c r="M145" s="80"/>
      <c r="N145" s="80"/>
      <c r="O145" s="66"/>
      <c r="P145" s="64" t="s">
        <v>31</v>
      </c>
      <c r="Q145" s="65">
        <f t="shared" si="36"/>
        <v>0</v>
      </c>
      <c r="R145" s="31">
        <f t="shared" si="37"/>
        <v>0</v>
      </c>
      <c r="T145" s="67" t="s">
        <v>45</v>
      </c>
      <c r="U145" s="52">
        <f t="shared" si="27"/>
        <v>0</v>
      </c>
      <c r="V145" s="31">
        <f t="shared" si="28"/>
        <v>0</v>
      </c>
      <c r="W145" s="57">
        <f t="shared" si="29"/>
        <v>0</v>
      </c>
      <c r="X145" s="68">
        <v>0</v>
      </c>
      <c r="Y145" s="58">
        <f t="shared" si="30"/>
        <v>0</v>
      </c>
      <c r="Z145" s="59">
        <f t="shared" si="31"/>
        <v>0</v>
      </c>
      <c r="AA145" s="60">
        <f t="shared" si="32"/>
        <v>0</v>
      </c>
      <c r="AB145" s="61">
        <f t="shared" si="33"/>
        <v>0</v>
      </c>
      <c r="AC145" s="44" t="str">
        <f t="shared" si="34"/>
        <v/>
      </c>
    </row>
    <row r="146" spans="1:29" ht="41.1" customHeight="1">
      <c r="A146" s="29">
        <f t="shared" si="38"/>
        <v>140</v>
      </c>
      <c r="B146" s="71"/>
      <c r="C146" s="70"/>
      <c r="D146" s="26"/>
      <c r="E146" s="27"/>
      <c r="F146" s="26">
        <f t="shared" si="35"/>
        <v>0</v>
      </c>
      <c r="G146" s="21">
        <f t="shared" si="26"/>
        <v>0</v>
      </c>
      <c r="H146" s="72" t="s">
        <v>46</v>
      </c>
      <c r="I146" s="73" t="s">
        <v>46</v>
      </c>
      <c r="J146" s="62"/>
      <c r="M146" s="80"/>
      <c r="N146" s="80"/>
      <c r="O146" s="66"/>
      <c r="P146" s="64" t="s">
        <v>31</v>
      </c>
      <c r="Q146" s="65">
        <f t="shared" si="36"/>
        <v>0</v>
      </c>
      <c r="R146" s="31">
        <f t="shared" si="37"/>
        <v>0</v>
      </c>
      <c r="T146" s="67" t="s">
        <v>45</v>
      </c>
      <c r="U146" s="52">
        <f t="shared" si="27"/>
        <v>0</v>
      </c>
      <c r="V146" s="31">
        <f t="shared" si="28"/>
        <v>0</v>
      </c>
      <c r="W146" s="57">
        <f t="shared" si="29"/>
        <v>0</v>
      </c>
      <c r="X146" s="68">
        <v>0</v>
      </c>
      <c r="Y146" s="58">
        <f t="shared" si="30"/>
        <v>0</v>
      </c>
      <c r="Z146" s="59">
        <f t="shared" si="31"/>
        <v>0</v>
      </c>
      <c r="AA146" s="60">
        <f t="shared" si="32"/>
        <v>0</v>
      </c>
      <c r="AB146" s="61">
        <f t="shared" si="33"/>
        <v>0</v>
      </c>
      <c r="AC146" s="44" t="str">
        <f t="shared" si="34"/>
        <v/>
      </c>
    </row>
    <row r="147" spans="1:29" ht="41.1" customHeight="1">
      <c r="A147" s="29">
        <f t="shared" si="38"/>
        <v>141</v>
      </c>
      <c r="B147" s="71"/>
      <c r="C147" s="70"/>
      <c r="D147" s="26"/>
      <c r="E147" s="27"/>
      <c r="F147" s="26">
        <f t="shared" si="35"/>
        <v>0</v>
      </c>
      <c r="G147" s="21">
        <f t="shared" si="26"/>
        <v>0</v>
      </c>
      <c r="H147" s="72" t="s">
        <v>46</v>
      </c>
      <c r="I147" s="73" t="s">
        <v>46</v>
      </c>
      <c r="J147" s="62"/>
      <c r="M147" s="80"/>
      <c r="N147" s="80"/>
      <c r="O147" s="66"/>
      <c r="P147" s="64" t="s">
        <v>31</v>
      </c>
      <c r="Q147" s="65">
        <f t="shared" si="36"/>
        <v>0</v>
      </c>
      <c r="R147" s="31">
        <f t="shared" si="37"/>
        <v>0</v>
      </c>
      <c r="T147" s="67" t="s">
        <v>45</v>
      </c>
      <c r="U147" s="52">
        <f t="shared" si="27"/>
        <v>0</v>
      </c>
      <c r="V147" s="31">
        <f t="shared" si="28"/>
        <v>0</v>
      </c>
      <c r="W147" s="57">
        <f t="shared" si="29"/>
        <v>0</v>
      </c>
      <c r="X147" s="68">
        <v>0</v>
      </c>
      <c r="Y147" s="58">
        <f t="shared" si="30"/>
        <v>0</v>
      </c>
      <c r="Z147" s="59">
        <f t="shared" si="31"/>
        <v>0</v>
      </c>
      <c r="AA147" s="60">
        <f t="shared" si="32"/>
        <v>0</v>
      </c>
      <c r="AB147" s="61">
        <f t="shared" si="33"/>
        <v>0</v>
      </c>
      <c r="AC147" s="44" t="str">
        <f t="shared" si="34"/>
        <v/>
      </c>
    </row>
    <row r="148" spans="1:29" ht="41.1" customHeight="1">
      <c r="A148" s="29">
        <f t="shared" si="38"/>
        <v>142</v>
      </c>
      <c r="B148" s="71"/>
      <c r="C148" s="70"/>
      <c r="D148" s="26"/>
      <c r="E148" s="27"/>
      <c r="F148" s="26">
        <f t="shared" si="35"/>
        <v>0</v>
      </c>
      <c r="G148" s="21">
        <f t="shared" si="26"/>
        <v>0</v>
      </c>
      <c r="H148" s="72" t="s">
        <v>46</v>
      </c>
      <c r="I148" s="73" t="s">
        <v>46</v>
      </c>
      <c r="J148" s="62"/>
      <c r="M148" s="80"/>
      <c r="N148" s="80"/>
      <c r="O148" s="66"/>
      <c r="P148" s="64" t="s">
        <v>31</v>
      </c>
      <c r="Q148" s="65">
        <f t="shared" si="36"/>
        <v>0</v>
      </c>
      <c r="R148" s="31">
        <f t="shared" si="37"/>
        <v>0</v>
      </c>
      <c r="T148" s="67" t="s">
        <v>45</v>
      </c>
      <c r="U148" s="52">
        <f t="shared" si="27"/>
        <v>0</v>
      </c>
      <c r="V148" s="31">
        <f t="shared" si="28"/>
        <v>0</v>
      </c>
      <c r="W148" s="57">
        <f t="shared" si="29"/>
        <v>0</v>
      </c>
      <c r="X148" s="68">
        <v>0</v>
      </c>
      <c r="Y148" s="58">
        <f t="shared" si="30"/>
        <v>0</v>
      </c>
      <c r="Z148" s="59">
        <f t="shared" si="31"/>
        <v>0</v>
      </c>
      <c r="AA148" s="60">
        <f t="shared" si="32"/>
        <v>0</v>
      </c>
      <c r="AB148" s="61">
        <f t="shared" si="33"/>
        <v>0</v>
      </c>
      <c r="AC148" s="44" t="str">
        <f t="shared" si="34"/>
        <v/>
      </c>
    </row>
    <row r="149" spans="1:29" ht="41.1" customHeight="1">
      <c r="A149" s="29">
        <f t="shared" si="38"/>
        <v>143</v>
      </c>
      <c r="B149" s="71"/>
      <c r="C149" s="70"/>
      <c r="D149" s="26"/>
      <c r="E149" s="27"/>
      <c r="F149" s="26">
        <f t="shared" si="35"/>
        <v>0</v>
      </c>
      <c r="G149" s="21">
        <f t="shared" si="26"/>
        <v>0</v>
      </c>
      <c r="H149" s="72" t="s">
        <v>46</v>
      </c>
      <c r="I149" s="73" t="s">
        <v>46</v>
      </c>
      <c r="J149" s="62"/>
      <c r="M149" s="80"/>
      <c r="N149" s="80"/>
      <c r="O149" s="66"/>
      <c r="P149" s="64" t="s">
        <v>31</v>
      </c>
      <c r="Q149" s="65">
        <f t="shared" si="36"/>
        <v>0</v>
      </c>
      <c r="R149" s="31">
        <f t="shared" si="37"/>
        <v>0</v>
      </c>
      <c r="T149" s="67" t="s">
        <v>45</v>
      </c>
      <c r="U149" s="52">
        <f t="shared" si="27"/>
        <v>0</v>
      </c>
      <c r="V149" s="31">
        <f t="shared" si="28"/>
        <v>0</v>
      </c>
      <c r="W149" s="57">
        <f t="shared" si="29"/>
        <v>0</v>
      </c>
      <c r="X149" s="68">
        <v>0</v>
      </c>
      <c r="Y149" s="58">
        <f t="shared" si="30"/>
        <v>0</v>
      </c>
      <c r="Z149" s="59">
        <f t="shared" si="31"/>
        <v>0</v>
      </c>
      <c r="AA149" s="60">
        <f t="shared" si="32"/>
        <v>0</v>
      </c>
      <c r="AB149" s="61">
        <f t="shared" si="33"/>
        <v>0</v>
      </c>
      <c r="AC149" s="44" t="str">
        <f t="shared" si="34"/>
        <v/>
      </c>
    </row>
    <row r="150" spans="1:29" ht="41.1" customHeight="1">
      <c r="A150" s="29">
        <f t="shared" si="38"/>
        <v>144</v>
      </c>
      <c r="B150" s="71"/>
      <c r="C150" s="70"/>
      <c r="D150" s="26"/>
      <c r="E150" s="27"/>
      <c r="F150" s="26">
        <f t="shared" si="35"/>
        <v>0</v>
      </c>
      <c r="G150" s="21">
        <f t="shared" si="26"/>
        <v>0</v>
      </c>
      <c r="H150" s="72" t="s">
        <v>46</v>
      </c>
      <c r="I150" s="73" t="s">
        <v>46</v>
      </c>
      <c r="J150" s="62"/>
      <c r="M150" s="80"/>
      <c r="N150" s="80"/>
      <c r="O150" s="66"/>
      <c r="P150" s="64" t="s">
        <v>31</v>
      </c>
      <c r="Q150" s="65">
        <f t="shared" si="36"/>
        <v>0</v>
      </c>
      <c r="R150" s="31">
        <f t="shared" si="37"/>
        <v>0</v>
      </c>
      <c r="T150" s="67" t="s">
        <v>45</v>
      </c>
      <c r="U150" s="52">
        <f t="shared" si="27"/>
        <v>0</v>
      </c>
      <c r="V150" s="31">
        <f t="shared" si="28"/>
        <v>0</v>
      </c>
      <c r="W150" s="57">
        <f t="shared" si="29"/>
        <v>0</v>
      </c>
      <c r="X150" s="68">
        <v>0</v>
      </c>
      <c r="Y150" s="58">
        <f t="shared" si="30"/>
        <v>0</v>
      </c>
      <c r="Z150" s="59">
        <f t="shared" si="31"/>
        <v>0</v>
      </c>
      <c r="AA150" s="60">
        <f t="shared" si="32"/>
        <v>0</v>
      </c>
      <c r="AB150" s="61">
        <f t="shared" si="33"/>
        <v>0</v>
      </c>
      <c r="AC150" s="44" t="str">
        <f t="shared" si="34"/>
        <v/>
      </c>
    </row>
    <row r="151" spans="1:29" ht="41.1" customHeight="1">
      <c r="A151" s="29">
        <f t="shared" si="38"/>
        <v>145</v>
      </c>
      <c r="B151" s="71"/>
      <c r="C151" s="70"/>
      <c r="D151" s="26"/>
      <c r="E151" s="27"/>
      <c r="F151" s="26">
        <f t="shared" si="35"/>
        <v>0</v>
      </c>
      <c r="G151" s="21">
        <f t="shared" ref="G151:G156" si="39">D151+F151</f>
        <v>0</v>
      </c>
      <c r="H151" s="72" t="s">
        <v>46</v>
      </c>
      <c r="I151" s="73" t="s">
        <v>46</v>
      </c>
      <c r="J151" s="62"/>
      <c r="M151" s="80"/>
      <c r="N151" s="80"/>
      <c r="O151" s="66"/>
      <c r="P151" s="64" t="s">
        <v>31</v>
      </c>
      <c r="Q151" s="65">
        <f t="shared" si="36"/>
        <v>0</v>
      </c>
      <c r="R151" s="31">
        <f t="shared" si="37"/>
        <v>0</v>
      </c>
      <c r="T151" s="67" t="s">
        <v>45</v>
      </c>
      <c r="U151" s="52">
        <f t="shared" ref="U151:U154" si="40">INT(R151*0.7)</f>
        <v>0</v>
      </c>
      <c r="V151" s="31">
        <f t="shared" ref="V151:V154" si="41">IF(P151="○",IF(Q151="",0,INT((Q151-Q151/$N$2/0.9)*0.1)),0)</f>
        <v>0</v>
      </c>
      <c r="W151" s="57">
        <f t="shared" ref="W151:W154" si="42">R151-U151-V151</f>
        <v>0</v>
      </c>
      <c r="X151" s="68">
        <v>0</v>
      </c>
      <c r="Y151" s="58">
        <f t="shared" ref="Y151:Y154" si="43">IF(R151-X151&lt;0,0,R151-X151)</f>
        <v>0</v>
      </c>
      <c r="Z151" s="59">
        <f t="shared" ref="Z151:Z154" si="44">MIN(Y151,U151)</f>
        <v>0</v>
      </c>
      <c r="AA151" s="60">
        <f t="shared" ref="AA151:AA154" si="45">MIN(IF(P151="×",0,R151-X151-Z151),V151)</f>
        <v>0</v>
      </c>
      <c r="AB151" s="61">
        <f t="shared" ref="AB151:AB154" si="46">R151-X151-Z151-AA151</f>
        <v>0</v>
      </c>
      <c r="AC151" s="44" t="str">
        <f t="shared" ref="AC151:AC154" si="47">IF(I151="有",IF(T151="①","☑",""),IF(T151="②","矛盾",""))</f>
        <v/>
      </c>
    </row>
    <row r="152" spans="1:29" ht="41.1" customHeight="1">
      <c r="A152" s="29">
        <f t="shared" si="38"/>
        <v>146</v>
      </c>
      <c r="B152" s="71"/>
      <c r="C152" s="70"/>
      <c r="D152" s="26"/>
      <c r="E152" s="27"/>
      <c r="F152" s="26">
        <f t="shared" si="35"/>
        <v>0</v>
      </c>
      <c r="G152" s="21">
        <f t="shared" si="39"/>
        <v>0</v>
      </c>
      <c r="H152" s="72" t="s">
        <v>46</v>
      </c>
      <c r="I152" s="73" t="s">
        <v>46</v>
      </c>
      <c r="J152" s="62"/>
      <c r="M152" s="80"/>
      <c r="N152" s="80"/>
      <c r="O152" s="66"/>
      <c r="P152" s="64" t="s">
        <v>31</v>
      </c>
      <c r="Q152" s="65">
        <f t="shared" si="36"/>
        <v>0</v>
      </c>
      <c r="R152" s="31">
        <f t="shared" si="37"/>
        <v>0</v>
      </c>
      <c r="T152" s="67" t="s">
        <v>45</v>
      </c>
      <c r="U152" s="52">
        <f t="shared" si="40"/>
        <v>0</v>
      </c>
      <c r="V152" s="31">
        <f t="shared" si="41"/>
        <v>0</v>
      </c>
      <c r="W152" s="57">
        <f t="shared" si="42"/>
        <v>0</v>
      </c>
      <c r="X152" s="68">
        <v>0</v>
      </c>
      <c r="Y152" s="58">
        <f t="shared" si="43"/>
        <v>0</v>
      </c>
      <c r="Z152" s="59">
        <f t="shared" si="44"/>
        <v>0</v>
      </c>
      <c r="AA152" s="60">
        <f t="shared" si="45"/>
        <v>0</v>
      </c>
      <c r="AB152" s="61">
        <f t="shared" si="46"/>
        <v>0</v>
      </c>
      <c r="AC152" s="44" t="str">
        <f t="shared" si="47"/>
        <v/>
      </c>
    </row>
    <row r="153" spans="1:29" ht="41.1" customHeight="1">
      <c r="A153" s="29">
        <f t="shared" si="38"/>
        <v>147</v>
      </c>
      <c r="B153" s="71"/>
      <c r="C153" s="70"/>
      <c r="D153" s="26"/>
      <c r="E153" s="27"/>
      <c r="F153" s="26">
        <f t="shared" si="35"/>
        <v>0</v>
      </c>
      <c r="G153" s="21">
        <f t="shared" si="39"/>
        <v>0</v>
      </c>
      <c r="H153" s="72" t="s">
        <v>46</v>
      </c>
      <c r="I153" s="73" t="s">
        <v>46</v>
      </c>
      <c r="J153" s="62"/>
      <c r="M153" s="80"/>
      <c r="N153" s="80"/>
      <c r="O153" s="66"/>
      <c r="P153" s="64" t="s">
        <v>31</v>
      </c>
      <c r="Q153" s="65">
        <f t="shared" si="36"/>
        <v>0</v>
      </c>
      <c r="R153" s="31">
        <f t="shared" si="37"/>
        <v>0</v>
      </c>
      <c r="T153" s="67" t="s">
        <v>45</v>
      </c>
      <c r="U153" s="52">
        <f t="shared" si="40"/>
        <v>0</v>
      </c>
      <c r="V153" s="31">
        <f t="shared" si="41"/>
        <v>0</v>
      </c>
      <c r="W153" s="57">
        <f t="shared" si="42"/>
        <v>0</v>
      </c>
      <c r="X153" s="68">
        <v>0</v>
      </c>
      <c r="Y153" s="58">
        <f t="shared" si="43"/>
        <v>0</v>
      </c>
      <c r="Z153" s="59">
        <f t="shared" si="44"/>
        <v>0</v>
      </c>
      <c r="AA153" s="60">
        <f t="shared" si="45"/>
        <v>0</v>
      </c>
      <c r="AB153" s="61">
        <f t="shared" si="46"/>
        <v>0</v>
      </c>
      <c r="AC153" s="44" t="str">
        <f t="shared" si="47"/>
        <v/>
      </c>
    </row>
    <row r="154" spans="1:29" ht="41.1" customHeight="1">
      <c r="A154" s="29">
        <f t="shared" si="38"/>
        <v>148</v>
      </c>
      <c r="B154" s="71"/>
      <c r="C154" s="70"/>
      <c r="D154" s="26"/>
      <c r="E154" s="27"/>
      <c r="F154" s="26">
        <f t="shared" si="35"/>
        <v>0</v>
      </c>
      <c r="G154" s="21">
        <f t="shared" si="39"/>
        <v>0</v>
      </c>
      <c r="H154" s="72" t="s">
        <v>46</v>
      </c>
      <c r="I154" s="73" t="s">
        <v>46</v>
      </c>
      <c r="J154" s="62"/>
      <c r="M154" s="80"/>
      <c r="N154" s="80"/>
      <c r="O154" s="66"/>
      <c r="P154" s="64" t="s">
        <v>31</v>
      </c>
      <c r="Q154" s="65">
        <f t="shared" si="36"/>
        <v>0</v>
      </c>
      <c r="R154" s="31">
        <f t="shared" si="37"/>
        <v>0</v>
      </c>
      <c r="T154" s="67" t="s">
        <v>45</v>
      </c>
      <c r="U154" s="52">
        <f t="shared" si="40"/>
        <v>0</v>
      </c>
      <c r="V154" s="31">
        <f t="shared" si="41"/>
        <v>0</v>
      </c>
      <c r="W154" s="57">
        <f t="shared" si="42"/>
        <v>0</v>
      </c>
      <c r="X154" s="68">
        <v>0</v>
      </c>
      <c r="Y154" s="58">
        <f t="shared" si="43"/>
        <v>0</v>
      </c>
      <c r="Z154" s="59">
        <f t="shared" si="44"/>
        <v>0</v>
      </c>
      <c r="AA154" s="60">
        <f t="shared" si="45"/>
        <v>0</v>
      </c>
      <c r="AB154" s="61">
        <f t="shared" si="46"/>
        <v>0</v>
      </c>
      <c r="AC154" s="44" t="str">
        <f t="shared" si="47"/>
        <v/>
      </c>
    </row>
    <row r="155" spans="1:29" ht="41.1" customHeight="1">
      <c r="A155" s="29">
        <f t="shared" si="38"/>
        <v>149</v>
      </c>
      <c r="B155" s="71"/>
      <c r="C155" s="70"/>
      <c r="D155" s="26"/>
      <c r="E155" s="27"/>
      <c r="F155" s="26">
        <f t="shared" si="35"/>
        <v>0</v>
      </c>
      <c r="G155" s="21">
        <f t="shared" si="39"/>
        <v>0</v>
      </c>
      <c r="H155" s="72" t="s">
        <v>46</v>
      </c>
      <c r="I155" s="73" t="s">
        <v>46</v>
      </c>
      <c r="J155" s="62"/>
      <c r="M155" s="80"/>
      <c r="N155" s="80"/>
      <c r="O155" s="66"/>
      <c r="P155" s="64" t="s">
        <v>31</v>
      </c>
      <c r="Q155" s="65">
        <f t="shared" ref="Q155" si="48">E155</f>
        <v>0</v>
      </c>
      <c r="R155" s="31">
        <f t="shared" ref="R155" si="49">IF(Q155="",0,INT((Q155-Q155/$N$3/0.9)))</f>
        <v>0</v>
      </c>
      <c r="T155" s="67" t="s">
        <v>45</v>
      </c>
      <c r="U155" s="52">
        <f t="shared" ref="U155" si="50">INT(R155*0.7)</f>
        <v>0</v>
      </c>
      <c r="V155" s="31">
        <f t="shared" ref="V155" si="51">IF(P155="○",IF(Q155="",0,INT((Q155-Q155/$N$2/0.9)*0.1)),0)</f>
        <v>0</v>
      </c>
      <c r="W155" s="57">
        <f t="shared" ref="W155" si="52">R155-U155-V155</f>
        <v>0</v>
      </c>
      <c r="X155" s="68">
        <v>0</v>
      </c>
      <c r="Y155" s="58">
        <f t="shared" ref="Y155" si="53">IF(R155-X155&lt;0,0,R155-X155)</f>
        <v>0</v>
      </c>
      <c r="Z155" s="59">
        <f t="shared" ref="Z155" si="54">MIN(Y155,U155)</f>
        <v>0</v>
      </c>
      <c r="AA155" s="60">
        <f t="shared" ref="AA155" si="55">MIN(IF(P155="×",0,R155-X155-Z155),V155)</f>
        <v>0</v>
      </c>
      <c r="AB155" s="61">
        <f t="shared" ref="AB155" si="56">R155-X155-Z155-AA155</f>
        <v>0</v>
      </c>
    </row>
    <row r="156" spans="1:29" ht="41.1" customHeight="1">
      <c r="A156" s="29">
        <f t="shared" si="38"/>
        <v>150</v>
      </c>
      <c r="B156" s="71"/>
      <c r="C156" s="70"/>
      <c r="D156" s="26"/>
      <c r="E156" s="27"/>
      <c r="F156" s="26">
        <f t="shared" si="35"/>
        <v>0</v>
      </c>
      <c r="G156" s="21">
        <f t="shared" si="39"/>
        <v>0</v>
      </c>
      <c r="H156" s="72" t="s">
        <v>46</v>
      </c>
      <c r="I156" s="73" t="s">
        <v>46</v>
      </c>
      <c r="J156" s="62"/>
      <c r="M156" s="80"/>
      <c r="N156" s="80"/>
      <c r="O156" s="66"/>
      <c r="P156" s="64" t="s">
        <v>31</v>
      </c>
      <c r="Q156" s="65">
        <f>E156</f>
        <v>0</v>
      </c>
      <c r="R156" s="31">
        <f>IF(Q156="",0,INT((Q156-Q156/$N$3/0.9)))</f>
        <v>0</v>
      </c>
      <c r="T156" s="67" t="s">
        <v>45</v>
      </c>
      <c r="U156" s="52">
        <f t="shared" si="6"/>
        <v>0</v>
      </c>
      <c r="V156" s="31">
        <f t="shared" si="7"/>
        <v>0</v>
      </c>
      <c r="W156" s="57">
        <f t="shared" si="8"/>
        <v>0</v>
      </c>
      <c r="X156" s="68">
        <v>0</v>
      </c>
      <c r="Y156" s="58">
        <f t="shared" si="9"/>
        <v>0</v>
      </c>
      <c r="Z156" s="59">
        <f t="shared" si="10"/>
        <v>0</v>
      </c>
      <c r="AA156" s="60">
        <f t="shared" si="11"/>
        <v>0</v>
      </c>
      <c r="AB156" s="61">
        <f t="shared" si="12"/>
        <v>0</v>
      </c>
      <c r="AC156" s="44" t="str">
        <f t="shared" si="0"/>
        <v/>
      </c>
    </row>
    <row r="157" spans="1:29" s="6" customFormat="1" ht="44.25" customHeight="1" thickBot="1">
      <c r="A157" s="16" t="s">
        <v>5</v>
      </c>
      <c r="B157" s="16" t="s">
        <v>4</v>
      </c>
      <c r="C157" s="22"/>
      <c r="D157" s="23"/>
      <c r="E157" s="23">
        <f>SUM(E7:E156)</f>
        <v>1592300</v>
      </c>
      <c r="F157" s="23">
        <f>SUM(F7:F156)</f>
        <v>32855</v>
      </c>
      <c r="G157" s="23">
        <f t="shared" ref="G157" si="57">SUM(G7:G156)</f>
        <v>32855</v>
      </c>
      <c r="H157" s="17"/>
      <c r="I157" s="18"/>
      <c r="J157" s="18"/>
      <c r="M157" s="74" t="s">
        <v>54</v>
      </c>
      <c r="N157" s="74"/>
      <c r="O157" s="24"/>
      <c r="AC157" s="56"/>
    </row>
    <row r="158" spans="1:29" s="6" customFormat="1" ht="18.75" customHeight="1">
      <c r="A158" s="12" t="s">
        <v>6</v>
      </c>
      <c r="B158" s="10"/>
      <c r="C158" s="11"/>
      <c r="D158" s="10"/>
      <c r="E158" s="11"/>
      <c r="F158" s="10"/>
      <c r="G158" s="11"/>
      <c r="AC158" s="56"/>
    </row>
    <row r="159" spans="1:29" s="6" customFormat="1" ht="98.25" customHeight="1">
      <c r="A159" s="13" t="s">
        <v>7</v>
      </c>
      <c r="B159" s="98" t="s">
        <v>19</v>
      </c>
      <c r="C159" s="98"/>
      <c r="D159" s="98"/>
      <c r="E159" s="98"/>
      <c r="F159" s="98"/>
      <c r="G159" s="98"/>
      <c r="H159" s="98"/>
      <c r="I159" s="98"/>
      <c r="J159" s="98"/>
      <c r="AC159" s="56"/>
    </row>
    <row r="160" spans="1:29" s="6" customFormat="1" ht="178.5" customHeight="1">
      <c r="A160" s="13" t="s">
        <v>8</v>
      </c>
      <c r="B160" s="81" t="s">
        <v>57</v>
      </c>
      <c r="C160" s="81"/>
      <c r="D160" s="81"/>
      <c r="E160" s="81"/>
      <c r="F160" s="81"/>
      <c r="G160" s="81"/>
      <c r="H160" s="81"/>
      <c r="I160" s="81"/>
      <c r="J160" s="81"/>
      <c r="AC160" s="56"/>
    </row>
    <row r="161" spans="1:29" s="6" customFormat="1" ht="35.25" customHeight="1">
      <c r="A161" s="13" t="s">
        <v>9</v>
      </c>
      <c r="B161" s="81" t="s">
        <v>17</v>
      </c>
      <c r="C161" s="81"/>
      <c r="D161" s="81"/>
      <c r="E161" s="81"/>
      <c r="F161" s="81"/>
      <c r="G161" s="81"/>
      <c r="H161" s="81"/>
      <c r="I161" s="81"/>
      <c r="J161" s="81"/>
      <c r="AC161" s="56"/>
    </row>
    <row r="162" spans="1:29" s="6" customFormat="1" ht="18.75" customHeight="1">
      <c r="A162" s="13" t="s">
        <v>10</v>
      </c>
      <c r="B162" s="81" t="s">
        <v>12</v>
      </c>
      <c r="C162" s="81"/>
      <c r="D162" s="81"/>
      <c r="E162" s="81"/>
      <c r="F162" s="81"/>
      <c r="G162" s="81"/>
      <c r="H162" s="81"/>
      <c r="I162" s="81"/>
      <c r="J162" s="81"/>
      <c r="AC162" s="56"/>
    </row>
    <row r="163" spans="1:29" s="6" customFormat="1" ht="18.75" customHeight="1">
      <c r="A163" s="13" t="s">
        <v>11</v>
      </c>
      <c r="B163" s="81" t="s">
        <v>15</v>
      </c>
      <c r="C163" s="81"/>
      <c r="D163" s="81"/>
      <c r="E163" s="81"/>
      <c r="F163" s="81"/>
      <c r="G163" s="81"/>
      <c r="H163" s="81"/>
      <c r="I163" s="81"/>
      <c r="J163" s="81"/>
      <c r="AC163" s="56"/>
    </row>
  </sheetData>
  <sheetProtection insertRows="0" deleteRows="0"/>
  <mergeCells count="171">
    <mergeCell ref="X5:AA5"/>
    <mergeCell ref="U5:W5"/>
    <mergeCell ref="M1:N1"/>
    <mergeCell ref="T5:T6"/>
    <mergeCell ref="M20:N20"/>
    <mergeCell ref="M10:N10"/>
    <mergeCell ref="M11:N11"/>
    <mergeCell ref="M12:N12"/>
    <mergeCell ref="M13:N13"/>
    <mergeCell ref="M14:N14"/>
    <mergeCell ref="M6:N6"/>
    <mergeCell ref="M5:N5"/>
    <mergeCell ref="M7:N7"/>
    <mergeCell ref="M8:N8"/>
    <mergeCell ref="M9:N9"/>
    <mergeCell ref="M21:N21"/>
    <mergeCell ref="M22:N22"/>
    <mergeCell ref="M156:N156"/>
    <mergeCell ref="M15:N15"/>
    <mergeCell ref="M16:N16"/>
    <mergeCell ref="M17:N17"/>
    <mergeCell ref="M18:N18"/>
    <mergeCell ref="M19:N19"/>
    <mergeCell ref="M23:N23"/>
    <mergeCell ref="M24:N24"/>
    <mergeCell ref="M25:N25"/>
    <mergeCell ref="M26:N26"/>
    <mergeCell ref="M27:N27"/>
    <mergeCell ref="M28:N28"/>
    <mergeCell ref="M29:N29"/>
    <mergeCell ref="M30:N30"/>
    <mergeCell ref="M31:N31"/>
    <mergeCell ref="M32:N32"/>
    <mergeCell ref="M33:N33"/>
    <mergeCell ref="M34:N34"/>
    <mergeCell ref="M35:N35"/>
    <mergeCell ref="M36:N36"/>
    <mergeCell ref="M37:N37"/>
    <mergeCell ref="M38:N38"/>
    <mergeCell ref="A4:A6"/>
    <mergeCell ref="C4:G4"/>
    <mergeCell ref="B5:B6"/>
    <mergeCell ref="C5:D5"/>
    <mergeCell ref="E5:F5"/>
    <mergeCell ref="G5:G6"/>
    <mergeCell ref="H4:J4"/>
    <mergeCell ref="B159:J159"/>
    <mergeCell ref="H5:H6"/>
    <mergeCell ref="I5:I6"/>
    <mergeCell ref="J5:J6"/>
    <mergeCell ref="B160:J160"/>
    <mergeCell ref="B161:J161"/>
    <mergeCell ref="B162:J162"/>
    <mergeCell ref="B163:J163"/>
    <mergeCell ref="M40:N40"/>
    <mergeCell ref="M41:N41"/>
    <mergeCell ref="M42:N42"/>
    <mergeCell ref="M43:N43"/>
    <mergeCell ref="M44:N44"/>
    <mergeCell ref="M60:N60"/>
    <mergeCell ref="M61:N61"/>
    <mergeCell ref="M62:N62"/>
    <mergeCell ref="M63:N63"/>
    <mergeCell ref="M64:N64"/>
    <mergeCell ref="M55:N55"/>
    <mergeCell ref="M56:N56"/>
    <mergeCell ref="M57:N57"/>
    <mergeCell ref="M58:N58"/>
    <mergeCell ref="M59:N59"/>
    <mergeCell ref="M70:N70"/>
    <mergeCell ref="M71:N71"/>
    <mergeCell ref="M72:N72"/>
    <mergeCell ref="M73:N73"/>
    <mergeCell ref="M74:N74"/>
    <mergeCell ref="M39:N39"/>
    <mergeCell ref="M50:N50"/>
    <mergeCell ref="M51:N51"/>
    <mergeCell ref="M52:N52"/>
    <mergeCell ref="M53:N53"/>
    <mergeCell ref="M54:N54"/>
    <mergeCell ref="M45:N45"/>
    <mergeCell ref="M46:N46"/>
    <mergeCell ref="M47:N47"/>
    <mergeCell ref="M48:N48"/>
    <mergeCell ref="M49:N49"/>
    <mergeCell ref="M65:N65"/>
    <mergeCell ref="M66:N66"/>
    <mergeCell ref="M67:N67"/>
    <mergeCell ref="M68:N68"/>
    <mergeCell ref="M69:N69"/>
    <mergeCell ref="M80:N80"/>
    <mergeCell ref="M81:N81"/>
    <mergeCell ref="M82:N82"/>
    <mergeCell ref="M83:N83"/>
    <mergeCell ref="M84:N84"/>
    <mergeCell ref="M75:N75"/>
    <mergeCell ref="M76:N76"/>
    <mergeCell ref="M77:N77"/>
    <mergeCell ref="M78:N78"/>
    <mergeCell ref="M79:N79"/>
    <mergeCell ref="M90:N90"/>
    <mergeCell ref="M91:N91"/>
    <mergeCell ref="M92:N92"/>
    <mergeCell ref="M93:N93"/>
    <mergeCell ref="M94:N94"/>
    <mergeCell ref="M85:N85"/>
    <mergeCell ref="M86:N86"/>
    <mergeCell ref="M87:N87"/>
    <mergeCell ref="M88:N88"/>
    <mergeCell ref="M89:N89"/>
    <mergeCell ref="M100:N100"/>
    <mergeCell ref="M101:N101"/>
    <mergeCell ref="M102:N102"/>
    <mergeCell ref="M103:N103"/>
    <mergeCell ref="M104:N104"/>
    <mergeCell ref="M95:N95"/>
    <mergeCell ref="M96:N96"/>
    <mergeCell ref="M97:N97"/>
    <mergeCell ref="M98:N98"/>
    <mergeCell ref="M99:N99"/>
    <mergeCell ref="M110:N110"/>
    <mergeCell ref="M111:N111"/>
    <mergeCell ref="M112:N112"/>
    <mergeCell ref="M113:N113"/>
    <mergeCell ref="M114:N114"/>
    <mergeCell ref="M105:N105"/>
    <mergeCell ref="M106:N106"/>
    <mergeCell ref="M107:N107"/>
    <mergeCell ref="M108:N108"/>
    <mergeCell ref="M109:N109"/>
    <mergeCell ref="M120:N120"/>
    <mergeCell ref="M121:N121"/>
    <mergeCell ref="M122:N122"/>
    <mergeCell ref="M123:N123"/>
    <mergeCell ref="M124:N124"/>
    <mergeCell ref="M115:N115"/>
    <mergeCell ref="M116:N116"/>
    <mergeCell ref="M117:N117"/>
    <mergeCell ref="M118:N118"/>
    <mergeCell ref="M119:N119"/>
    <mergeCell ref="M130:N130"/>
    <mergeCell ref="M131:N131"/>
    <mergeCell ref="M132:N132"/>
    <mergeCell ref="M133:N133"/>
    <mergeCell ref="M134:N134"/>
    <mergeCell ref="M125:N125"/>
    <mergeCell ref="M126:N126"/>
    <mergeCell ref="M127:N127"/>
    <mergeCell ref="M128:N128"/>
    <mergeCell ref="M129:N129"/>
    <mergeCell ref="M140:N140"/>
    <mergeCell ref="M141:N141"/>
    <mergeCell ref="M142:N142"/>
    <mergeCell ref="M143:N143"/>
    <mergeCell ref="M144:N144"/>
    <mergeCell ref="M135:N135"/>
    <mergeCell ref="M136:N136"/>
    <mergeCell ref="M137:N137"/>
    <mergeCell ref="M138:N138"/>
    <mergeCell ref="M139:N139"/>
    <mergeCell ref="M155:N155"/>
    <mergeCell ref="M150:N150"/>
    <mergeCell ref="M151:N151"/>
    <mergeCell ref="M152:N152"/>
    <mergeCell ref="M153:N153"/>
    <mergeCell ref="M154:N154"/>
    <mergeCell ref="M145:N145"/>
    <mergeCell ref="M146:N146"/>
    <mergeCell ref="M147:N147"/>
    <mergeCell ref="M148:N148"/>
    <mergeCell ref="M149:N149"/>
  </mergeCells>
  <phoneticPr fontId="2"/>
  <conditionalFormatting sqref="H7:I156">
    <cfRule type="cellIs" dxfId="1" priority="2" operator="equal">
      <formula>"有"</formula>
    </cfRule>
  </conditionalFormatting>
  <conditionalFormatting sqref="C2">
    <cfRule type="expression" dxfId="0" priority="1">
      <formula>CELL("protect",A1)=1</formula>
    </cfRule>
  </conditionalFormatting>
  <dataValidations count="3">
    <dataValidation type="list" allowBlank="1" showInputMessage="1" showErrorMessage="1" sqref="T7:T156">
      <formula1>"①,②"</formula1>
    </dataValidation>
    <dataValidation type="list" allowBlank="1" showInputMessage="1" showErrorMessage="1" sqref="P7:P156">
      <formula1>"○,×"</formula1>
    </dataValidation>
    <dataValidation type="list" allowBlank="1" showInputMessage="1" showErrorMessage="1" sqref="H7:I156">
      <formula1>"有,無"</formula1>
    </dataValidation>
  </dataValidations>
  <printOptions horizontalCentered="1"/>
  <pageMargins left="0.78740157480314965" right="0.78740157480314965" top="0.55118110236220474" bottom="0.55118110236220474" header="0.31496062992125984" footer="0.31496062992125984"/>
  <pageSetup paperSize="9" scale="58"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参考様式第1-2号 </vt:lpstr>
      <vt:lpstr>'参考様式第1-2号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hazama-kenji</dc:creator>
  <cp:lastModifiedBy>User</cp:lastModifiedBy>
  <cp:lastPrinted>2022-09-24T01:27:07Z</cp:lastPrinted>
  <dcterms:created xsi:type="dcterms:W3CDTF">2022-07-20T12:41:15Z</dcterms:created>
  <dcterms:modified xsi:type="dcterms:W3CDTF">2023-07-04T09:20:52Z</dcterms:modified>
</cp:coreProperties>
</file>