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7310" activeTab="0"/>
  </bookViews>
  <sheets>
    <sheet name="選挙区別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<sst xmlns="http://schemas.openxmlformats.org/spreadsheetml/2006/main" count="34" uniqueCount="32">
  <si>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　　　○県内の選挙人名簿登録者数です。</t>
  </si>
  <si>
    <t>男</t>
  </si>
  <si>
    <t>女</t>
  </si>
  <si>
    <t>計</t>
  </si>
  <si>
    <t>今治市</t>
  </si>
  <si>
    <t>宇和島市</t>
  </si>
  <si>
    <t>八幡浜市</t>
  </si>
  <si>
    <t>伊方町</t>
  </si>
  <si>
    <t>松野町</t>
  </si>
  <si>
    <t>鬼北町</t>
  </si>
  <si>
    <t>愛南町</t>
  </si>
  <si>
    <t>県計</t>
  </si>
  <si>
    <t>第１区</t>
  </si>
  <si>
    <t>合計</t>
  </si>
  <si>
    <t>衆議院選挙区別</t>
  </si>
  <si>
    <r>
      <t>　</t>
    </r>
    <r>
      <rPr>
        <sz val="13.5"/>
        <rFont val="ＭＳ Ｐゴシック"/>
        <family val="3"/>
      </rPr>
      <t>衆議院選挙区別市町選挙人名簿登録者数</t>
    </r>
  </si>
  <si>
    <t>大洲市</t>
  </si>
  <si>
    <t>伊予市</t>
  </si>
  <si>
    <t>内子町</t>
  </si>
  <si>
    <t>松山市</t>
  </si>
  <si>
    <t>第２区</t>
  </si>
  <si>
    <t>新居浜市</t>
  </si>
  <si>
    <t>西条市</t>
  </si>
  <si>
    <t>四国中央市</t>
  </si>
  <si>
    <t>上島町</t>
  </si>
  <si>
    <t>第３区</t>
  </si>
  <si>
    <t>西予市</t>
  </si>
  <si>
    <t>東温市</t>
  </si>
  <si>
    <t>松前町</t>
  </si>
  <si>
    <t>砥部町</t>
  </si>
  <si>
    <t>久万高原町</t>
  </si>
  <si>
    <t>　　　　（令和６年３月１日）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</si>
</sst>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3.5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Lucida Sans Unicode"/>
      <family val="2"/>
    </font>
    <font>
      <b/>
      <sz val="11"/>
      <name val="Lucida Sans Unicode"/>
      <family val="2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60" applyFont="1">
      <alignment vertical="center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0" fontId="0" fillId="0" borderId="11" xfId="60" applyFont="1" applyFill="1" applyBorder="1" applyAlignment="1">
      <alignment horizontal="left" vertical="center" wrapText="1"/>
      <protection/>
    </xf>
    <xf numFmtId="3" fontId="4" fillId="0" borderId="12" xfId="60" applyNumberFormat="1" applyFont="1" applyBorder="1" applyAlignment="1">
      <alignment horizontal="right" vertical="center" wrapText="1"/>
      <protection/>
    </xf>
    <xf numFmtId="0" fontId="3" fillId="33" borderId="13" xfId="60" applyFont="1" applyFill="1" applyBorder="1" applyAlignment="1">
      <alignment vertical="center" wrapText="1"/>
      <protection/>
    </xf>
    <xf numFmtId="3" fontId="5" fillId="33" borderId="12" xfId="60" applyNumberFormat="1" applyFont="1" applyFill="1" applyBorder="1" applyAlignment="1">
      <alignment horizontal="right" vertical="center" wrapText="1"/>
      <protection/>
    </xf>
    <xf numFmtId="0" fontId="0" fillId="0" borderId="13" xfId="60" applyFont="1" applyBorder="1" applyAlignment="1">
      <alignment vertical="center" wrapText="1"/>
      <protection/>
    </xf>
    <xf numFmtId="0" fontId="0" fillId="0" borderId="12" xfId="60" applyFont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0" fillId="0" borderId="14" xfId="60" applyFont="1" applyBorder="1" applyAlignment="1">
      <alignment horizontal="center" vertical="center" wrapText="1"/>
      <protection/>
    </xf>
    <xf numFmtId="0" fontId="0" fillId="0" borderId="15" xfId="60" applyFont="1" applyBorder="1" applyAlignment="1">
      <alignment horizontal="center" vertical="center" wrapText="1"/>
      <protection/>
    </xf>
    <xf numFmtId="0" fontId="0" fillId="0" borderId="16" xfId="60" applyFont="1" applyBorder="1" applyAlignment="1">
      <alignment horizontal="center" vertical="center" wrapText="1"/>
      <protection/>
    </xf>
    <xf numFmtId="0" fontId="3" fillId="33" borderId="17" xfId="60" applyFont="1" applyFill="1" applyBorder="1" applyAlignment="1">
      <alignment horizontal="distributed" vertical="center"/>
      <protection/>
    </xf>
    <xf numFmtId="0" fontId="3" fillId="33" borderId="13" xfId="60" applyFont="1" applyFill="1" applyBorder="1" applyAlignment="1">
      <alignment horizontal="distributed" vertical="center"/>
      <protection/>
    </xf>
    <xf numFmtId="0" fontId="6" fillId="0" borderId="18" xfId="60" applyFont="1" applyBorder="1" applyAlignment="1">
      <alignment horizontal="left" vertical="center" wrapText="1"/>
      <protection/>
    </xf>
    <xf numFmtId="0" fontId="0" fillId="0" borderId="0" xfId="60" applyFont="1" applyAlignment="1">
      <alignment horizontal="left" vertical="top" wrapText="1"/>
      <protection/>
    </xf>
    <xf numFmtId="0" fontId="41" fillId="0" borderId="19" xfId="60" applyFont="1" applyBorder="1" applyAlignment="1">
      <alignment horizontal="left" vertical="top" wrapText="1"/>
      <protection/>
    </xf>
    <xf numFmtId="0" fontId="0" fillId="33" borderId="20" xfId="60" applyFont="1" applyFill="1" applyBorder="1" applyAlignment="1">
      <alignment horizontal="center" vertical="center" wrapText="1"/>
      <protection/>
    </xf>
    <xf numFmtId="0" fontId="0" fillId="33" borderId="21" xfId="60" applyFont="1" applyFill="1" applyBorder="1" applyAlignment="1">
      <alignment horizontal="center" vertical="center" wrapText="1"/>
      <protection/>
    </xf>
    <xf numFmtId="0" fontId="0" fillId="0" borderId="22" xfId="60" applyFont="1" applyFill="1" applyBorder="1" applyAlignment="1">
      <alignment horizontal="center" vertical="center" wrapText="1"/>
      <protection/>
    </xf>
    <xf numFmtId="0" fontId="0" fillId="0" borderId="23" xfId="60" applyFont="1" applyFill="1" applyBorder="1" applyAlignment="1">
      <alignment horizontal="center" vertical="center" wrapText="1"/>
      <protection/>
    </xf>
    <xf numFmtId="0" fontId="0" fillId="0" borderId="22" xfId="60" applyFont="1" applyBorder="1" applyAlignment="1">
      <alignment horizontal="center" vertical="center" wrapText="1"/>
      <protection/>
    </xf>
    <xf numFmtId="0" fontId="0" fillId="0" borderId="24" xfId="60" applyFont="1" applyBorder="1" applyAlignment="1">
      <alignment horizontal="center" vertical="center" wrapText="1"/>
      <protection/>
    </xf>
    <xf numFmtId="0" fontId="0" fillId="0" borderId="2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115" zoomScaleSheetLayoutView="115" zoomScalePageLayoutView="0" workbookViewId="0" topLeftCell="A1">
      <selection activeCell="D10" sqref="D10"/>
    </sheetView>
  </sheetViews>
  <sheetFormatPr defaultColWidth="9.00390625" defaultRowHeight="13.5"/>
  <cols>
    <col min="1" max="1" width="9.00390625" style="1" customWidth="1"/>
    <col min="2" max="2" width="20.625" style="1" customWidth="1"/>
    <col min="3" max="4" width="10.75390625" style="1" customWidth="1"/>
    <col min="5" max="5" width="12.125" style="1" customWidth="1"/>
    <col min="6" max="16384" width="9.00390625" style="1" customWidth="1"/>
  </cols>
  <sheetData>
    <row r="1" spans="1:5" ht="16.5" customHeight="1">
      <c r="A1" s="16" t="s">
        <v>15</v>
      </c>
      <c r="B1" s="16"/>
      <c r="C1" s="16"/>
      <c r="D1" s="16"/>
      <c r="E1" s="16"/>
    </row>
    <row r="2" spans="1:5" ht="13.5" customHeight="1">
      <c r="A2" s="16" t="s">
        <v>0</v>
      </c>
      <c r="B2" s="16"/>
      <c r="C2" s="16"/>
      <c r="D2" s="16"/>
      <c r="E2" s="16"/>
    </row>
    <row r="3" spans="1:5" ht="15.75" customHeight="1">
      <c r="A3" s="17" t="s">
        <v>31</v>
      </c>
      <c r="B3" s="17"/>
      <c r="C3" s="17"/>
      <c r="D3" s="17"/>
      <c r="E3" s="17"/>
    </row>
    <row r="4" spans="1:5" ht="13.5" customHeight="1">
      <c r="A4" s="18" t="s">
        <v>14</v>
      </c>
      <c r="B4" s="19"/>
      <c r="C4" s="2" t="s">
        <v>1</v>
      </c>
      <c r="D4" s="2" t="s">
        <v>2</v>
      </c>
      <c r="E4" s="2" t="s">
        <v>3</v>
      </c>
    </row>
    <row r="5" spans="1:5" ht="30" customHeight="1">
      <c r="A5" s="20" t="s">
        <v>12</v>
      </c>
      <c r="B5" s="3" t="s">
        <v>19</v>
      </c>
      <c r="C5" s="4">
        <v>195168</v>
      </c>
      <c r="D5" s="4">
        <v>226819</v>
      </c>
      <c r="E5" s="4">
        <f aca="true" t="shared" si="0" ref="E5:E26">C5+D5</f>
        <v>421987</v>
      </c>
    </row>
    <row r="6" spans="1:5" ht="15" customHeight="1">
      <c r="A6" s="21"/>
      <c r="B6" s="5" t="s">
        <v>13</v>
      </c>
      <c r="C6" s="6">
        <f>SUM(C1:C5)</f>
        <v>195168</v>
      </c>
      <c r="D6" s="6">
        <f>SUM(D1:D5)</f>
        <v>226819</v>
      </c>
      <c r="E6" s="6">
        <f t="shared" si="0"/>
        <v>421987</v>
      </c>
    </row>
    <row r="7" spans="1:5" ht="15" customHeight="1">
      <c r="A7" s="22" t="s">
        <v>20</v>
      </c>
      <c r="B7" s="7" t="s">
        <v>4</v>
      </c>
      <c r="C7" s="4">
        <v>59181</v>
      </c>
      <c r="D7" s="4">
        <v>67770</v>
      </c>
      <c r="E7" s="4">
        <f t="shared" si="0"/>
        <v>126951</v>
      </c>
    </row>
    <row r="8" spans="1:5" ht="15" customHeight="1">
      <c r="A8" s="23"/>
      <c r="B8" s="7" t="s">
        <v>21</v>
      </c>
      <c r="C8" s="4">
        <v>45868</v>
      </c>
      <c r="D8" s="4">
        <v>50206</v>
      </c>
      <c r="E8" s="4">
        <f t="shared" si="0"/>
        <v>96074</v>
      </c>
    </row>
    <row r="9" spans="1:5" ht="15" customHeight="1">
      <c r="A9" s="23"/>
      <c r="B9" s="7" t="s">
        <v>22</v>
      </c>
      <c r="C9" s="4">
        <v>42000</v>
      </c>
      <c r="D9" s="4">
        <v>45795</v>
      </c>
      <c r="E9" s="4">
        <f t="shared" si="0"/>
        <v>87795</v>
      </c>
    </row>
    <row r="10" spans="1:5" ht="15" customHeight="1">
      <c r="A10" s="23"/>
      <c r="B10" s="7" t="s">
        <v>23</v>
      </c>
      <c r="C10" s="4">
        <v>34234</v>
      </c>
      <c r="D10" s="4">
        <v>35832</v>
      </c>
      <c r="E10" s="4">
        <f t="shared" si="0"/>
        <v>70066</v>
      </c>
    </row>
    <row r="11" spans="1:5" ht="15" customHeight="1">
      <c r="A11" s="23"/>
      <c r="B11" s="7" t="s">
        <v>24</v>
      </c>
      <c r="C11" s="4">
        <v>2572</v>
      </c>
      <c r="D11" s="4">
        <v>2662</v>
      </c>
      <c r="E11" s="4">
        <f t="shared" si="0"/>
        <v>5234</v>
      </c>
    </row>
    <row r="12" spans="1:5" ht="15" customHeight="1">
      <c r="A12" s="24"/>
      <c r="B12" s="5" t="s">
        <v>13</v>
      </c>
      <c r="C12" s="6">
        <f>SUM(C7:C11)</f>
        <v>183855</v>
      </c>
      <c r="D12" s="6">
        <f>SUM(D7:D11)</f>
        <v>202265</v>
      </c>
      <c r="E12" s="6">
        <f>C12+D12</f>
        <v>386120</v>
      </c>
    </row>
    <row r="13" spans="1:5" ht="15" customHeight="1">
      <c r="A13" s="10" t="s">
        <v>25</v>
      </c>
      <c r="B13" s="8" t="s">
        <v>5</v>
      </c>
      <c r="C13" s="4">
        <v>27859</v>
      </c>
      <c r="D13" s="4">
        <v>31943</v>
      </c>
      <c r="E13" s="4">
        <f t="shared" si="0"/>
        <v>59802</v>
      </c>
    </row>
    <row r="14" spans="1:5" ht="15" customHeight="1">
      <c r="A14" s="11"/>
      <c r="B14" s="8" t="s">
        <v>6</v>
      </c>
      <c r="C14" s="4">
        <v>12485</v>
      </c>
      <c r="D14" s="4">
        <v>14315</v>
      </c>
      <c r="E14" s="4">
        <f t="shared" si="0"/>
        <v>26800</v>
      </c>
    </row>
    <row r="15" spans="1:5" ht="15" customHeight="1">
      <c r="A15" s="11"/>
      <c r="B15" s="8" t="s">
        <v>16</v>
      </c>
      <c r="C15" s="4">
        <v>16294</v>
      </c>
      <c r="D15" s="4">
        <v>17868</v>
      </c>
      <c r="E15" s="4">
        <f t="shared" si="0"/>
        <v>34162</v>
      </c>
    </row>
    <row r="16" spans="1:5" ht="15" customHeight="1">
      <c r="A16" s="11"/>
      <c r="B16" s="8" t="s">
        <v>17</v>
      </c>
      <c r="C16" s="4">
        <v>14105</v>
      </c>
      <c r="D16" s="4">
        <v>16034</v>
      </c>
      <c r="E16" s="4">
        <f t="shared" si="0"/>
        <v>30139</v>
      </c>
    </row>
    <row r="17" spans="1:5" ht="15" customHeight="1">
      <c r="A17" s="11"/>
      <c r="B17" s="8" t="s">
        <v>26</v>
      </c>
      <c r="C17" s="4">
        <v>14172</v>
      </c>
      <c r="D17" s="4">
        <v>15847</v>
      </c>
      <c r="E17" s="4">
        <f t="shared" si="0"/>
        <v>30019</v>
      </c>
    </row>
    <row r="18" spans="1:5" ht="15" customHeight="1">
      <c r="A18" s="11"/>
      <c r="B18" s="8" t="s">
        <v>27</v>
      </c>
      <c r="C18" s="4">
        <v>13016</v>
      </c>
      <c r="D18" s="4">
        <v>14871</v>
      </c>
      <c r="E18" s="4">
        <f t="shared" si="0"/>
        <v>27887</v>
      </c>
    </row>
    <row r="19" spans="1:5" ht="15" customHeight="1">
      <c r="A19" s="11"/>
      <c r="B19" s="8" t="s">
        <v>30</v>
      </c>
      <c r="C19" s="4">
        <v>3088</v>
      </c>
      <c r="D19" s="4">
        <v>3375</v>
      </c>
      <c r="E19" s="4">
        <f t="shared" si="0"/>
        <v>6463</v>
      </c>
    </row>
    <row r="20" spans="1:5" ht="15" customHeight="1">
      <c r="A20" s="11"/>
      <c r="B20" s="8" t="s">
        <v>28</v>
      </c>
      <c r="C20" s="4">
        <v>11837</v>
      </c>
      <c r="D20" s="4">
        <v>13487</v>
      </c>
      <c r="E20" s="4">
        <f t="shared" si="0"/>
        <v>25324</v>
      </c>
    </row>
    <row r="21" spans="1:5" ht="15" customHeight="1">
      <c r="A21" s="11"/>
      <c r="B21" s="8" t="s">
        <v>29</v>
      </c>
      <c r="C21" s="4">
        <v>8170</v>
      </c>
      <c r="D21" s="4">
        <v>9218</v>
      </c>
      <c r="E21" s="4">
        <f t="shared" si="0"/>
        <v>17388</v>
      </c>
    </row>
    <row r="22" spans="1:5" ht="15" customHeight="1">
      <c r="A22" s="11"/>
      <c r="B22" s="8" t="s">
        <v>18</v>
      </c>
      <c r="C22" s="4">
        <v>6291</v>
      </c>
      <c r="D22" s="4">
        <v>6888</v>
      </c>
      <c r="E22" s="4">
        <f t="shared" si="0"/>
        <v>13179</v>
      </c>
    </row>
    <row r="23" spans="1:5" ht="15" customHeight="1">
      <c r="A23" s="11"/>
      <c r="B23" s="8" t="s">
        <v>7</v>
      </c>
      <c r="C23" s="4">
        <v>3506</v>
      </c>
      <c r="D23" s="4">
        <v>3736</v>
      </c>
      <c r="E23" s="4">
        <f t="shared" si="0"/>
        <v>7242</v>
      </c>
    </row>
    <row r="24" spans="1:5" ht="15" customHeight="1">
      <c r="A24" s="11"/>
      <c r="B24" s="8" t="s">
        <v>8</v>
      </c>
      <c r="C24" s="4">
        <v>1500</v>
      </c>
      <c r="D24" s="4">
        <v>1669</v>
      </c>
      <c r="E24" s="4">
        <f t="shared" si="0"/>
        <v>3169</v>
      </c>
    </row>
    <row r="25" spans="1:5" ht="15" customHeight="1">
      <c r="A25" s="11"/>
      <c r="B25" s="8" t="s">
        <v>9</v>
      </c>
      <c r="C25" s="4">
        <v>3793</v>
      </c>
      <c r="D25" s="4">
        <v>4401</v>
      </c>
      <c r="E25" s="4">
        <f t="shared" si="0"/>
        <v>8194</v>
      </c>
    </row>
    <row r="26" spans="1:5" ht="15" customHeight="1">
      <c r="A26" s="11"/>
      <c r="B26" s="8" t="s">
        <v>10</v>
      </c>
      <c r="C26" s="4">
        <v>7967</v>
      </c>
      <c r="D26" s="4">
        <v>9131</v>
      </c>
      <c r="E26" s="4">
        <f t="shared" si="0"/>
        <v>17098</v>
      </c>
    </row>
    <row r="27" spans="1:5" ht="15" customHeight="1">
      <c r="A27" s="12"/>
      <c r="B27" s="9" t="s">
        <v>13</v>
      </c>
      <c r="C27" s="6">
        <f>SUM(C13:C26)</f>
        <v>144083</v>
      </c>
      <c r="D27" s="6">
        <f>SUM(D13:D26)</f>
        <v>162783</v>
      </c>
      <c r="E27" s="6">
        <f>SUM(E13:E26)</f>
        <v>306866</v>
      </c>
    </row>
    <row r="28" spans="1:5" ht="15" customHeight="1">
      <c r="A28" s="13" t="s">
        <v>11</v>
      </c>
      <c r="B28" s="14"/>
      <c r="C28" s="6">
        <f>SUM(C27,C12,C5)</f>
        <v>523106</v>
      </c>
      <c r="D28" s="6">
        <f>SUM(D5,D12,D27)</f>
        <v>591867</v>
      </c>
      <c r="E28" s="6">
        <f>SUM(C28:D28)</f>
        <v>1114973</v>
      </c>
    </row>
    <row r="29" spans="1:5" ht="59.25" customHeight="1">
      <c r="A29" s="15"/>
      <c r="B29" s="15"/>
      <c r="C29" s="15"/>
      <c r="D29" s="15"/>
      <c r="E29" s="15"/>
    </row>
  </sheetData>
  <sheetProtection/>
  <mergeCells count="9">
    <mergeCell ref="A13:A27"/>
    <mergeCell ref="A28:B28"/>
    <mergeCell ref="A29:E29"/>
    <mergeCell ref="A1:E1"/>
    <mergeCell ref="A2:E2"/>
    <mergeCell ref="A3:E3"/>
    <mergeCell ref="A4:B4"/>
    <mergeCell ref="A5:A6"/>
    <mergeCell ref="A7:A12"/>
  </mergeCells>
  <printOptions/>
  <pageMargins left="0.7480314960629921" right="0.3937007874015748" top="0.5905511811023623" bottom="0.1968503937007874" header="0.5118110236220472" footer="0.31496062992125984"/>
  <pageSetup horizontalDpi="600" verticalDpi="600" orientation="portrait" paperSize="9" scale="1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2023-06-06T11:41:08Z</dcterms:created>
  <dcterms:modified xsi:type="dcterms:W3CDTF">2024-03-05T03:42:13Z</dcterms:modified>
  <cp:category/>
  <cp:version/>
  <cp:contentType/>
  <cp:contentStatus/>
</cp:coreProperties>
</file>