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1.34.23\zeimu\直税係\★収納管理★\★★★★分離後\ホームページ関係\R5更新\法人納付書\"/>
    </mc:Choice>
  </mc:AlternateContent>
  <bookViews>
    <workbookView xWindow="0" yWindow="0" windowWidth="19200" windowHeight="8925"/>
  </bookViews>
  <sheets>
    <sheet name="入力シート" sheetId="3" r:id="rId1"/>
    <sheet name="納付書" sheetId="2" r:id="rId2"/>
  </sheets>
  <definedNames>
    <definedName name="_xlnm.Print_Area" localSheetId="0">入力シート!$A$1:$V$23</definedName>
    <definedName name="_xlnm.Print_Area" localSheetId="1">納付書!$D$3:$IL$182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56" i="2" l="1"/>
  <c r="GV56" i="2" s="1"/>
  <c r="Z56" i="2"/>
  <c r="DC56" i="2" s="1"/>
  <c r="GF56" i="2" l="1"/>
  <c r="DS56" i="2"/>
  <c r="U145" i="2"/>
  <c r="AC145" i="2"/>
  <c r="AL145" i="2"/>
  <c r="Z69" i="2" l="1"/>
  <c r="GF69" i="2" l="1"/>
  <c r="DC69" i="2"/>
  <c r="Q145" i="2"/>
  <c r="CT145" i="2" s="1"/>
  <c r="FW145" i="2" l="1"/>
  <c r="AY22" i="3"/>
  <c r="AX22" i="3"/>
  <c r="AW22" i="3"/>
  <c r="AV22" i="3"/>
  <c r="AU22" i="3"/>
  <c r="AT22" i="3"/>
  <c r="AS22" i="3"/>
  <c r="AR22" i="3"/>
  <c r="AQ22" i="3"/>
  <c r="AP22" i="3"/>
  <c r="AO22" i="3"/>
  <c r="AY21" i="3"/>
  <c r="AX21" i="3"/>
  <c r="AW21" i="3"/>
  <c r="AV21" i="3"/>
  <c r="AU21" i="3"/>
  <c r="AT21" i="3"/>
  <c r="AS21" i="3"/>
  <c r="AR21" i="3"/>
  <c r="AQ21" i="3"/>
  <c r="AP21" i="3"/>
  <c r="AO21" i="3"/>
  <c r="AY20" i="3"/>
  <c r="AX20" i="3"/>
  <c r="AW20" i="3"/>
  <c r="AV20" i="3"/>
  <c r="AU20" i="3"/>
  <c r="AT20" i="3"/>
  <c r="AS20" i="3"/>
  <c r="AR20" i="3"/>
  <c r="AQ20" i="3"/>
  <c r="AP20" i="3"/>
  <c r="AO20" i="3"/>
  <c r="AY19" i="3"/>
  <c r="AX19" i="3"/>
  <c r="AW19" i="3"/>
  <c r="AV19" i="3"/>
  <c r="AU19" i="3"/>
  <c r="AT19" i="3"/>
  <c r="AS19" i="3"/>
  <c r="AR19" i="3"/>
  <c r="AQ19" i="3"/>
  <c r="AP19" i="3"/>
  <c r="AO19" i="3"/>
  <c r="AY18" i="3"/>
  <c r="AX18" i="3"/>
  <c r="AW18" i="3"/>
  <c r="AV18" i="3"/>
  <c r="AU18" i="3"/>
  <c r="AT18" i="3"/>
  <c r="AS18" i="3"/>
  <c r="AR18" i="3"/>
  <c r="AQ18" i="3"/>
  <c r="AP18" i="3"/>
  <c r="AO18" i="3"/>
  <c r="AY17" i="3"/>
  <c r="AX17" i="3"/>
  <c r="AW17" i="3"/>
  <c r="AV17" i="3"/>
  <c r="AU17" i="3"/>
  <c r="AT17" i="3"/>
  <c r="AS17" i="3"/>
  <c r="AR17" i="3"/>
  <c r="AQ17" i="3"/>
  <c r="AP17" i="3"/>
  <c r="AO17" i="3"/>
  <c r="AY16" i="3"/>
  <c r="AX16" i="3"/>
  <c r="AW16" i="3"/>
  <c r="AV16" i="3"/>
  <c r="AU16" i="3"/>
  <c r="AT16" i="3"/>
  <c r="AS16" i="3"/>
  <c r="AR16" i="3"/>
  <c r="AQ16" i="3"/>
  <c r="AP16" i="3"/>
  <c r="AO16" i="3"/>
  <c r="AY15" i="3"/>
  <c r="AX15" i="3"/>
  <c r="AW15" i="3"/>
  <c r="AV15" i="3"/>
  <c r="AU15" i="3"/>
  <c r="AT15" i="3"/>
  <c r="AS15" i="3"/>
  <c r="AR15" i="3"/>
  <c r="AQ15" i="3"/>
  <c r="AP15" i="3"/>
  <c r="AO15" i="3"/>
  <c r="AY14" i="3"/>
  <c r="AX14" i="3"/>
  <c r="AW14" i="3"/>
  <c r="AV14" i="3"/>
  <c r="AU14" i="3"/>
  <c r="AT14" i="3"/>
  <c r="AS14" i="3"/>
  <c r="AR14" i="3"/>
  <c r="AQ14" i="3"/>
  <c r="AP14" i="3"/>
  <c r="AO14" i="3"/>
  <c r="AY13" i="3"/>
  <c r="AX13" i="3"/>
  <c r="AW13" i="3"/>
  <c r="AV13" i="3"/>
  <c r="AU13" i="3"/>
  <c r="AT13" i="3"/>
  <c r="AS13" i="3"/>
  <c r="AR13" i="3"/>
  <c r="AQ13" i="3"/>
  <c r="AP13" i="3"/>
  <c r="AO13" i="3"/>
  <c r="AY12" i="3"/>
  <c r="AX12" i="3"/>
  <c r="AW12" i="3"/>
  <c r="AV12" i="3"/>
  <c r="AU12" i="3"/>
  <c r="AT12" i="3"/>
  <c r="AS12" i="3"/>
  <c r="AR12" i="3"/>
  <c r="AQ12" i="3"/>
  <c r="AP12" i="3"/>
  <c r="AO12" i="3"/>
  <c r="AM18" i="3"/>
  <c r="AL18" i="3"/>
  <c r="AK18" i="3"/>
  <c r="AJ18" i="3"/>
  <c r="AI18" i="3"/>
  <c r="AH18" i="3"/>
  <c r="AG18" i="3"/>
  <c r="AF18" i="3"/>
  <c r="AE18" i="3"/>
  <c r="AD18" i="3"/>
  <c r="AC18" i="3"/>
  <c r="F23" i="3"/>
  <c r="AE23" i="3" s="1"/>
  <c r="AM22" i="3"/>
  <c r="AL22" i="3"/>
  <c r="AK22" i="3"/>
  <c r="AJ22" i="3"/>
  <c r="AI22" i="3"/>
  <c r="AH22" i="3"/>
  <c r="AG22" i="3"/>
  <c r="AF22" i="3"/>
  <c r="AE22" i="3"/>
  <c r="AD22" i="3"/>
  <c r="AC22" i="3"/>
  <c r="AM21" i="3"/>
  <c r="AL21" i="3"/>
  <c r="AK21" i="3"/>
  <c r="AJ21" i="3"/>
  <c r="AI21" i="3"/>
  <c r="AH21" i="3"/>
  <c r="AG21" i="3"/>
  <c r="AF21" i="3"/>
  <c r="AE21" i="3"/>
  <c r="AD21" i="3"/>
  <c r="AC21" i="3"/>
  <c r="AM20" i="3"/>
  <c r="AL20" i="3"/>
  <c r="AK20" i="3"/>
  <c r="AJ20" i="3"/>
  <c r="AI20" i="3"/>
  <c r="AH20" i="3"/>
  <c r="AG20" i="3"/>
  <c r="AF20" i="3"/>
  <c r="AE20" i="3"/>
  <c r="AD20" i="3"/>
  <c r="AC20" i="3"/>
  <c r="AM19" i="3"/>
  <c r="AL19" i="3"/>
  <c r="AK19" i="3"/>
  <c r="AJ19" i="3"/>
  <c r="AI19" i="3"/>
  <c r="AH19" i="3"/>
  <c r="AG19" i="3"/>
  <c r="AF19" i="3"/>
  <c r="AE19" i="3"/>
  <c r="AD19" i="3"/>
  <c r="AC19" i="3"/>
  <c r="AM13" i="3"/>
  <c r="AL13" i="3"/>
  <c r="AK13" i="3"/>
  <c r="AJ13" i="3"/>
  <c r="AI13" i="3"/>
  <c r="AH13" i="3"/>
  <c r="AG13" i="3"/>
  <c r="AF13" i="3"/>
  <c r="AE13" i="3"/>
  <c r="AD13" i="3"/>
  <c r="AC13" i="3"/>
  <c r="AM12" i="3"/>
  <c r="AL12" i="3"/>
  <c r="AK12" i="3"/>
  <c r="AJ12" i="3"/>
  <c r="AI12" i="3"/>
  <c r="AH12" i="3"/>
  <c r="AG12" i="3"/>
  <c r="AF12" i="3"/>
  <c r="AE12" i="3"/>
  <c r="AD12" i="3"/>
  <c r="AC12" i="3"/>
  <c r="AM11" i="3"/>
  <c r="AL11" i="3"/>
  <c r="AK11" i="3"/>
  <c r="AJ11" i="3"/>
  <c r="AI11" i="3"/>
  <c r="AH11" i="3"/>
  <c r="AG11" i="3"/>
  <c r="AF11" i="3"/>
  <c r="AE11" i="3"/>
  <c r="AD11" i="3"/>
  <c r="AC11" i="3"/>
  <c r="AY11" i="3"/>
  <c r="AX11" i="3"/>
  <c r="AW11" i="3"/>
  <c r="AV11" i="3"/>
  <c r="AU11" i="3"/>
  <c r="AT11" i="3"/>
  <c r="AS11" i="3"/>
  <c r="AR11" i="3"/>
  <c r="AQ11" i="3"/>
  <c r="AP11" i="3"/>
  <c r="AO11" i="3"/>
  <c r="BP56" i="2"/>
  <c r="HV56" i="2" s="1"/>
  <c r="BF56" i="2"/>
  <c r="HL56" i="2" s="1"/>
  <c r="AV56" i="2"/>
  <c r="HB56" i="2" s="1"/>
  <c r="AE56" i="2"/>
  <c r="GK56" i="2" s="1"/>
  <c r="E69" i="2"/>
  <c r="FK145" i="2"/>
  <c r="CH145" i="2"/>
  <c r="FK153" i="2"/>
  <c r="FK11" i="2"/>
  <c r="CH11" i="2"/>
  <c r="FK69" i="2" l="1"/>
  <c r="BF69" i="2"/>
  <c r="AL23" i="3"/>
  <c r="AH23" i="3"/>
  <c r="AD23" i="3"/>
  <c r="AG23" i="3"/>
  <c r="AC23" i="3"/>
  <c r="AJ23" i="3"/>
  <c r="AF23" i="3"/>
  <c r="AK23" i="3"/>
  <c r="AM23" i="3"/>
  <c r="AI23" i="3"/>
  <c r="EI56" i="2"/>
  <c r="ES56" i="2"/>
  <c r="DY56" i="2"/>
  <c r="CH69" i="2"/>
  <c r="DH56" i="2"/>
  <c r="AC17" i="3"/>
  <c r="AD17" i="3"/>
  <c r="AE17" i="3"/>
  <c r="AF17" i="3"/>
  <c r="AG17" i="3"/>
  <c r="AH17" i="3"/>
  <c r="AI17" i="3"/>
  <c r="AJ17" i="3"/>
  <c r="AK17" i="3"/>
  <c r="AL17" i="3"/>
  <c r="AM17" i="3"/>
  <c r="AC14" i="3"/>
  <c r="AD14" i="3"/>
  <c r="AE14" i="3"/>
  <c r="AF14" i="3"/>
  <c r="AG14" i="3"/>
  <c r="AH14" i="3"/>
  <c r="AI14" i="3"/>
  <c r="AJ14" i="3"/>
  <c r="AK14" i="3"/>
  <c r="AL14" i="3"/>
  <c r="AM14" i="3"/>
  <c r="AC15" i="3"/>
  <c r="AD15" i="3"/>
  <c r="AE15" i="3"/>
  <c r="AF15" i="3"/>
  <c r="AG15" i="3"/>
  <c r="AH15" i="3"/>
  <c r="AI15" i="3"/>
  <c r="AJ15" i="3"/>
  <c r="AK15" i="3"/>
  <c r="AL15" i="3"/>
  <c r="AM15" i="3"/>
  <c r="AM16" i="3"/>
  <c r="AL16" i="3"/>
  <c r="AK16" i="3"/>
  <c r="AJ16" i="3"/>
  <c r="AI16" i="3"/>
  <c r="AH16" i="3"/>
  <c r="AG16" i="3"/>
  <c r="AF16" i="3"/>
  <c r="AE16" i="3"/>
  <c r="AD16" i="3"/>
  <c r="AC16" i="3"/>
  <c r="AW23" i="3" l="1"/>
  <c r="BR139" i="2" s="1"/>
  <c r="AT23" i="3"/>
  <c r="BC139" i="2" s="1"/>
  <c r="AX23" i="3"/>
  <c r="BW139" i="2" s="1"/>
  <c r="AP23" i="3"/>
  <c r="AI139" i="2" s="1"/>
  <c r="AR23" i="3"/>
  <c r="AS139" i="2" s="1"/>
  <c r="AO23" i="3"/>
  <c r="AD139" i="2" s="1"/>
  <c r="AV23" i="3"/>
  <c r="BM139" i="2" s="1"/>
  <c r="AS23" i="3"/>
  <c r="AX139" i="2" s="1"/>
  <c r="AU23" i="3"/>
  <c r="BH139" i="2" s="1"/>
  <c r="AY23" i="3"/>
  <c r="AQ23" i="3"/>
  <c r="AN139" i="2" s="1"/>
  <c r="AD114" i="2"/>
  <c r="AD129" i="2"/>
  <c r="AD134" i="2"/>
  <c r="AD94" i="2"/>
  <c r="AD99" i="2"/>
  <c r="AD104" i="2"/>
  <c r="AS109" i="2"/>
  <c r="AS84" i="2" l="1"/>
  <c r="GY84" i="2" s="1"/>
  <c r="DG134" i="2"/>
  <c r="GJ134" i="2"/>
  <c r="GJ129" i="2"/>
  <c r="DG129" i="2"/>
  <c r="AI124" i="2"/>
  <c r="AS114" i="2"/>
  <c r="GJ114" i="2"/>
  <c r="DG114" i="2"/>
  <c r="GY109" i="2"/>
  <c r="DV109" i="2"/>
  <c r="GJ104" i="2"/>
  <c r="DG104" i="2"/>
  <c r="AI104" i="2"/>
  <c r="BM99" i="2"/>
  <c r="DG99" i="2"/>
  <c r="GJ99" i="2"/>
  <c r="GJ94" i="2"/>
  <c r="DG94" i="2"/>
  <c r="AI89" i="2"/>
  <c r="CB84" i="2"/>
  <c r="AN109" i="2"/>
  <c r="AD109" i="2"/>
  <c r="BW109" i="2"/>
  <c r="AI109" i="2"/>
  <c r="BC109" i="2"/>
  <c r="AN119" i="2"/>
  <c r="AI119" i="2"/>
  <c r="BC119" i="2"/>
  <c r="AX124" i="2"/>
  <c r="AD124" i="2"/>
  <c r="AS134" i="2"/>
  <c r="CB134" i="2"/>
  <c r="BH134" i="2"/>
  <c r="BW134" i="2"/>
  <c r="BC134" i="2"/>
  <c r="AI134" i="2"/>
  <c r="BM134" i="2"/>
  <c r="AN134" i="2"/>
  <c r="BR134" i="2"/>
  <c r="AX134" i="2"/>
  <c r="BM129" i="2"/>
  <c r="AS129" i="2"/>
  <c r="CB129" i="2"/>
  <c r="BH129" i="2"/>
  <c r="AN129" i="2"/>
  <c r="BW129" i="2"/>
  <c r="BC129" i="2"/>
  <c r="AI129" i="2"/>
  <c r="BR129" i="2"/>
  <c r="AX129" i="2"/>
  <c r="BM124" i="2"/>
  <c r="AS124" i="2"/>
  <c r="BR124" i="2"/>
  <c r="CB124" i="2"/>
  <c r="BH124" i="2"/>
  <c r="AN124" i="2"/>
  <c r="BW124" i="2"/>
  <c r="BC124" i="2"/>
  <c r="BR119" i="2"/>
  <c r="AX119" i="2"/>
  <c r="AD119" i="2"/>
  <c r="BW119" i="2"/>
  <c r="BM119" i="2"/>
  <c r="AS119" i="2"/>
  <c r="CB119" i="2"/>
  <c r="BH119" i="2"/>
  <c r="CB114" i="2"/>
  <c r="BH114" i="2"/>
  <c r="AN114" i="2"/>
  <c r="BW114" i="2"/>
  <c r="BC114" i="2"/>
  <c r="AI114" i="2"/>
  <c r="BR114" i="2"/>
  <c r="AX114" i="2"/>
  <c r="BM114" i="2"/>
  <c r="BR109" i="2"/>
  <c r="AX109" i="2"/>
  <c r="BM109" i="2"/>
  <c r="CB109" i="2"/>
  <c r="BH109" i="2"/>
  <c r="BM104" i="2"/>
  <c r="AS104" i="2"/>
  <c r="CB104" i="2"/>
  <c r="BH104" i="2"/>
  <c r="AN104" i="2"/>
  <c r="BW104" i="2"/>
  <c r="BC104" i="2"/>
  <c r="BR104" i="2"/>
  <c r="AX104" i="2"/>
  <c r="AS99" i="2"/>
  <c r="BH99" i="2"/>
  <c r="AN99" i="2"/>
  <c r="BW99" i="2"/>
  <c r="BC99" i="2"/>
  <c r="AI99" i="2"/>
  <c r="CB99" i="2"/>
  <c r="BR99" i="2"/>
  <c r="AX99" i="2"/>
  <c r="BM94" i="2"/>
  <c r="AS94" i="2"/>
  <c r="CB94" i="2"/>
  <c r="BH94" i="2"/>
  <c r="AN94" i="2"/>
  <c r="BW94" i="2"/>
  <c r="BC94" i="2"/>
  <c r="AI94" i="2"/>
  <c r="BR94" i="2"/>
  <c r="AX94" i="2"/>
  <c r="BR89" i="2"/>
  <c r="AX89" i="2"/>
  <c r="AD89" i="2"/>
  <c r="BM89" i="2"/>
  <c r="AS89" i="2"/>
  <c r="CB89" i="2"/>
  <c r="BH89" i="2"/>
  <c r="AN89" i="2"/>
  <c r="BW89" i="2"/>
  <c r="BC89" i="2"/>
  <c r="AN84" i="2"/>
  <c r="BW84" i="2"/>
  <c r="BC84" i="2"/>
  <c r="AI84" i="2"/>
  <c r="BH84" i="2"/>
  <c r="BR84" i="2"/>
  <c r="AX84" i="2"/>
  <c r="AD84" i="2"/>
  <c r="BM84" i="2"/>
  <c r="FW153" i="2"/>
  <c r="HL69" i="2" l="1"/>
  <c r="EI69" i="2"/>
  <c r="DV84" i="2"/>
  <c r="DO145" i="2"/>
  <c r="GR145" i="2"/>
  <c r="DF145" i="2"/>
  <c r="GI145" i="2"/>
  <c r="CX145" i="2"/>
  <c r="GA145" i="2"/>
  <c r="IC134" i="2"/>
  <c r="EZ134" i="2"/>
  <c r="EP134" i="2"/>
  <c r="HS134" i="2"/>
  <c r="EA134" i="2"/>
  <c r="HD134" i="2"/>
  <c r="DL134" i="2"/>
  <c r="GO134" i="2"/>
  <c r="IH134" i="2"/>
  <c r="FE134" i="2"/>
  <c r="GT134" i="2"/>
  <c r="DQ134" i="2"/>
  <c r="HN134" i="2"/>
  <c r="EK134" i="2"/>
  <c r="EU134" i="2"/>
  <c r="HX134" i="2"/>
  <c r="HI134" i="2"/>
  <c r="EF134" i="2"/>
  <c r="DV134" i="2"/>
  <c r="GY134" i="2"/>
  <c r="EK129" i="2"/>
  <c r="HN129" i="2"/>
  <c r="HI129" i="2"/>
  <c r="EF129" i="2"/>
  <c r="FE129" i="2"/>
  <c r="IH129" i="2"/>
  <c r="HD129" i="2"/>
  <c r="EA129" i="2"/>
  <c r="IC129" i="2"/>
  <c r="EZ129" i="2"/>
  <c r="DV129" i="2"/>
  <c r="GY129" i="2"/>
  <c r="GO129" i="2"/>
  <c r="DL129" i="2"/>
  <c r="HX129" i="2"/>
  <c r="EU129" i="2"/>
  <c r="DQ129" i="2"/>
  <c r="GT129" i="2"/>
  <c r="EP129" i="2"/>
  <c r="HS129" i="2"/>
  <c r="IH124" i="2"/>
  <c r="FE124" i="2"/>
  <c r="EZ124" i="2"/>
  <c r="IC124" i="2"/>
  <c r="HD124" i="2"/>
  <c r="EA124" i="2"/>
  <c r="GT124" i="2"/>
  <c r="DQ124" i="2"/>
  <c r="DV124" i="2"/>
  <c r="GY124" i="2"/>
  <c r="EF124" i="2"/>
  <c r="HI124" i="2"/>
  <c r="GJ124" i="2"/>
  <c r="DG124" i="2"/>
  <c r="HX124" i="2"/>
  <c r="EU124" i="2"/>
  <c r="HN124" i="2"/>
  <c r="EK124" i="2"/>
  <c r="HS124" i="2"/>
  <c r="EP124" i="2"/>
  <c r="DL124" i="2"/>
  <c r="GO124" i="2"/>
  <c r="EP119" i="2"/>
  <c r="HS119" i="2"/>
  <c r="EU119" i="2"/>
  <c r="HX119" i="2"/>
  <c r="GO119" i="2"/>
  <c r="DL119" i="2"/>
  <c r="HN119" i="2"/>
  <c r="EK119" i="2"/>
  <c r="GT119" i="2"/>
  <c r="DQ119" i="2"/>
  <c r="IH119" i="2"/>
  <c r="FE119" i="2"/>
  <c r="DG119" i="2"/>
  <c r="GJ119" i="2"/>
  <c r="IC119" i="2"/>
  <c r="EZ119" i="2"/>
  <c r="DV119" i="2"/>
  <c r="GY119" i="2"/>
  <c r="EA119" i="2"/>
  <c r="HD119" i="2"/>
  <c r="HI119" i="2"/>
  <c r="EF119" i="2"/>
  <c r="IH114" i="2"/>
  <c r="FE114" i="2"/>
  <c r="HD114" i="2"/>
  <c r="EA114" i="2"/>
  <c r="IC114" i="2"/>
  <c r="EZ114" i="2"/>
  <c r="HI114" i="2"/>
  <c r="EF114" i="2"/>
  <c r="HX114" i="2"/>
  <c r="EU114" i="2"/>
  <c r="DQ114" i="2"/>
  <c r="GT114" i="2"/>
  <c r="EP114" i="2"/>
  <c r="HS114" i="2"/>
  <c r="GO114" i="2"/>
  <c r="DL114" i="2"/>
  <c r="EK114" i="2"/>
  <c r="HN114" i="2"/>
  <c r="DV114" i="2"/>
  <c r="GY114" i="2"/>
  <c r="EP109" i="2"/>
  <c r="HS109" i="2"/>
  <c r="GJ109" i="2"/>
  <c r="DG109" i="2"/>
  <c r="HD109" i="2"/>
  <c r="EA109" i="2"/>
  <c r="EF109" i="2"/>
  <c r="HI109" i="2"/>
  <c r="EK109" i="2"/>
  <c r="HN109" i="2"/>
  <c r="GO109" i="2"/>
  <c r="DL109" i="2"/>
  <c r="GT109" i="2"/>
  <c r="DQ109" i="2"/>
  <c r="HX109" i="2"/>
  <c r="EU109" i="2"/>
  <c r="IH109" i="2"/>
  <c r="FE109" i="2"/>
  <c r="EZ109" i="2"/>
  <c r="IC109" i="2"/>
  <c r="IC104" i="2"/>
  <c r="EZ104" i="2"/>
  <c r="HX104" i="2"/>
  <c r="EU104" i="2"/>
  <c r="HN104" i="2"/>
  <c r="EK104" i="2"/>
  <c r="IH104" i="2"/>
  <c r="FE104" i="2"/>
  <c r="DL104" i="2"/>
  <c r="GO104" i="2"/>
  <c r="HI104" i="2"/>
  <c r="EF104" i="2"/>
  <c r="GY104" i="2"/>
  <c r="DV104" i="2"/>
  <c r="EA104" i="2"/>
  <c r="HD104" i="2"/>
  <c r="GT104" i="2"/>
  <c r="DQ104" i="2"/>
  <c r="HS104" i="2"/>
  <c r="EP104" i="2"/>
  <c r="HN99" i="2"/>
  <c r="EK99" i="2"/>
  <c r="EF99" i="2"/>
  <c r="HI99" i="2"/>
  <c r="IC99" i="2"/>
  <c r="EZ99" i="2"/>
  <c r="GO99" i="2"/>
  <c r="DL99" i="2"/>
  <c r="EA99" i="2"/>
  <c r="HD99" i="2"/>
  <c r="GY99" i="2"/>
  <c r="DV99" i="2"/>
  <c r="EU99" i="2"/>
  <c r="HX99" i="2"/>
  <c r="IH99" i="2"/>
  <c r="FE99" i="2"/>
  <c r="GT99" i="2"/>
  <c r="DQ99" i="2"/>
  <c r="EP99" i="2"/>
  <c r="HS99" i="2"/>
  <c r="GO94" i="2"/>
  <c r="DL94" i="2"/>
  <c r="IH94" i="2"/>
  <c r="FE94" i="2"/>
  <c r="HD94" i="2"/>
  <c r="EA94" i="2"/>
  <c r="IC94" i="2"/>
  <c r="EZ94" i="2"/>
  <c r="GY94" i="2"/>
  <c r="DV94" i="2"/>
  <c r="HN94" i="2"/>
  <c r="EK94" i="2"/>
  <c r="EF94" i="2"/>
  <c r="HI94" i="2"/>
  <c r="HX94" i="2"/>
  <c r="EU94" i="2"/>
  <c r="GT94" i="2"/>
  <c r="DQ94" i="2"/>
  <c r="HS94" i="2"/>
  <c r="EP94" i="2"/>
  <c r="EP89" i="2"/>
  <c r="HS89" i="2"/>
  <c r="GJ89" i="2"/>
  <c r="DG89" i="2"/>
  <c r="EF89" i="2"/>
  <c r="HI89" i="2"/>
  <c r="FE89" i="2"/>
  <c r="IH89" i="2"/>
  <c r="HD89" i="2"/>
  <c r="EA89" i="2"/>
  <c r="GT89" i="2"/>
  <c r="DQ89" i="2"/>
  <c r="EK89" i="2"/>
  <c r="HN89" i="2"/>
  <c r="IC89" i="2"/>
  <c r="EZ89" i="2"/>
  <c r="DV89" i="2"/>
  <c r="GY89" i="2"/>
  <c r="HX89" i="2"/>
  <c r="EU89" i="2"/>
  <c r="DL89" i="2"/>
  <c r="GO89" i="2"/>
  <c r="EA84" i="2"/>
  <c r="HD84" i="2"/>
  <c r="EF84" i="2"/>
  <c r="HI84" i="2"/>
  <c r="HX84" i="2"/>
  <c r="EU84" i="2"/>
  <c r="EZ84" i="2"/>
  <c r="IC84" i="2"/>
  <c r="HS84" i="2"/>
  <c r="EP84" i="2"/>
  <c r="EK84" i="2"/>
  <c r="HN84" i="2"/>
  <c r="DQ84" i="2"/>
  <c r="GT84" i="2"/>
  <c r="DG84" i="2"/>
  <c r="GJ84" i="2"/>
  <c r="DL84" i="2"/>
  <c r="GO84" i="2"/>
  <c r="FE84" i="2"/>
  <c r="IH84" i="2"/>
  <c r="BM79" i="2"/>
  <c r="AS79" i="2"/>
  <c r="BR79" i="2"/>
  <c r="CB79" i="2"/>
  <c r="BH79" i="2"/>
  <c r="AN79" i="2"/>
  <c r="BW79" i="2"/>
  <c r="BC79" i="2"/>
  <c r="AI79" i="2"/>
  <c r="AX79" i="2"/>
  <c r="AD79" i="2"/>
  <c r="E40" i="2"/>
  <c r="E26" i="2"/>
  <c r="CH40" i="2" l="1"/>
  <c r="FK40" i="2"/>
  <c r="CH26" i="2"/>
  <c r="FK26" i="2"/>
  <c r="IH79" i="2"/>
  <c r="FE79" i="2"/>
  <c r="DG79" i="2"/>
  <c r="GJ79" i="2"/>
  <c r="HX79" i="2"/>
  <c r="EU79" i="2"/>
  <c r="EA79" i="2"/>
  <c r="HD79" i="2"/>
  <c r="DQ79" i="2"/>
  <c r="GT79" i="2"/>
  <c r="GY79" i="2"/>
  <c r="DV79" i="2"/>
  <c r="EF79" i="2"/>
  <c r="HI79" i="2"/>
  <c r="EZ79" i="2"/>
  <c r="IC79" i="2"/>
  <c r="DL79" i="2"/>
  <c r="GO79" i="2"/>
  <c r="HN79" i="2"/>
  <c r="EK79" i="2"/>
  <c r="HS79" i="2"/>
  <c r="EP79" i="2"/>
  <c r="FK19" i="2"/>
  <c r="GD16" i="2"/>
  <c r="DA16" i="2"/>
  <c r="CH153" i="2"/>
  <c r="CT153" i="2"/>
  <c r="CH19" i="2"/>
  <c r="FK15" i="2" l="1"/>
  <c r="CH15" i="2"/>
  <c r="CB139" i="2" l="1"/>
  <c r="IH139" i="2" l="1"/>
  <c r="FE139" i="2"/>
  <c r="DV139" i="2" l="1"/>
  <c r="EZ139" i="2"/>
  <c r="DL139" i="2"/>
  <c r="EU139" i="2"/>
  <c r="GJ139" i="2"/>
  <c r="HN139" i="2"/>
  <c r="DQ139" i="2"/>
  <c r="EP139" i="2"/>
  <c r="EF139" i="2"/>
  <c r="HI139" i="2"/>
  <c r="GY139" i="2"/>
  <c r="IC139" i="2"/>
  <c r="HX139" i="2"/>
  <c r="HD139" i="2"/>
  <c r="EA139" i="2"/>
  <c r="GO139" i="2" l="1"/>
  <c r="DG139" i="2"/>
  <c r="GT139" i="2"/>
  <c r="EK139" i="2"/>
  <c r="HS139" i="2"/>
</calcChain>
</file>

<file path=xl/sharedStrings.xml><?xml version="1.0" encoding="utf-8"?>
<sst xmlns="http://schemas.openxmlformats.org/spreadsheetml/2006/main" count="301" uniqueCount="133">
  <si>
    <t/>
  </si>
  <si>
    <t>令和</t>
  </si>
  <si>
    <t>法 人</t>
    <rPh sb="0" eb="1">
      <t>ホウ</t>
    </rPh>
    <rPh sb="2" eb="3">
      <t>ジン</t>
    </rPh>
    <phoneticPr fontId="5"/>
  </si>
  <si>
    <t>県　民　税</t>
    <rPh sb="0" eb="1">
      <t>ケン</t>
    </rPh>
    <rPh sb="2" eb="3">
      <t>ミン</t>
    </rPh>
    <rPh sb="4" eb="5">
      <t>ゼイ</t>
    </rPh>
    <phoneticPr fontId="5"/>
  </si>
  <si>
    <t>事　業　税</t>
    <rPh sb="0" eb="1">
      <t>コト</t>
    </rPh>
    <rPh sb="2" eb="3">
      <t>ギョウ</t>
    </rPh>
    <rPh sb="4" eb="5">
      <t>ゼイ</t>
    </rPh>
    <phoneticPr fontId="5"/>
  </si>
  <si>
    <t>特 別 法 人 事 業 税</t>
    <rPh sb="0" eb="1">
      <t>トク</t>
    </rPh>
    <rPh sb="2" eb="3">
      <t>ベツ</t>
    </rPh>
    <rPh sb="4" eb="5">
      <t>ホウ</t>
    </rPh>
    <rPh sb="6" eb="7">
      <t>ヒト</t>
    </rPh>
    <rPh sb="8" eb="9">
      <t>コト</t>
    </rPh>
    <rPh sb="10" eb="11">
      <t>ギョウ</t>
    </rPh>
    <rPh sb="12" eb="13">
      <t>ゼイ</t>
    </rPh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</si>
  <si>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</si>
  <si>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加　　入　　者</t>
    <rPh sb="0" eb="1">
      <t>カ</t>
    </rPh>
    <rPh sb="3" eb="4">
      <t>イリ</t>
    </rPh>
    <rPh sb="6" eb="7">
      <t>シャ</t>
    </rPh>
    <phoneticPr fontId="5"/>
  </si>
  <si>
    <t>法人税割額</t>
    <rPh sb="0" eb="3">
      <t>ホウジンゼイ</t>
    </rPh>
    <rPh sb="3" eb="4">
      <t>ワ</t>
    </rPh>
    <rPh sb="4" eb="5">
      <t>ガク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</si>
  <si>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</si>
  <si>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</si>
  <si>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</si>
  <si>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</si>
  <si>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</si>
  <si>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</si>
  <si>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均等割額</t>
    <rPh sb="0" eb="2">
      <t>キントウ</t>
    </rPh>
    <rPh sb="2" eb="3">
      <t>ワリ</t>
    </rPh>
    <rPh sb="3" eb="4">
      <t>ガク</t>
    </rPh>
    <phoneticPr fontId="5"/>
  </si>
  <si>
    <t>延滞金</t>
    <rPh sb="0" eb="2">
      <t>エンタイ</t>
    </rPh>
    <rPh sb="2" eb="3">
      <t>キン</t>
    </rPh>
    <phoneticPr fontId="5"/>
  </si>
  <si>
    <t>所得割額</t>
    <rPh sb="0" eb="2">
      <t>ショトク</t>
    </rPh>
    <rPh sb="2" eb="3">
      <t>ワリ</t>
    </rPh>
    <rPh sb="3" eb="4">
      <t>ガク</t>
    </rPh>
    <phoneticPr fontId="5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</si>
  <si>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5"/>
  </si>
  <si>
    <t>資本割額</t>
    <rPh sb="0" eb="2">
      <t>シホン</t>
    </rPh>
    <rPh sb="2" eb="3">
      <t>ワリ</t>
    </rPh>
    <rPh sb="3" eb="4">
      <t>ガク</t>
    </rPh>
    <phoneticPr fontId="5"/>
  </si>
  <si>
    <t>収入割額</t>
    <rPh sb="0" eb="2">
      <t>シュウニュウ</t>
    </rPh>
    <rPh sb="2" eb="3">
      <t>ワ</t>
    </rPh>
    <rPh sb="3" eb="4">
      <t>ガク</t>
    </rPh>
    <phoneticPr fontId="5"/>
  </si>
  <si>
    <t>過少申告加算金</t>
    <rPh sb="0" eb="2">
      <t>カショウ</t>
    </rPh>
    <rPh sb="2" eb="4">
      <t>シンコク</t>
    </rPh>
    <rPh sb="4" eb="7">
      <t>カサンキン</t>
    </rPh>
    <phoneticPr fontId="5"/>
  </si>
  <si>
    <t>不申告加算金</t>
    <rPh sb="0" eb="6">
      <t>フシンコクカサンキン</t>
    </rPh>
    <phoneticPr fontId="5"/>
  </si>
  <si>
    <t>重加算金</t>
    <rPh sb="0" eb="1">
      <t>ジュウ</t>
    </rPh>
    <rPh sb="1" eb="4">
      <t>カサンキン</t>
    </rPh>
    <phoneticPr fontId="5"/>
  </si>
  <si>
    <t>合　　計　　額</t>
    <rPh sb="0" eb="1">
      <t>ゴウ</t>
    </rPh>
    <rPh sb="3" eb="4">
      <t>ケイ</t>
    </rPh>
    <rPh sb="6" eb="7">
      <t>ガク</t>
    </rPh>
    <phoneticPr fontId="5"/>
  </si>
  <si>
    <t>納  期  限</t>
    <rPh sb="0" eb="1">
      <t>オサム</t>
    </rPh>
    <rPh sb="3" eb="4">
      <t>キ</t>
    </rPh>
    <rPh sb="6" eb="7">
      <t>キリ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</si>
  <si>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</si>
  <si>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</si>
  <si>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</si>
  <si>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</si>
  <si>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</si>
  <si>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</si>
  <si>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</si>
  <si>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入力項目</t>
    <rPh sb="0" eb="2">
      <t>ニュウリョク</t>
    </rPh>
    <rPh sb="2" eb="4">
      <t>コウモク</t>
    </rPh>
    <phoneticPr fontId="2"/>
  </si>
  <si>
    <t>納付額</t>
    <rPh sb="0" eb="2">
      <t>ノウフ</t>
    </rPh>
    <rPh sb="2" eb="3">
      <t>ガク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</si>
  <si>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</si>
  <si>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</si>
  <si>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</si>
  <si>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3">
      <t>エンタイキン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</si>
  <si>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</si>
  <si>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付加価値割額</t>
    <rPh sb="0" eb="2">
      <t>フカ</t>
    </rPh>
    <rPh sb="2" eb="4">
      <t>カチ</t>
    </rPh>
    <rPh sb="4" eb="5">
      <t>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</si>
  <si>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</si>
  <si>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ワリ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</si>
  <si>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</si>
  <si>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</si>
  <si>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</si>
  <si>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合計額</t>
    <rPh sb="0" eb="2">
      <t>ゴウケイ</t>
    </rPh>
    <rPh sb="2" eb="3">
      <t>ガク</t>
    </rPh>
    <phoneticPr fontId="2"/>
  </si>
  <si>
    <t>　所在地</t>
    <rPh sb="1" eb="4">
      <t>ショザイチ</t>
    </rPh>
    <phoneticPr fontId="2"/>
  </si>
  <si>
    <t>　納期限</t>
    <rPh sb="1" eb="4">
      <t>ノウキゲン</t>
    </rPh>
    <phoneticPr fontId="2"/>
  </si>
  <si>
    <t>　申告区分</t>
    <rPh sb="1" eb="3">
      <t>シンコク</t>
    </rPh>
    <rPh sb="3" eb="5">
      <t>クブン</t>
    </rPh>
    <phoneticPr fontId="2"/>
  </si>
  <si>
    <t>年度</t>
    <rPh sb="0" eb="2">
      <t>ネンド</t>
    </rPh>
    <phoneticPr fontId="2"/>
  </si>
  <si>
    <t>決定</t>
    <rPh sb="0" eb="2">
      <t>ケッテイ</t>
    </rPh>
    <phoneticPr fontId="2"/>
  </si>
  <si>
    <t>その他（　　　　　　　）</t>
    <rPh sb="2" eb="3">
      <t>タ</t>
    </rPh>
    <phoneticPr fontId="2"/>
  </si>
  <si>
    <t>←所在地を入力してください。</t>
    <rPh sb="1" eb="4">
      <t>ショザイチ</t>
    </rPh>
    <rPh sb="5" eb="7">
      <t>ニュウリョク</t>
    </rPh>
    <phoneticPr fontId="2"/>
  </si>
  <si>
    <t>←法人名を入力してください。</t>
    <rPh sb="1" eb="3">
      <t>ホウジン</t>
    </rPh>
    <rPh sb="3" eb="4">
      <t>メイ</t>
    </rPh>
    <rPh sb="5" eb="7">
      <t>ニュウリョク</t>
    </rPh>
    <phoneticPr fontId="2"/>
  </si>
  <si>
    <t>←和暦で入力してください。</t>
    <rPh sb="1" eb="3">
      <t>ワレキ</t>
    </rPh>
    <rPh sb="4" eb="6">
      <t>ニュウリョク</t>
    </rPh>
    <phoneticPr fontId="2"/>
  </si>
  <si>
    <t>入力区分</t>
    <rPh sb="0" eb="2">
      <t>ニュウリョク</t>
    </rPh>
    <rPh sb="2" eb="4">
      <t>クブン</t>
    </rPh>
    <phoneticPr fontId="2"/>
  </si>
  <si>
    <t>注意事項</t>
    <rPh sb="0" eb="2">
      <t>チュウイ</t>
    </rPh>
    <rPh sb="2" eb="4">
      <t>ジコウ</t>
    </rPh>
    <phoneticPr fontId="2"/>
  </si>
  <si>
    <r>
      <t>←申告区分を選択してください。
　　</t>
    </r>
    <r>
      <rPr>
        <sz val="10"/>
        <color theme="1"/>
        <rFont val="ＭＳ Ｐゴシック"/>
        <family val="3"/>
        <charset val="128"/>
      </rPr>
      <t>「その他（　　　）」を選択した場合は、画面上部の数式バーに表示された「その他（　　　）」の
　　（　　）内に申告区分を直接入力してください。</t>
    </r>
    <rPh sb="1" eb="3">
      <t>シンコク</t>
    </rPh>
    <rPh sb="3" eb="5">
      <t>クブン</t>
    </rPh>
    <rPh sb="6" eb="8">
      <t>センタク</t>
    </rPh>
    <rPh sb="21" eb="22">
      <t>タ</t>
    </rPh>
    <rPh sb="29" eb="31">
      <t>センタク</t>
    </rPh>
    <rPh sb="33" eb="35">
      <t>バアイ</t>
    </rPh>
    <rPh sb="37" eb="39">
      <t>ガメン</t>
    </rPh>
    <rPh sb="39" eb="41">
      <t>ジョウブ</t>
    </rPh>
    <rPh sb="42" eb="44">
      <t>スウシキ</t>
    </rPh>
    <rPh sb="47" eb="49">
      <t>ヒョウジ</t>
    </rPh>
    <rPh sb="55" eb="56">
      <t>タ</t>
    </rPh>
    <rPh sb="70" eb="71">
      <t>ナイ</t>
    </rPh>
    <rPh sb="72" eb="74">
      <t>シンコク</t>
    </rPh>
    <rPh sb="74" eb="76">
      <t>クブン</t>
    </rPh>
    <rPh sb="77" eb="79">
      <t>チョクセツ</t>
    </rPh>
    <rPh sb="79" eb="81">
      <t>ニュウリョク</t>
    </rPh>
    <phoneticPr fontId="2"/>
  </si>
  <si>
    <t>法人県民税</t>
    <rPh sb="0" eb="1">
      <t>ホウ</t>
    </rPh>
    <rPh sb="1" eb="2">
      <t>ヒト</t>
    </rPh>
    <rPh sb="2" eb="3">
      <t>ケン</t>
    </rPh>
    <rPh sb="3" eb="4">
      <t>タミ</t>
    </rPh>
    <rPh sb="4" eb="5">
      <t>ゼイ</t>
    </rPh>
    <phoneticPr fontId="5"/>
  </si>
  <si>
    <t>都道府県名</t>
    <rPh sb="0" eb="4">
      <t>トドウフケン</t>
    </rPh>
    <rPh sb="4" eb="5">
      <t>ナ</t>
    </rPh>
    <phoneticPr fontId="5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</si>
  <si>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5"/>
  </si>
  <si>
    <t>取りまとめ店</t>
    <phoneticPr fontId="5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</si>
  <si>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5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</si>
  <si>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5"/>
  </si>
  <si>
    <t>　課税年度</t>
    <rPh sb="1" eb="3">
      <t>カゼイ</t>
    </rPh>
    <rPh sb="3" eb="5">
      <t>ネンド</t>
    </rPh>
    <phoneticPr fontId="2"/>
  </si>
  <si>
    <t>事務所ｺｰﾄﾞ</t>
    <rPh sb="0" eb="3">
      <t>ジムショ</t>
    </rPh>
    <phoneticPr fontId="5"/>
  </si>
  <si>
    <t>税目ｺｰﾄﾞ</t>
    <rPh sb="0" eb="2">
      <t>ゼイモク</t>
    </rPh>
    <phoneticPr fontId="5"/>
  </si>
  <si>
    <t>県税</t>
    <phoneticPr fontId="2"/>
  </si>
  <si>
    <t>公</t>
    <rPh sb="0" eb="1">
      <t>コウ</t>
    </rPh>
    <phoneticPr fontId="2"/>
  </si>
  <si>
    <t>予定</t>
    <rPh sb="0" eb="2">
      <t>ヨテイ</t>
    </rPh>
    <phoneticPr fontId="2"/>
  </si>
  <si>
    <t>中間</t>
    <rPh sb="0" eb="2">
      <t>チュウカン</t>
    </rPh>
    <phoneticPr fontId="2"/>
  </si>
  <si>
    <t>確定</t>
    <rPh sb="0" eb="2">
      <t>カクテイ</t>
    </rPh>
    <phoneticPr fontId="2"/>
  </si>
  <si>
    <t>確定（見込納付）</t>
    <rPh sb="0" eb="2">
      <t>カクテイ</t>
    </rPh>
    <rPh sb="3" eb="5">
      <t>ミコミ</t>
    </rPh>
    <rPh sb="5" eb="7">
      <t>ノウフ</t>
    </rPh>
    <phoneticPr fontId="2"/>
  </si>
  <si>
    <t>修正</t>
    <rPh sb="0" eb="2">
      <t>シュウセイ</t>
    </rPh>
    <phoneticPr fontId="2"/>
  </si>
  <si>
    <t>清算予納</t>
    <rPh sb="0" eb="2">
      <t>セイサン</t>
    </rPh>
    <rPh sb="2" eb="4">
      <t>ヨノウ</t>
    </rPh>
    <phoneticPr fontId="2"/>
  </si>
  <si>
    <t>清算確定</t>
    <rPh sb="0" eb="2">
      <t>セイサン</t>
    </rPh>
    <rPh sb="2" eb="4">
      <t>カクテイ</t>
    </rPh>
    <phoneticPr fontId="2"/>
  </si>
  <si>
    <t>課税年度</t>
    <rPh sb="0" eb="2">
      <t>カゼイ</t>
    </rPh>
    <rPh sb="2" eb="4">
      <t>ネンド</t>
    </rPh>
    <phoneticPr fontId="2"/>
  </si>
  <si>
    <t>事業年度又は連結事業年度始期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rPh sb="12" eb="14">
      <t>シキ</t>
    </rPh>
    <phoneticPr fontId="2"/>
  </si>
  <si>
    <t>納税者区分</t>
    <rPh sb="0" eb="3">
      <t>ノウゼイシャ</t>
    </rPh>
    <rPh sb="3" eb="5">
      <t>クブン</t>
    </rPh>
    <phoneticPr fontId="2"/>
  </si>
  <si>
    <t>納付区分</t>
    <rPh sb="0" eb="2">
      <t>ノウフ</t>
    </rPh>
    <rPh sb="2" eb="4">
      <t>クブン</t>
    </rPh>
    <phoneticPr fontId="2"/>
  </si>
  <si>
    <t>ＣＤ</t>
    <phoneticPr fontId="2"/>
  </si>
  <si>
    <t>課 税 番 号</t>
    <rPh sb="0" eb="1">
      <t>カ</t>
    </rPh>
    <rPh sb="2" eb="3">
      <t>ゼイ</t>
    </rPh>
    <rPh sb="4" eb="5">
      <t>バン</t>
    </rPh>
    <rPh sb="6" eb="7">
      <t>ゴウ</t>
    </rPh>
    <phoneticPr fontId="2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</si>
  <si>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2"/>
  </si>
  <si>
    <r>
      <t>←</t>
    </r>
    <r>
      <rPr>
        <sz val="10"/>
        <color theme="1"/>
        <rFont val="ＭＳ Ｐゴシック"/>
        <family val="3"/>
        <charset val="128"/>
      </rPr>
      <t>申告した日が属する年度を和暦で入力してください。（法人の事業年度ではありません。）</t>
    </r>
    <r>
      <rPr>
        <sz val="11"/>
        <color theme="1"/>
        <rFont val="ＭＳ Ｐゴシック"/>
        <family val="2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　【例】申告日が　 R4.4.1～R5.3.31の場合・・・・・・「04」
　　　　　　　　　　　　　R5.4.1～R6.3.31の場合・・・・・・「05」</t>
    </r>
    <rPh sb="1" eb="3">
      <t>シンコク</t>
    </rPh>
    <rPh sb="5" eb="6">
      <t>ヒ</t>
    </rPh>
    <rPh sb="7" eb="8">
      <t>ゾク</t>
    </rPh>
    <rPh sb="10" eb="12">
      <t>ネンド</t>
    </rPh>
    <rPh sb="13" eb="15">
      <t>ワレキ</t>
    </rPh>
    <rPh sb="16" eb="18">
      <t>ニュウリョク</t>
    </rPh>
    <rPh sb="26" eb="28">
      <t>ホウジン</t>
    </rPh>
    <rPh sb="29" eb="31">
      <t>ジギョウ</t>
    </rPh>
    <rPh sb="31" eb="33">
      <t>ネンド</t>
    </rPh>
    <rPh sb="46" eb="47">
      <t>レイ</t>
    </rPh>
    <rPh sb="48" eb="51">
      <t>シンコクビ</t>
    </rPh>
    <rPh sb="69" eb="71">
      <t>バアイ</t>
    </rPh>
    <phoneticPr fontId="2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</si>
  <si>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</si>
  <si>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</t>
    <rPh sb="0" eb="2">
      <t>トクベツ</t>
    </rPh>
    <rPh sb="2" eb="4">
      <t>ホウジン</t>
    </rPh>
    <rPh sb="4" eb="7">
      <t>ジギョウゼイ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</si>
  <si>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</si>
  <si>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</si>
  <si>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</si>
  <si>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</si>
  <si>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</si>
  <si>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</si>
  <si>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</si>
  <si>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</si>
  <si>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</si>
  <si>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</si>
  <si>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</si>
  <si>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</si>
  <si>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</si>
  <si>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</si>
  <si>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</si>
  <si>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</si>
  <si>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</si>
  <si>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5"/>
  </si>
  <si>
    <t>（納税者保管）</t>
    <phoneticPr fontId="2"/>
  </si>
  <si>
    <t>指定金融機関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</si>
  <si>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5"/>
  </si>
  <si>
    <t>領収証書</t>
    <rPh sb="0" eb="3">
      <t>リョウシュウショウ</t>
    </rPh>
    <rPh sb="3" eb="4">
      <t>ショ</t>
    </rPh>
    <phoneticPr fontId="5"/>
  </si>
  <si>
    <t>　　所在地</t>
    <rPh sb="2" eb="5">
      <t>ショザイチ</t>
    </rPh>
    <phoneticPr fontId="5"/>
  </si>
  <si>
    <t>　　名称</t>
    <rPh sb="2" eb="4">
      <t>メイショウ</t>
    </rPh>
    <phoneticPr fontId="2"/>
  </si>
  <si>
    <t>　名称</t>
    <rPh sb="1" eb="3">
      <t>メイショウ</t>
    </rPh>
    <phoneticPr fontId="2"/>
  </si>
  <si>
    <r>
      <t>　</t>
    </r>
    <r>
      <rPr>
        <b/>
        <sz val="11"/>
        <rFont val="ＭＳ Ｐゴシック"/>
        <family val="3"/>
        <charset val="128"/>
      </rPr>
      <t>課税番号</t>
    </r>
    <rPh sb="1" eb="3">
      <t>カゼイ</t>
    </rPh>
    <rPh sb="3" eb="5">
      <t>バンゴウ</t>
    </rPh>
    <phoneticPr fontId="2"/>
  </si>
  <si>
    <r>
      <t>　事業年度又は連結事業年度</t>
    </r>
    <r>
      <rPr>
        <b/>
        <sz val="11"/>
        <rFont val="ＭＳ Ｐゴシック"/>
        <family val="3"/>
        <charset val="128"/>
      </rPr>
      <t>始期</t>
    </r>
    <rPh sb="1" eb="3">
      <t>ジギョウ</t>
    </rPh>
    <rPh sb="3" eb="5">
      <t>ネンド</t>
    </rPh>
    <rPh sb="5" eb="6">
      <t>マタ</t>
    </rPh>
    <rPh sb="7" eb="9">
      <t>レンケツ</t>
    </rPh>
    <rPh sb="9" eb="11">
      <t>ジギョウ</t>
    </rPh>
    <rPh sb="11" eb="13">
      <t>ネンド</t>
    </rPh>
    <rPh sb="13" eb="15">
      <t>シキ</t>
    </rPh>
    <phoneticPr fontId="2"/>
  </si>
  <si>
    <r>
      <t>← 納付する金額をそれぞれ入力してください。
　　</t>
    </r>
    <r>
      <rPr>
        <sz val="11"/>
        <color rgb="FFFF0000"/>
        <rFont val="ＭＳ Ｐゴシック"/>
        <family val="3"/>
        <charset val="128"/>
      </rPr>
      <t>「04～07欄」以外には負の数字を入力することはできません。</t>
    </r>
    <rPh sb="2" eb="4">
      <t>ノウフ</t>
    </rPh>
    <rPh sb="6" eb="8">
      <t>キンガク</t>
    </rPh>
    <rPh sb="13" eb="15">
      <t>ニュウリョク</t>
    </rPh>
    <rPh sb="31" eb="32">
      <t>ラン</t>
    </rPh>
    <rPh sb="33" eb="35">
      <t>イガイ</t>
    </rPh>
    <rPh sb="37" eb="38">
      <t>フ</t>
    </rPh>
    <rPh sb="39" eb="41">
      <t>スウジ</t>
    </rPh>
    <rPh sb="42" eb="44">
      <t>ニュウリョク</t>
    </rPh>
    <phoneticPr fontId="2"/>
  </si>
  <si>
    <r>
      <t>入力項目の入力後、「納付書」シートを印刷してください。</t>
    </r>
    <r>
      <rPr>
        <sz val="14"/>
        <color rgb="FFFF0000"/>
        <rFont val="ＭＳ Ｐゴシック"/>
        <family val="3"/>
        <charset val="128"/>
      </rPr>
      <t xml:space="preserve"> 　※入力漏れがないようにお願いします。</t>
    </r>
    <rPh sb="0" eb="2">
      <t>ニュウリョク</t>
    </rPh>
    <rPh sb="2" eb="4">
      <t>コウモク</t>
    </rPh>
    <rPh sb="5" eb="7">
      <t>ニュウリョク</t>
    </rPh>
    <rPh sb="7" eb="8">
      <t>ゴ</t>
    </rPh>
    <rPh sb="10" eb="13">
      <t>ノウフショ</t>
    </rPh>
    <rPh sb="18" eb="20">
      <t>インサツ</t>
    </rPh>
    <rPh sb="30" eb="32">
      <t>ニュウリョク</t>
    </rPh>
    <rPh sb="32" eb="33">
      <t>モ</t>
    </rPh>
    <rPh sb="41" eb="42">
      <t>ネガ</t>
    </rPh>
    <phoneticPr fontId="2"/>
  </si>
  <si>
    <t>愛媛県</t>
    <rPh sb="0" eb="2">
      <t>エヒメ</t>
    </rPh>
    <rPh sb="2" eb="3">
      <t>ケン</t>
    </rPh>
    <phoneticPr fontId="5"/>
  </si>
  <si>
    <t>01610-4-960021</t>
    <phoneticPr fontId="2"/>
  </si>
  <si>
    <t>納付書（原符）</t>
    <rPh sb="0" eb="1">
      <t>オサム</t>
    </rPh>
    <rPh sb="1" eb="2">
      <t>ツキ</t>
    </rPh>
    <rPh sb="2" eb="3">
      <t>ショ</t>
    </rPh>
    <rPh sb="4" eb="5">
      <t>ハラ</t>
    </rPh>
    <rPh sb="5" eb="6">
      <t>フ</t>
    </rPh>
    <phoneticPr fontId="5"/>
  </si>
  <si>
    <t>法　　人
三　　税</t>
    <rPh sb="0" eb="1">
      <t>ホウ</t>
    </rPh>
    <rPh sb="3" eb="4">
      <t>ヒト</t>
    </rPh>
    <rPh sb="5" eb="6">
      <t>サン</t>
    </rPh>
    <rPh sb="8" eb="9">
      <t>ゼイ</t>
    </rPh>
    <phoneticPr fontId="2"/>
  </si>
  <si>
    <t>愛　媛　県　指　定　金　融　機　関
伊  予  銀  行  愛  媛  県  庁  支  店</t>
    <rPh sb="0" eb="1">
      <t>アイ</t>
    </rPh>
    <rPh sb="2" eb="3">
      <t>ヒメ</t>
    </rPh>
    <rPh sb="4" eb="5">
      <t>ケン</t>
    </rPh>
    <rPh sb="6" eb="7">
      <t>ユビ</t>
    </rPh>
    <rPh sb="8" eb="9">
      <t>テイ</t>
    </rPh>
    <rPh sb="10" eb="11">
      <t>カネ</t>
    </rPh>
    <rPh sb="12" eb="13">
      <t>トオル</t>
    </rPh>
    <rPh sb="14" eb="15">
      <t>キ</t>
    </rPh>
    <rPh sb="16" eb="17">
      <t>セキ</t>
    </rPh>
    <rPh sb="18" eb="19">
      <t>イ</t>
    </rPh>
    <rPh sb="21" eb="22">
      <t>ヨ</t>
    </rPh>
    <rPh sb="24" eb="25">
      <t>ギン</t>
    </rPh>
    <rPh sb="27" eb="28">
      <t>ギョウ</t>
    </rPh>
    <rPh sb="30" eb="31">
      <t>アイ</t>
    </rPh>
    <rPh sb="33" eb="34">
      <t>ヒメ</t>
    </rPh>
    <rPh sb="36" eb="37">
      <t>ケン</t>
    </rPh>
    <rPh sb="39" eb="40">
      <t>チョウ</t>
    </rPh>
    <rPh sb="42" eb="43">
      <t>シ</t>
    </rPh>
    <rPh sb="45" eb="46">
      <t>ミセ</t>
    </rPh>
    <phoneticPr fontId="5"/>
  </si>
  <si>
    <t>愛　媛　県　指　定　金　融　機　関
伊  予  銀  行  愛  媛  県  庁  支  店</t>
    <phoneticPr fontId="5"/>
  </si>
  <si>
    <t>税目</t>
    <rPh sb="0" eb="2">
      <t>ゼイモク</t>
    </rPh>
    <phoneticPr fontId="5"/>
  </si>
  <si>
    <t>課税事務所</t>
    <rPh sb="0" eb="2">
      <t>カゼイ</t>
    </rPh>
    <rPh sb="2" eb="5">
      <t>ジムショ</t>
    </rPh>
    <phoneticPr fontId="5"/>
  </si>
  <si>
    <t>　伊予銀行 愛媛県庁支店</t>
    <rPh sb="1" eb="3">
      <t>イヨ</t>
    </rPh>
    <rPh sb="3" eb="5">
      <t>ギンコウ</t>
    </rPh>
    <rPh sb="6" eb="8">
      <t>エヒメ</t>
    </rPh>
    <rPh sb="8" eb="9">
      <t>ケン</t>
    </rPh>
    <rPh sb="9" eb="10">
      <t>チョウ</t>
    </rPh>
    <rPh sb="10" eb="12">
      <t>シテン</t>
    </rPh>
    <phoneticPr fontId="2"/>
  </si>
  <si>
    <t>ゆうちょ銀行徳島貯金事務ｾﾝﾀｰ</t>
    <rPh sb="6" eb="8">
      <t>トクシマ</t>
    </rPh>
    <phoneticPr fontId="2"/>
  </si>
  <si>
    <t>〒770-8794</t>
    <phoneticPr fontId="2"/>
  </si>
  <si>
    <t>　　　　　　　　　　　（県保管）</t>
    <rPh sb="12" eb="13">
      <t>ケン</t>
    </rPh>
    <rPh sb="13" eb="15">
      <t>ホカン</t>
    </rPh>
    <phoneticPr fontId="2"/>
  </si>
  <si>
    <t>領　収　日　付　印</t>
    <rPh sb="0" eb="1">
      <t>リョウ</t>
    </rPh>
    <rPh sb="2" eb="3">
      <t>オサム</t>
    </rPh>
    <rPh sb="4" eb="5">
      <t>ニチ</t>
    </rPh>
    <rPh sb="6" eb="7">
      <t>フ</t>
    </rPh>
    <rPh sb="8" eb="9">
      <t>イン</t>
    </rPh>
    <phoneticPr fontId="2"/>
  </si>
  <si>
    <t>【愛媛県】　法人県民税・法人事業税・特別法人事業税　　　納付書「入力シート」</t>
    <rPh sb="1" eb="3">
      <t>エヒメ</t>
    </rPh>
    <rPh sb="3" eb="4">
      <t>ケン</t>
    </rPh>
    <rPh sb="6" eb="8">
      <t>ホウジン</t>
    </rPh>
    <rPh sb="8" eb="11">
      <t>ケンミンゼイ</t>
    </rPh>
    <rPh sb="12" eb="14">
      <t>ホウジン</t>
    </rPh>
    <rPh sb="14" eb="17">
      <t>ジギョウゼイ</t>
    </rPh>
    <rPh sb="18" eb="20">
      <t>トクベツ</t>
    </rPh>
    <rPh sb="20" eb="22">
      <t>ホウジン</t>
    </rPh>
    <rPh sb="22" eb="25">
      <t>ジギョウゼイ</t>
    </rPh>
    <rPh sb="28" eb="31">
      <t>ノウフショ</t>
    </rPh>
    <rPh sb="32" eb="34">
      <t>ニュウリョク</t>
    </rPh>
    <phoneticPr fontId="2"/>
  </si>
  <si>
    <r>
      <t>←愛媛県で付与した10桁の</t>
    </r>
    <r>
      <rPr>
        <b/>
        <sz val="11"/>
        <color rgb="FFFF0000"/>
        <rFont val="ＭＳ Ｐゴシック"/>
        <family val="3"/>
        <charset val="128"/>
      </rPr>
      <t>課税番号</t>
    </r>
    <r>
      <rPr>
        <sz val="11"/>
        <color theme="1"/>
        <rFont val="ＭＳ Ｐゴシック"/>
        <family val="2"/>
        <charset val="128"/>
      </rPr>
      <t>を入力してください。</t>
    </r>
    <rPh sb="1" eb="3">
      <t>エヒメ</t>
    </rPh>
    <rPh sb="3" eb="4">
      <t>ケン</t>
    </rPh>
    <rPh sb="5" eb="7">
      <t>フヨ</t>
    </rPh>
    <rPh sb="11" eb="12">
      <t>ケタ</t>
    </rPh>
    <rPh sb="13" eb="15">
      <t>カゼイ</t>
    </rPh>
    <rPh sb="15" eb="17">
      <t>バンゴウ</t>
    </rPh>
    <rPh sb="18" eb="20">
      <t>ニュウリョク</t>
    </rPh>
    <phoneticPr fontId="2"/>
  </si>
  <si>
    <t>　金額の訂正・￥マークの記入はしないでください。</t>
    <rPh sb="1" eb="3">
      <t>キンガク</t>
    </rPh>
    <rPh sb="4" eb="6">
      <t>テイセイ</t>
    </rPh>
    <rPh sb="12" eb="14">
      <t>キニュウ</t>
    </rPh>
    <phoneticPr fontId="2"/>
  </si>
  <si>
    <t>中予地方局</t>
    <rPh sb="0" eb="2">
      <t>チュウヨ</t>
    </rPh>
    <rPh sb="2" eb="4">
      <t>チホウ</t>
    </rPh>
    <rPh sb="4" eb="5">
      <t>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</si>
</sst>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#"/>
    <numFmt numFmtId="178" formatCode="#000000"/>
    <numFmt numFmtId="179" formatCode="000000000#"/>
  </numFmts>
  <fonts count="52" x14ac:knownFonts="1">
    <font>
      <sz val="11"/>
      <color theme="1"/>
      <name val="ＭＳ Ｐゴシック"/>
      <family val="2"/>
      <charset val="128"/>
    </font>
    <font>
      <sz val="2"/>
      <name val="ＭＳ Ｐゴシック"/>
      <family val="3"/>
      <charset val="128"/>
    </font>
    <font>
      <sz val="6"/>
      <name val="ＭＳ Ｐゴシック"/>
      <family val="2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明朝"/>
      <family val="1"/>
      <charset val="128"/>
    </font>
    <font>
      <sz val="4"/>
      <name val="ＭＳ Ｐゴシック"/>
      <family val="3"/>
      <charset val="128"/>
    </font>
    <font>
      <sz val="8"/>
      <name val="ＭＳ Ｐ明朝"/>
      <family val="1"/>
      <charset val="128"/>
    </font>
    <font>
      <sz val="2"/>
      <name val="HGPｺﾞｼｯｸE"/>
      <family val="3"/>
      <charset val="128"/>
    </font>
    <font>
      <sz val="9"/>
      <name val="HGPｺﾞｼｯｸE"/>
      <family val="3"/>
      <charset val="128"/>
    </font>
    <font>
      <sz val="10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4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HGPｺﾞｼｯｸE"/>
      <family val="3"/>
      <charset val="128"/>
    </font>
    <font>
      <sz val="20"/>
      <name val="HGPｺﾞｼｯｸE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ゴシック"/>
      <family val="3"/>
      <charset val="128"/>
    </font>
    <font>
      <sz val="4.5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HGPｺﾞｼｯｸE"/>
      <family val="3"/>
      <charset val="128"/>
    </font>
    <font>
      <sz val="10"/>
      <name val="HGSｺﾞｼｯｸE"/>
      <family val="3"/>
      <charset val="128"/>
    </font>
    <font>
      <sz val="5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</fills>
  <borders count="110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1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textRotation="255"/>
      <protection hidden="1"/>
    </xf>
    <xf numFmtId="0" fontId="1" fillId="0" borderId="5" xfId="0" applyFont="1" applyBorder="1" applyAlignment="1" applyProtection="1">
      <alignment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16" fillId="0" borderId="5" xfId="0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18" fillId="0" borderId="5" xfId="0" applyFont="1" applyBorder="1" applyAlignment="1" applyProtection="1">
      <alignment vertical="center" shrinkToFit="1"/>
      <protection hidden="1"/>
    </xf>
    <xf numFmtId="0" fontId="20" fillId="0" borderId="5" xfId="0" applyFont="1" applyBorder="1" applyAlignment="1" applyProtection="1">
      <alignment vertical="center" shrinkToFit="1"/>
      <protection hidden="1"/>
    </xf>
    <xf numFmtId="0" fontId="7" fillId="0" borderId="5" xfId="0" applyFont="1" applyBorder="1" applyAlignment="1" applyProtection="1">
      <alignment vertical="center" shrinkToFit="1"/>
      <protection hidden="1"/>
    </xf>
    <xf numFmtId="0" fontId="27" fillId="0" borderId="5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76" xfId="0" applyBorder="1">
      <alignment vertical="center"/>
    </xf>
    <xf numFmtId="0" fontId="0" fillId="0" borderId="56" xfId="0" applyBorder="1">
      <alignment vertical="center"/>
    </xf>
    <xf numFmtId="0" fontId="0" fillId="0" borderId="77" xfId="0" applyBorder="1">
      <alignment vertical="center"/>
    </xf>
    <xf numFmtId="0" fontId="0" fillId="0" borderId="57" xfId="0" applyBorder="1">
      <alignment vertical="center"/>
    </xf>
    <xf numFmtId="0" fontId="0" fillId="0" borderId="37" xfId="0" applyBorder="1">
      <alignment vertical="center"/>
    </xf>
    <xf numFmtId="0" fontId="0" fillId="0" borderId="78" xfId="0" applyBorder="1">
      <alignment vertical="center"/>
    </xf>
    <xf numFmtId="0" fontId="0" fillId="0" borderId="14" xfId="0" applyBorder="1" applyAlignment="1">
      <alignment horizontal="center" vertical="center"/>
    </xf>
    <xf numFmtId="0" fontId="41" fillId="0" borderId="0" xfId="0" applyFont="1">
      <alignment vertical="center"/>
    </xf>
    <xf numFmtId="0" fontId="1" fillId="0" borderId="0" xfId="0" applyFont="1" applyFill="1" applyAlignment="1" applyProtection="1">
      <alignment vertical="center" shrinkToFit="1"/>
      <protection hidden="1"/>
    </xf>
    <xf numFmtId="0" fontId="3" fillId="0" borderId="0" xfId="0" applyFont="1" applyFill="1" applyAlignment="1" applyProtection="1">
      <alignment vertical="center" shrinkToFit="1"/>
      <protection hidden="1"/>
    </xf>
    <xf numFmtId="0" fontId="1" fillId="0" borderId="1" xfId="0" applyFont="1" applyFill="1" applyBorder="1" applyAlignment="1" applyProtection="1">
      <alignment vertical="center" shrinkToFit="1"/>
      <protection hidden="1"/>
    </xf>
    <xf numFmtId="0" fontId="1" fillId="0" borderId="2" xfId="0" applyFont="1" applyFill="1" applyBorder="1" applyAlignment="1" applyProtection="1">
      <alignment vertical="center" shrinkToFit="1"/>
      <protection hidden="1"/>
    </xf>
    <xf numFmtId="0" fontId="5" fillId="0" borderId="2" xfId="0" applyFont="1" applyFill="1" applyBorder="1" applyAlignment="1" applyProtection="1">
      <alignment vertical="center" shrinkToFit="1"/>
      <protection hidden="1"/>
    </xf>
    <xf numFmtId="0" fontId="1" fillId="0" borderId="3" xfId="0" applyFont="1" applyFill="1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 shrinkToFit="1"/>
      <protection hidden="1"/>
    </xf>
    <xf numFmtId="0" fontId="1" fillId="0" borderId="4" xfId="0" applyFont="1" applyFill="1" applyBorder="1" applyAlignment="1" applyProtection="1">
      <alignment vertical="center" shrinkToFit="1"/>
      <protection hidden="1"/>
    </xf>
    <xf numFmtId="0" fontId="5" fillId="0" borderId="0" xfId="0" applyFont="1" applyFill="1" applyAlignment="1" applyProtection="1">
      <alignment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" fillId="0" borderId="5" xfId="0" applyFont="1" applyFill="1" applyBorder="1" applyAlignment="1" applyProtection="1">
      <alignment vertical="center" shrinkToFit="1"/>
      <protection hidden="1"/>
    </xf>
    <xf numFmtId="0" fontId="3" fillId="0" borderId="4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9" fillId="0" borderId="5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Alignment="1" applyProtection="1">
      <alignment vertical="center" shrinkToFit="1"/>
      <protection hidden="1"/>
    </xf>
    <xf numFmtId="0" fontId="14" fillId="0" borderId="0" xfId="0" applyFont="1" applyFill="1" applyAlignment="1" applyProtection="1">
      <alignment vertical="center" shrinkToFit="1"/>
      <protection hidden="1"/>
    </xf>
    <xf numFmtId="0" fontId="16" fillId="0" borderId="5" xfId="0" applyFont="1" applyFill="1" applyBorder="1" applyAlignment="1" applyProtection="1">
      <alignment vertical="center" shrinkToFit="1"/>
      <protection hidden="1"/>
    </xf>
    <xf numFmtId="0" fontId="18" fillId="0" borderId="5" xfId="0" applyFont="1" applyFill="1" applyBorder="1" applyAlignment="1" applyProtection="1">
      <alignment vertical="center" shrinkToFit="1"/>
      <protection hidden="1"/>
    </xf>
    <xf numFmtId="0" fontId="20" fillId="0" borderId="5" xfId="0" applyFont="1" applyFill="1" applyBorder="1" applyAlignment="1" applyProtection="1">
      <alignment vertical="center" shrinkToFit="1"/>
      <protection hidden="1"/>
    </xf>
    <xf numFmtId="0" fontId="19" fillId="0" borderId="9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Fill="1" applyBorder="1" applyAlignment="1" applyProtection="1">
      <alignment vertical="center" shrinkToFit="1"/>
      <protection hidden="1"/>
    </xf>
    <xf numFmtId="0" fontId="13" fillId="0" borderId="5" xfId="0" applyFont="1" applyFill="1" applyBorder="1" applyAlignment="1" applyProtection="1">
      <alignment vertical="center" shrinkToFit="1"/>
      <protection hidden="1"/>
    </xf>
    <xf numFmtId="0" fontId="24" fillId="0" borderId="5" xfId="0" applyFont="1" applyFill="1" applyBorder="1" applyAlignment="1" applyProtection="1">
      <alignment vertical="center" shrinkToFit="1"/>
      <protection hidden="1"/>
    </xf>
    <xf numFmtId="0" fontId="25" fillId="0" borderId="5" xfId="0" applyFont="1" applyFill="1" applyBorder="1" applyAlignment="1" applyProtection="1">
      <alignment vertical="justify" shrinkToFit="1"/>
      <protection hidden="1"/>
    </xf>
    <xf numFmtId="0" fontId="7" fillId="0" borderId="4" xfId="0" applyFont="1" applyFill="1" applyBorder="1" applyAlignment="1" applyProtection="1">
      <alignment vertical="center" shrinkToFit="1"/>
      <protection hidden="1"/>
    </xf>
    <xf numFmtId="0" fontId="26" fillId="0" borderId="4" xfId="0" applyFont="1" applyFill="1" applyBorder="1" applyAlignment="1" applyProtection="1">
      <alignment vertical="center" shrinkToFit="1"/>
      <protection hidden="1"/>
    </xf>
    <xf numFmtId="0" fontId="7" fillId="0" borderId="5" xfId="0" applyFont="1" applyFill="1" applyBorder="1" applyAlignment="1" applyProtection="1">
      <alignment vertical="center" shrinkToFit="1"/>
      <protection hidden="1"/>
    </xf>
    <xf numFmtId="0" fontId="27" fillId="0" borderId="4" xfId="0" quotePrefix="1" applyFont="1" applyFill="1" applyBorder="1" applyAlignment="1" applyProtection="1">
      <alignment vertical="center" shrinkToFit="1"/>
      <protection hidden="1"/>
    </xf>
    <xf numFmtId="0" fontId="28" fillId="0" borderId="4" xfId="0" quotePrefix="1" applyFont="1" applyFill="1" applyBorder="1" applyAlignment="1" applyProtection="1">
      <alignment vertical="center" shrinkToFit="1"/>
      <protection hidden="1"/>
    </xf>
    <xf numFmtId="0" fontId="27" fillId="0" borderId="4" xfId="0" applyFont="1" applyFill="1" applyBorder="1" applyAlignment="1" applyProtection="1">
      <alignment vertical="center" shrinkToFit="1"/>
      <protection hidden="1"/>
    </xf>
    <xf numFmtId="0" fontId="27" fillId="0" borderId="5" xfId="0" applyFont="1" applyFill="1" applyBorder="1" applyAlignment="1" applyProtection="1">
      <alignment vertical="center" shrinkToFit="1"/>
      <protection hidden="1"/>
    </xf>
    <xf numFmtId="0" fontId="28" fillId="0" borderId="4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wrapText="1" shrinkToFit="1"/>
      <protection hidden="1"/>
    </xf>
    <xf numFmtId="0" fontId="23" fillId="0" borderId="0" xfId="0" applyFont="1" applyFill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vertical="center" shrinkToFit="1"/>
      <protection hidden="1"/>
    </xf>
    <xf numFmtId="0" fontId="22" fillId="0" borderId="0" xfId="0" applyFont="1" applyFill="1" applyAlignment="1" applyProtection="1">
      <alignment vertical="center" shrinkToFit="1"/>
      <protection hidden="1"/>
    </xf>
    <xf numFmtId="0" fontId="29" fillId="0" borderId="0" xfId="0" applyFont="1" applyFill="1" applyAlignment="1" applyProtection="1">
      <alignment vertical="center" shrinkToFit="1"/>
      <protection hidden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1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vertical="center" shrinkToFit="1"/>
      <protection hidden="1"/>
    </xf>
    <xf numFmtId="0" fontId="1" fillId="0" borderId="62" xfId="0" applyFont="1" applyFill="1" applyBorder="1" applyAlignment="1" applyProtection="1">
      <alignment vertical="center" shrinkToFit="1"/>
      <protection hidden="1"/>
    </xf>
    <xf numFmtId="0" fontId="3" fillId="0" borderId="61" xfId="0" applyFont="1" applyFill="1" applyBorder="1" applyAlignment="1" applyProtection="1">
      <alignment vertical="center" shrinkToFit="1"/>
      <protection hidden="1"/>
    </xf>
    <xf numFmtId="0" fontId="6" fillId="0" borderId="6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7" fontId="35" fillId="2" borderId="7" xfId="0" applyNumberFormat="1" applyFont="1" applyFill="1" applyBorder="1" applyProtection="1">
      <alignment vertical="center"/>
      <protection locked="0"/>
    </xf>
    <xf numFmtId="177" fontId="35" fillId="2" borderId="72" xfId="0" applyNumberFormat="1" applyFont="1" applyFill="1" applyBorder="1" applyProtection="1">
      <alignment vertical="center"/>
      <protection locked="0"/>
    </xf>
    <xf numFmtId="177" fontId="35" fillId="2" borderId="0" xfId="0" applyNumberFormat="1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 textRotation="255" wrapText="1"/>
      <protection hidden="1"/>
    </xf>
    <xf numFmtId="0" fontId="23" fillId="0" borderId="9" xfId="0" applyFont="1" applyFill="1" applyBorder="1" applyAlignment="1" applyProtection="1">
      <alignment vertical="center" wrapText="1" readingOrder="1"/>
      <protection hidden="1"/>
    </xf>
    <xf numFmtId="0" fontId="23" fillId="0" borderId="0" xfId="0" applyFont="1" applyFill="1" applyBorder="1" applyAlignment="1" applyProtection="1">
      <alignment vertical="center" wrapText="1" readingOrder="1"/>
      <protection hidden="1"/>
    </xf>
    <xf numFmtId="0" fontId="23" fillId="0" borderId="10" xfId="0" applyFont="1" applyFill="1" applyBorder="1" applyAlignment="1" applyProtection="1">
      <alignment vertical="center" wrapText="1" readingOrder="1"/>
      <protection hidden="1"/>
    </xf>
    <xf numFmtId="0" fontId="23" fillId="0" borderId="11" xfId="0" applyFont="1" applyFill="1" applyBorder="1" applyAlignment="1" applyProtection="1">
      <alignment vertical="center" wrapText="1" readingOrder="1"/>
      <protection hidden="1"/>
    </xf>
    <xf numFmtId="0" fontId="23" fillId="0" borderId="12" xfId="0" applyFont="1" applyFill="1" applyBorder="1" applyAlignment="1" applyProtection="1">
      <alignment vertical="center" wrapText="1" readingOrder="1"/>
      <protection hidden="1"/>
    </xf>
    <xf numFmtId="0" fontId="23" fillId="0" borderId="13" xfId="0" applyFont="1" applyFill="1" applyBorder="1" applyAlignment="1" applyProtection="1">
      <alignment vertical="center" wrapText="1" readingOrder="1"/>
      <protection hidden="1"/>
    </xf>
    <xf numFmtId="0" fontId="22" fillId="0" borderId="0" xfId="0" applyFont="1" applyFill="1" applyBorder="1" applyAlignment="1" applyProtection="1">
      <alignment vertical="center" wrapText="1" shrinkToFit="1"/>
      <protection hidden="1"/>
    </xf>
    <xf numFmtId="0" fontId="0" fillId="3" borderId="32" xfId="0" applyFill="1" applyBorder="1">
      <alignment vertical="center"/>
    </xf>
    <xf numFmtId="49" fontId="0" fillId="3" borderId="36" xfId="0" applyNumberFormat="1" applyFill="1" applyBorder="1">
      <alignment vertical="center"/>
    </xf>
    <xf numFmtId="0" fontId="0" fillId="3" borderId="23" xfId="0" applyFill="1" applyBorder="1">
      <alignment vertical="center"/>
    </xf>
    <xf numFmtId="49" fontId="0" fillId="3" borderId="26" xfId="0" applyNumberFormat="1" applyFill="1" applyBorder="1">
      <alignment vertical="center"/>
    </xf>
    <xf numFmtId="49" fontId="0" fillId="3" borderId="10" xfId="0" applyNumberFormat="1" applyFill="1" applyBorder="1">
      <alignment vertical="center"/>
    </xf>
    <xf numFmtId="49" fontId="0" fillId="3" borderId="75" xfId="0" applyNumberFormat="1" applyFill="1" applyBorder="1">
      <alignment vertical="center"/>
    </xf>
    <xf numFmtId="0" fontId="0" fillId="3" borderId="23" xfId="0" applyFont="1" applyFill="1" applyBorder="1" applyAlignment="1">
      <alignment vertical="center" wrapText="1"/>
    </xf>
    <xf numFmtId="49" fontId="0" fillId="3" borderId="15" xfId="0" applyNumberFormat="1" applyFill="1" applyBorder="1">
      <alignment vertical="center"/>
    </xf>
    <xf numFmtId="0" fontId="33" fillId="0" borderId="72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/>
    </xf>
    <xf numFmtId="0" fontId="43" fillId="3" borderId="14" xfId="0" applyFont="1" applyFill="1" applyBorder="1" applyAlignment="1">
      <alignment horizontal="left" vertical="center"/>
    </xf>
    <xf numFmtId="0" fontId="45" fillId="3" borderId="14" xfId="0" applyFont="1" applyFill="1" applyBorder="1" applyAlignment="1">
      <alignment horizontal="left" vertical="center"/>
    </xf>
    <xf numFmtId="179" fontId="35" fillId="2" borderId="14" xfId="0" applyNumberFormat="1" applyFont="1" applyFill="1" applyBorder="1" applyAlignment="1" applyProtection="1">
      <alignment horizontal="center" vertical="center"/>
      <protection locked="0"/>
    </xf>
    <xf numFmtId="0" fontId="35" fillId="2" borderId="14" xfId="0" applyFont="1" applyFill="1" applyBorder="1" applyAlignment="1" applyProtection="1">
      <alignment vertical="center"/>
      <protection locked="0"/>
    </xf>
    <xf numFmtId="176" fontId="35" fillId="2" borderId="70" xfId="1" applyNumberFormat="1" applyFont="1" applyFill="1" applyBorder="1" applyAlignment="1" applyProtection="1">
      <alignment horizontal="right" vertical="center"/>
      <protection locked="0"/>
    </xf>
    <xf numFmtId="176" fontId="35" fillId="2" borderId="26" xfId="1" applyNumberFormat="1" applyFont="1" applyFill="1" applyBorder="1" applyAlignment="1" applyProtection="1">
      <alignment horizontal="righ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72" xfId="0" applyFont="1" applyFill="1" applyBorder="1" applyAlignment="1" applyProtection="1">
      <alignment horizontal="center" vertical="center"/>
      <protection locked="0"/>
    </xf>
    <xf numFmtId="0" fontId="35" fillId="2" borderId="15" xfId="0" applyFont="1" applyFill="1" applyBorder="1" applyAlignment="1" applyProtection="1">
      <alignment horizontal="center" vertical="center"/>
      <protection locked="0"/>
    </xf>
    <xf numFmtId="176" fontId="35" fillId="2" borderId="73" xfId="1" applyNumberFormat="1" applyFont="1" applyFill="1" applyBorder="1" applyAlignment="1" applyProtection="1">
      <alignment horizontal="right" vertical="center"/>
      <protection locked="0"/>
    </xf>
    <xf numFmtId="176" fontId="35" fillId="2" borderId="71" xfId="1" applyNumberFormat="1" applyFont="1" applyFill="1" applyBorder="1" applyAlignment="1" applyProtection="1">
      <alignment horizontal="right" vertical="center"/>
      <protection locked="0"/>
    </xf>
    <xf numFmtId="176" fontId="35" fillId="2" borderId="36" xfId="1" applyNumberFormat="1" applyFont="1" applyFill="1" applyBorder="1" applyAlignment="1" applyProtection="1">
      <alignment horizontal="right" vertical="center"/>
      <protection locked="0"/>
    </xf>
    <xf numFmtId="176" fontId="35" fillId="2" borderId="74" xfId="1" applyNumberFormat="1" applyFont="1" applyFill="1" applyBorder="1" applyAlignment="1" applyProtection="1">
      <alignment horizontal="right" vertical="center"/>
      <protection locked="0"/>
    </xf>
    <xf numFmtId="176" fontId="35" fillId="2" borderId="0" xfId="1" applyNumberFormat="1" applyFont="1" applyFill="1" applyBorder="1" applyAlignment="1" applyProtection="1">
      <alignment horizontal="right" vertical="center"/>
      <protection locked="0"/>
    </xf>
    <xf numFmtId="176" fontId="35" fillId="2" borderId="10" xfId="1" applyNumberFormat="1" applyFont="1" applyFill="1" applyBorder="1" applyAlignment="1" applyProtection="1">
      <alignment horizontal="right" vertical="center"/>
      <protection locked="0"/>
    </xf>
    <xf numFmtId="0" fontId="36" fillId="3" borderId="16" xfId="0" applyFont="1" applyFill="1" applyBorder="1" applyAlignment="1">
      <alignment horizontal="center" vertical="center"/>
    </xf>
    <xf numFmtId="0" fontId="36" fillId="3" borderId="7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4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3" borderId="4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shrinkToFit="1"/>
      <protection hidden="1"/>
    </xf>
    <xf numFmtId="0" fontId="21" fillId="0" borderId="7" xfId="0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Fill="1" applyBorder="1" applyAlignment="1" applyProtection="1">
      <alignment horizontal="center" vertical="center" shrinkToFit="1"/>
      <protection hidden="1"/>
    </xf>
    <xf numFmtId="0" fontId="21" fillId="0" borderId="12" xfId="0" applyFont="1" applyFill="1" applyBorder="1" applyAlignment="1" applyProtection="1">
      <alignment horizontal="center" vertical="center" shrinkToFit="1"/>
      <protection hidden="1"/>
    </xf>
    <xf numFmtId="0" fontId="21" fillId="0" borderId="35" xfId="0" applyFont="1" applyFill="1" applyBorder="1" applyAlignment="1" applyProtection="1">
      <alignment horizontal="center" vertical="center" shrinkToFit="1"/>
      <protection hidden="1"/>
    </xf>
    <xf numFmtId="0" fontId="21" fillId="0" borderId="28" xfId="0" applyFont="1" applyFill="1" applyBorder="1" applyAlignment="1" applyProtection="1">
      <alignment horizontal="center" vertical="center" shrinkToFit="1"/>
      <protection hidden="1"/>
    </xf>
    <xf numFmtId="0" fontId="21" fillId="0" borderId="8" xfId="0" applyFont="1" applyFill="1" applyBorder="1" applyAlignment="1" applyProtection="1">
      <alignment horizontal="center" vertical="center" shrinkToFit="1"/>
      <protection hidden="1"/>
    </xf>
    <xf numFmtId="0" fontId="21" fillId="0" borderId="13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right" vertical="center" shrinkToFit="1"/>
      <protection hidden="1"/>
    </xf>
    <xf numFmtId="0" fontId="6" fillId="0" borderId="62" xfId="0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42" fillId="0" borderId="9" xfId="0" applyFont="1" applyFill="1" applyBorder="1" applyAlignment="1" applyProtection="1">
      <alignment vertical="center" wrapTex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42" fillId="0" borderId="1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10" xfId="0" applyFont="1" applyFill="1" applyBorder="1" applyAlignment="1" applyProtection="1">
      <alignment horizontal="center" vertical="center" shrinkToFit="1"/>
      <protection hidden="1"/>
    </xf>
    <xf numFmtId="0" fontId="21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shrinkToFit="1"/>
      <protection hidden="1"/>
    </xf>
    <xf numFmtId="0" fontId="23" fillId="0" borderId="7" xfId="0" applyFont="1" applyFill="1" applyBorder="1" applyAlignment="1" applyProtection="1">
      <alignment horizontal="center" vertical="center" shrinkToFit="1"/>
      <protection hidden="1"/>
    </xf>
    <xf numFmtId="0" fontId="23" fillId="0" borderId="8" xfId="0" applyFont="1" applyFill="1" applyBorder="1" applyAlignment="1" applyProtection="1">
      <alignment horizontal="center"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23" fillId="0" borderId="10" xfId="0" applyFont="1" applyFill="1" applyBorder="1" applyAlignment="1" applyProtection="1">
      <alignment horizontal="center" vertical="center" shrinkToFit="1"/>
      <protection hidden="1"/>
    </xf>
    <xf numFmtId="0" fontId="23" fillId="0" borderId="11" xfId="0" applyFont="1" applyFill="1" applyBorder="1" applyAlignment="1" applyProtection="1">
      <alignment horizontal="center" vertical="center" shrinkToFit="1"/>
      <protection hidden="1"/>
    </xf>
    <xf numFmtId="0" fontId="23" fillId="0" borderId="12" xfId="0" applyFont="1" applyFill="1" applyBorder="1" applyAlignment="1" applyProtection="1">
      <alignment horizontal="center" vertical="center" shrinkToFit="1"/>
      <protection hidden="1"/>
    </xf>
    <xf numFmtId="0" fontId="23" fillId="0" borderId="13" xfId="0" applyFont="1" applyFill="1" applyBorder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center" vertical="center" shrinkToFit="1"/>
      <protection hidden="1"/>
    </xf>
    <xf numFmtId="0" fontId="15" fillId="0" borderId="7" xfId="0" applyFont="1" applyFill="1" applyBorder="1" applyAlignment="1" applyProtection="1">
      <alignment horizontal="center" vertical="center" shrinkToFit="1"/>
      <protection hidden="1"/>
    </xf>
    <xf numFmtId="0" fontId="15" fillId="0" borderId="8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11" xfId="0" applyFont="1" applyFill="1" applyBorder="1" applyAlignment="1" applyProtection="1">
      <alignment horizontal="center" vertical="center" shrinkToFit="1"/>
      <protection hidden="1"/>
    </xf>
    <xf numFmtId="0" fontId="15" fillId="0" borderId="12" xfId="0" applyFont="1" applyFill="1" applyBorder="1" applyAlignment="1" applyProtection="1">
      <alignment horizontal="center" vertical="center" shrinkToFit="1"/>
      <protection hidden="1"/>
    </xf>
    <xf numFmtId="0" fontId="15" fillId="0" borderId="13" xfId="0" applyFont="1" applyFill="1" applyBorder="1" applyAlignment="1" applyProtection="1">
      <alignment horizontal="center" vertical="center" shrinkToFit="1"/>
      <protection hidden="1"/>
    </xf>
    <xf numFmtId="177" fontId="15" fillId="0" borderId="6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7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8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0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3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35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19" xfId="0" applyNumberFormat="1" applyFont="1" applyFill="1" applyBorder="1" applyAlignment="1" applyProtection="1">
      <alignment horizontal="center" vertical="center" shrinkToFit="1"/>
      <protection hidden="1"/>
    </xf>
    <xf numFmtId="177" fontId="15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22" xfId="0" applyFont="1" applyFill="1" applyBorder="1" applyAlignment="1" applyProtection="1">
      <alignment horizontal="center" vertical="center" shrinkToFit="1"/>
      <protection hidden="1"/>
    </xf>
    <xf numFmtId="0" fontId="15" fillId="0" borderId="21" xfId="0" applyFont="1" applyFill="1" applyBorder="1" applyAlignment="1" applyProtection="1">
      <alignment horizontal="center" vertical="center" shrinkToFit="1"/>
      <protection hidden="1"/>
    </xf>
    <xf numFmtId="0" fontId="15" fillId="0" borderId="98" xfId="0" applyFont="1" applyFill="1" applyBorder="1" applyAlignment="1" applyProtection="1">
      <alignment horizontal="center" vertical="center" shrinkToFit="1"/>
      <protection hidden="1"/>
    </xf>
    <xf numFmtId="0" fontId="15" fillId="0" borderId="25" xfId="0" applyFont="1" applyFill="1" applyBorder="1" applyAlignment="1" applyProtection="1">
      <alignment horizontal="center" vertical="center" shrinkToFit="1"/>
      <protection hidden="1"/>
    </xf>
    <xf numFmtId="0" fontId="15" fillId="0" borderId="24" xfId="0" applyFont="1" applyFill="1" applyBorder="1" applyAlignment="1" applyProtection="1">
      <alignment horizontal="center" vertical="center" shrinkToFit="1"/>
      <protection hidden="1"/>
    </xf>
    <xf numFmtId="0" fontId="15" fillId="0" borderId="100" xfId="0" applyFont="1" applyFill="1" applyBorder="1" applyAlignment="1" applyProtection="1">
      <alignment horizontal="center" vertical="center" shrinkToFit="1"/>
      <protection hidden="1"/>
    </xf>
    <xf numFmtId="0" fontId="15" fillId="0" borderId="31" xfId="0" applyFont="1" applyFill="1" applyBorder="1" applyAlignment="1" applyProtection="1">
      <alignment horizontal="center" vertical="center" shrinkToFit="1"/>
      <protection hidden="1"/>
    </xf>
    <xf numFmtId="0" fontId="15" fillId="0" borderId="30" xfId="0" applyFont="1" applyFill="1" applyBorder="1" applyAlignment="1" applyProtection="1">
      <alignment horizontal="center" vertical="center" shrinkToFit="1"/>
      <protection hidden="1"/>
    </xf>
    <xf numFmtId="0" fontId="15" fillId="0" borderId="102" xfId="0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Fill="1" applyBorder="1" applyAlignment="1" applyProtection="1">
      <alignment horizontal="center" vertical="center" shrinkToFit="1"/>
      <protection hidden="1"/>
    </xf>
    <xf numFmtId="0" fontId="17" fillId="0" borderId="7" xfId="0" applyFont="1" applyFill="1" applyBorder="1" applyAlignment="1" applyProtection="1">
      <alignment horizontal="center" vertical="center" shrinkToFit="1"/>
      <protection hidden="1"/>
    </xf>
    <xf numFmtId="0" fontId="17" fillId="0" borderId="8" xfId="0" applyFont="1" applyFill="1" applyBorder="1" applyAlignment="1" applyProtection="1">
      <alignment horizontal="center" vertical="center" shrinkToFit="1"/>
      <protection hidden="1"/>
    </xf>
    <xf numFmtId="0" fontId="17" fillId="0" borderId="9" xfId="0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Border="1" applyAlignment="1" applyProtection="1">
      <alignment horizontal="center" vertical="center" shrinkToFit="1"/>
      <protection hidden="1"/>
    </xf>
    <xf numFmtId="0" fontId="17" fillId="0" borderId="10" xfId="0" applyFont="1" applyFill="1" applyBorder="1" applyAlignment="1" applyProtection="1">
      <alignment horizontal="center" vertical="center" shrinkToFit="1"/>
      <protection hidden="1"/>
    </xf>
    <xf numFmtId="0" fontId="17" fillId="0" borderId="11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Fill="1" applyBorder="1" applyAlignment="1" applyProtection="1">
      <alignment horizontal="center" vertical="center" shrinkToFit="1"/>
      <protection hidden="1"/>
    </xf>
    <xf numFmtId="0" fontId="17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59" xfId="0" applyFont="1" applyFill="1" applyBorder="1" applyAlignment="1" applyProtection="1">
      <alignment horizontal="center" vertical="center" shrinkToFit="1"/>
      <protection hidden="1"/>
    </xf>
    <xf numFmtId="0" fontId="11" fillId="0" borderId="65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6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right" vertical="top" shrinkToFit="1"/>
      <protection hidden="1"/>
    </xf>
    <xf numFmtId="0" fontId="6" fillId="0" borderId="69" xfId="0" applyFont="1" applyFill="1" applyBorder="1" applyAlignment="1" applyProtection="1">
      <alignment horizontal="right" vertical="top" shrinkToFit="1"/>
      <protection hidden="1"/>
    </xf>
    <xf numFmtId="0" fontId="6" fillId="0" borderId="0" xfId="0" applyFont="1" applyFill="1" applyBorder="1" applyAlignment="1" applyProtection="1">
      <alignment horizontal="right" vertical="top" shrinkToFit="1"/>
      <protection hidden="1"/>
    </xf>
    <xf numFmtId="0" fontId="6" fillId="0" borderId="66" xfId="0" applyFont="1" applyFill="1" applyBorder="1" applyAlignment="1" applyProtection="1">
      <alignment horizontal="right" vertical="top" shrinkToFit="1"/>
      <protection hidden="1"/>
    </xf>
    <xf numFmtId="0" fontId="6" fillId="0" borderId="12" xfId="0" applyFont="1" applyFill="1" applyBorder="1" applyAlignment="1" applyProtection="1">
      <alignment horizontal="right" vertical="top" shrinkToFit="1"/>
      <protection hidden="1"/>
    </xf>
    <xf numFmtId="0" fontId="6" fillId="0" borderId="68" xfId="0" applyFont="1" applyFill="1" applyBorder="1" applyAlignment="1" applyProtection="1">
      <alignment horizontal="right" vertical="top" shrinkToFit="1"/>
      <protection hidden="1"/>
    </xf>
    <xf numFmtId="0" fontId="11" fillId="0" borderId="64" xfId="0" applyFont="1" applyFill="1" applyBorder="1" applyAlignment="1" applyProtection="1">
      <alignment horizontal="center" vertical="center" shrinkToFit="1"/>
      <protection hidden="1"/>
    </xf>
    <xf numFmtId="0" fontId="11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19" xfId="0" applyFont="1" applyFill="1" applyBorder="1" applyAlignment="1" applyProtection="1">
      <alignment horizontal="center" vertical="center" shrinkToFit="1"/>
      <protection hidden="1"/>
    </xf>
    <xf numFmtId="0" fontId="15" fillId="0" borderId="28" xfId="0" applyFont="1" applyFill="1" applyBorder="1" applyAlignment="1" applyProtection="1">
      <alignment horizontal="center" vertical="center" shrinkToFit="1"/>
      <protection hidden="1"/>
    </xf>
    <xf numFmtId="0" fontId="15" fillId="0" borderId="35" xfId="0" applyFont="1" applyFill="1" applyBorder="1" applyAlignment="1" applyProtection="1">
      <alignment horizontal="center" vertical="center" shrinkToFit="1"/>
      <protection hidden="1"/>
    </xf>
    <xf numFmtId="0" fontId="11" fillId="0" borderId="79" xfId="0" applyFont="1" applyFill="1" applyBorder="1" applyAlignment="1" applyProtection="1">
      <alignment horizontal="center" vertical="center" shrinkToFit="1"/>
      <protection hidden="1"/>
    </xf>
    <xf numFmtId="0" fontId="11" fillId="0" borderId="18" xfId="0" applyFont="1" applyFill="1" applyBorder="1" applyAlignment="1" applyProtection="1">
      <alignment horizontal="center" vertical="center" shrinkToFit="1"/>
      <protection hidden="1"/>
    </xf>
    <xf numFmtId="0" fontId="11" fillId="0" borderId="80" xfId="0" applyFont="1" applyFill="1" applyBorder="1" applyAlignment="1" applyProtection="1">
      <alignment horizontal="center" vertical="center" shrinkToFit="1"/>
      <protection hidden="1"/>
    </xf>
    <xf numFmtId="0" fontId="11" fillId="0" borderId="81" xfId="0" applyFont="1" applyFill="1" applyBorder="1" applyAlignment="1" applyProtection="1">
      <alignment horizontal="center" vertical="center" shrinkToFit="1"/>
      <protection hidden="1"/>
    </xf>
    <xf numFmtId="0" fontId="6" fillId="0" borderId="59" xfId="0" applyFont="1" applyFill="1" applyBorder="1" applyAlignment="1" applyProtection="1">
      <alignment horizontal="right" vertical="top" shrinkToFit="1"/>
      <protection hidden="1"/>
    </xf>
    <xf numFmtId="0" fontId="6" fillId="0" borderId="65" xfId="0" applyFont="1" applyFill="1" applyBorder="1" applyAlignment="1" applyProtection="1">
      <alignment horizontal="right" vertical="top" shrinkToFit="1"/>
      <protection hidden="1"/>
    </xf>
    <xf numFmtId="0" fontId="6" fillId="0" borderId="39" xfId="0" applyFont="1" applyFill="1" applyBorder="1" applyAlignment="1" applyProtection="1">
      <alignment horizontal="right" vertical="top" shrinkToFit="1"/>
      <protection hidden="1"/>
    </xf>
    <xf numFmtId="0" fontId="6" fillId="0" borderId="67" xfId="0" applyFont="1" applyFill="1" applyBorder="1" applyAlignment="1" applyProtection="1">
      <alignment horizontal="right" vertical="top" shrinkToFit="1"/>
      <protection hidden="1"/>
    </xf>
    <xf numFmtId="0" fontId="15" fillId="0" borderId="64" xfId="0" applyFont="1" applyFill="1" applyBorder="1" applyAlignment="1" applyProtection="1">
      <alignment horizontal="center" vertical="center" shrinkToFit="1"/>
      <protection hidden="1"/>
    </xf>
    <xf numFmtId="0" fontId="15" fillId="0" borderId="59" xfId="0" applyFont="1" applyFill="1" applyBorder="1" applyAlignment="1" applyProtection="1">
      <alignment horizontal="center" vertical="center" shrinkToFit="1"/>
      <protection hidden="1"/>
    </xf>
    <xf numFmtId="0" fontId="15" fillId="0" borderId="41" xfId="0" applyFont="1" applyFill="1" applyBorder="1" applyAlignment="1" applyProtection="1">
      <alignment horizontal="center" vertical="center" shrinkToFit="1"/>
      <protection hidden="1"/>
    </xf>
    <xf numFmtId="0" fontId="15" fillId="0" borderId="39" xfId="0" applyFont="1" applyFill="1" applyBorder="1" applyAlignment="1" applyProtection="1">
      <alignment horizontal="center" vertical="center" shrinkToFit="1"/>
      <protection hidden="1"/>
    </xf>
    <xf numFmtId="0" fontId="15" fillId="0" borderId="83" xfId="0" applyFont="1" applyFill="1" applyBorder="1" applyAlignment="1" applyProtection="1">
      <alignment horizontal="center" vertical="center" shrinkToFit="1"/>
      <protection hidden="1"/>
    </xf>
    <xf numFmtId="0" fontId="15" fillId="0" borderId="44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shrinkToFit="1"/>
      <protection hidden="1"/>
    </xf>
    <xf numFmtId="0" fontId="15" fillId="0" borderId="46" xfId="0" applyFont="1" applyFill="1" applyBorder="1" applyAlignment="1" applyProtection="1">
      <alignment horizontal="center" vertical="center" shrinkToFit="1"/>
      <protection hidden="1"/>
    </xf>
    <xf numFmtId="0" fontId="15" fillId="0" borderId="89" xfId="0" applyFont="1" applyFill="1" applyBorder="1" applyAlignment="1" applyProtection="1">
      <alignment horizontal="center" vertical="center" shrinkToFit="1"/>
      <protection hidden="1"/>
    </xf>
    <xf numFmtId="0" fontId="15" fillId="0" borderId="90" xfId="0" applyFont="1" applyFill="1" applyBorder="1" applyAlignment="1" applyProtection="1">
      <alignment horizontal="center" vertical="center" shrinkToFit="1"/>
      <protection hidden="1"/>
    </xf>
    <xf numFmtId="0" fontId="15" fillId="0" borderId="91" xfId="0" applyFont="1" applyFill="1" applyBorder="1" applyAlignment="1" applyProtection="1">
      <alignment horizontal="center" vertical="center" shrinkToFit="1"/>
      <protection hidden="1"/>
    </xf>
    <xf numFmtId="0" fontId="15" fillId="0" borderId="97" xfId="0" applyFont="1" applyFill="1" applyBorder="1" applyAlignment="1" applyProtection="1">
      <alignment horizontal="center" vertical="center" shrinkToFit="1"/>
      <protection hidden="1"/>
    </xf>
    <xf numFmtId="0" fontId="15" fillId="0" borderId="99" xfId="0" applyFont="1" applyFill="1" applyBorder="1" applyAlignment="1" applyProtection="1">
      <alignment horizontal="center" vertical="center" shrinkToFit="1"/>
      <protection hidden="1"/>
    </xf>
    <xf numFmtId="0" fontId="15" fillId="0" borderId="101" xfId="0" applyFont="1" applyFill="1" applyBorder="1" applyAlignment="1" applyProtection="1">
      <alignment horizontal="center" vertical="center" shrinkToFit="1"/>
      <protection hidden="1"/>
    </xf>
    <xf numFmtId="0" fontId="15" fillId="0" borderId="10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Fill="1" applyBorder="1" applyAlignment="1" applyProtection="1">
      <alignment horizontal="center" vertical="center" shrinkToFit="1"/>
      <protection hidden="1"/>
    </xf>
    <xf numFmtId="0" fontId="15" fillId="0" borderId="53" xfId="0" applyFont="1" applyFill="1" applyBorder="1" applyAlignment="1" applyProtection="1">
      <alignment horizontal="center" vertical="center" shrinkToFit="1"/>
      <protection hidden="1"/>
    </xf>
    <xf numFmtId="0" fontId="15" fillId="0" borderId="94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textRotation="255"/>
      <protection hidden="1"/>
    </xf>
    <xf numFmtId="0" fontId="5" fillId="0" borderId="0" xfId="0" applyFont="1" applyFill="1" applyAlignment="1" applyProtection="1">
      <alignment horizontal="center" vertical="center" shrinkToFit="1"/>
      <protection hidden="1"/>
    </xf>
    <xf numFmtId="0" fontId="46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21" fillId="0" borderId="7" xfId="0" applyFont="1" applyFill="1" applyBorder="1" applyAlignment="1" applyProtection="1">
      <alignment vertical="center" shrinkToFit="1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9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Alignment="1" applyProtection="1">
      <alignment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51" fillId="0" borderId="6" xfId="0" applyFont="1" applyFill="1" applyBorder="1" applyAlignment="1" applyProtection="1">
      <alignment horizontal="center" vertical="center" wrapText="1" shrinkToFit="1"/>
      <protection hidden="1"/>
    </xf>
    <xf numFmtId="0" fontId="51" fillId="0" borderId="7" xfId="0" applyFont="1" applyFill="1" applyBorder="1" applyAlignment="1" applyProtection="1">
      <alignment horizontal="center" vertical="center" shrinkToFit="1"/>
      <protection hidden="1"/>
    </xf>
    <xf numFmtId="0" fontId="51" fillId="0" borderId="8" xfId="0" applyFont="1" applyFill="1" applyBorder="1" applyAlignment="1" applyProtection="1">
      <alignment horizontal="center" vertical="center" shrinkToFit="1"/>
      <protection hidden="1"/>
    </xf>
    <xf numFmtId="0" fontId="51" fillId="0" borderId="9" xfId="0" applyFont="1" applyFill="1" applyBorder="1" applyAlignment="1" applyProtection="1">
      <alignment horizontal="center" vertical="center" shrinkToFit="1"/>
      <protection hidden="1"/>
    </xf>
    <xf numFmtId="0" fontId="51" fillId="0" borderId="0" xfId="0" applyFont="1" applyFill="1" applyAlignment="1" applyProtection="1">
      <alignment horizontal="center" vertical="center" shrinkToFit="1"/>
      <protection hidden="1"/>
    </xf>
    <xf numFmtId="0" fontId="51" fillId="0" borderId="10" xfId="0" applyFont="1" applyFill="1" applyBorder="1" applyAlignment="1" applyProtection="1">
      <alignment horizontal="center" vertical="center" shrinkToFit="1"/>
      <protection hidden="1"/>
    </xf>
    <xf numFmtId="0" fontId="51" fillId="0" borderId="11" xfId="0" applyFont="1" applyFill="1" applyBorder="1" applyAlignment="1" applyProtection="1">
      <alignment horizontal="center" vertical="center" shrinkToFit="1"/>
      <protection hidden="1"/>
    </xf>
    <xf numFmtId="0" fontId="51" fillId="0" borderId="12" xfId="0" applyFont="1" applyFill="1" applyBorder="1" applyAlignment="1" applyProtection="1">
      <alignment horizontal="center" vertical="center" shrinkToFit="1"/>
      <protection hidden="1"/>
    </xf>
    <xf numFmtId="0" fontId="51" fillId="0" borderId="13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left" vertical="center" shrinkToFit="1"/>
      <protection hidden="1"/>
    </xf>
    <xf numFmtId="0" fontId="47" fillId="0" borderId="0" xfId="0" applyFont="1" applyFill="1" applyAlignment="1" applyProtection="1">
      <alignment horizontal="center" vertical="center" shrinkToFit="1"/>
      <protection hidden="1"/>
    </xf>
    <xf numFmtId="0" fontId="16" fillId="0" borderId="6" xfId="0" applyFont="1" applyFill="1" applyBorder="1" applyAlignment="1" applyProtection="1">
      <alignment horizontal="center" vertical="center" shrinkToFit="1"/>
      <protection hidden="1"/>
    </xf>
    <xf numFmtId="0" fontId="16" fillId="0" borderId="7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left" vertical="center" shrinkToFit="1"/>
      <protection hidden="1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0" fontId="23" fillId="0" borderId="12" xfId="0" applyFont="1" applyFill="1" applyBorder="1" applyAlignment="1" applyProtection="1">
      <alignment horizontal="left" vertical="center" shrinkToFit="1"/>
      <protection hidden="1"/>
    </xf>
    <xf numFmtId="0" fontId="23" fillId="0" borderId="13" xfId="0" applyFont="1" applyFill="1" applyBorder="1" applyAlignment="1" applyProtection="1">
      <alignment horizontal="left" vertical="center" shrinkToFit="1"/>
      <protection hidden="1"/>
    </xf>
    <xf numFmtId="0" fontId="31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horizontal="left" vertical="center" wrapText="1"/>
      <protection hidden="1"/>
    </xf>
    <xf numFmtId="0" fontId="32" fillId="0" borderId="10" xfId="0" applyFont="1" applyFill="1" applyBorder="1" applyAlignment="1" applyProtection="1">
      <alignment horizontal="left" vertical="center" wrapText="1"/>
      <protection hidden="1"/>
    </xf>
    <xf numFmtId="0" fontId="31" fillId="0" borderId="0" xfId="0" applyFont="1" applyFill="1" applyAlignment="1" applyProtection="1">
      <alignment horizontal="left" vertical="center" wrapText="1"/>
      <protection hidden="1"/>
    </xf>
    <xf numFmtId="0" fontId="31" fillId="0" borderId="10" xfId="0" applyFont="1" applyFill="1" applyBorder="1" applyAlignment="1" applyProtection="1">
      <alignment horizontal="left" vertical="center" wrapText="1"/>
      <protection hidden="1"/>
    </xf>
    <xf numFmtId="0" fontId="23" fillId="0" borderId="0" xfId="0" applyFont="1" applyFill="1" applyAlignment="1" applyProtection="1">
      <alignment horizontal="center" vertical="center" shrinkToFit="1"/>
      <protection hidden="1"/>
    </xf>
    <xf numFmtId="0" fontId="15" fillId="0" borderId="6" xfId="0" applyFont="1" applyFill="1" applyBorder="1" applyAlignment="1" applyProtection="1">
      <alignment horizontal="distributed" vertical="center" shrinkToFit="1"/>
      <protection hidden="1"/>
    </xf>
    <xf numFmtId="0" fontId="15" fillId="0" borderId="7" xfId="0" applyFont="1" applyFill="1" applyBorder="1" applyAlignment="1" applyProtection="1">
      <alignment horizontal="distributed" vertical="center" shrinkToFit="1"/>
      <protection hidden="1"/>
    </xf>
    <xf numFmtId="0" fontId="15" fillId="0" borderId="8" xfId="0" applyFont="1" applyFill="1" applyBorder="1" applyAlignment="1" applyProtection="1">
      <alignment horizontal="distributed" vertical="center" shrinkToFit="1"/>
      <protection hidden="1"/>
    </xf>
    <xf numFmtId="0" fontId="15" fillId="0" borderId="9" xfId="0" applyFont="1" applyFill="1" applyBorder="1" applyAlignment="1" applyProtection="1">
      <alignment horizontal="distributed" vertical="center" shrinkToFit="1"/>
      <protection hidden="1"/>
    </xf>
    <xf numFmtId="0" fontId="15" fillId="0" borderId="0" xfId="0" applyFont="1" applyFill="1" applyAlignment="1" applyProtection="1">
      <alignment horizontal="distributed" vertical="center" shrinkToFit="1"/>
      <protection hidden="1"/>
    </xf>
    <xf numFmtId="0" fontId="15" fillId="0" borderId="10" xfId="0" applyFont="1" applyFill="1" applyBorder="1" applyAlignment="1" applyProtection="1">
      <alignment horizontal="distributed" vertical="center" shrinkToFit="1"/>
      <protection hidden="1"/>
    </xf>
    <xf numFmtId="0" fontId="15" fillId="0" borderId="6" xfId="0" quotePrefix="1" applyFont="1" applyFill="1" applyBorder="1" applyAlignment="1" applyProtection="1">
      <alignment horizontal="distributed" vertical="center" shrinkToFit="1"/>
      <protection hidden="1"/>
    </xf>
    <xf numFmtId="0" fontId="15" fillId="0" borderId="11" xfId="0" applyFont="1" applyFill="1" applyBorder="1" applyAlignment="1" applyProtection="1">
      <alignment horizontal="distributed" vertical="center" shrinkToFit="1"/>
      <protection hidden="1"/>
    </xf>
    <xf numFmtId="0" fontId="15" fillId="0" borderId="12" xfId="0" applyFont="1" applyFill="1" applyBorder="1" applyAlignment="1" applyProtection="1">
      <alignment horizontal="distributed" vertical="center" shrinkToFit="1"/>
      <protection hidden="1"/>
    </xf>
    <xf numFmtId="0" fontId="15" fillId="0" borderId="13" xfId="0" applyFont="1" applyFill="1" applyBorder="1" applyAlignment="1" applyProtection="1">
      <alignment horizontal="distributed" vertical="center" shrinkToFit="1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horizontal="center" vertical="center" shrinkToFit="1"/>
      <protection hidden="1"/>
    </xf>
    <xf numFmtId="0" fontId="6" fillId="0" borderId="9" xfId="0" applyFont="1" applyFill="1" applyBorder="1" applyAlignment="1" applyProtection="1">
      <alignment horizontal="center" vertical="center" shrinkToFit="1"/>
      <protection hidden="1"/>
    </xf>
    <xf numFmtId="0" fontId="6" fillId="0" borderId="10" xfId="0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center" vertical="center" shrinkToFit="1"/>
      <protection hidden="1"/>
    </xf>
    <xf numFmtId="0" fontId="6" fillId="0" borderId="12" xfId="0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Alignment="1" applyProtection="1">
      <alignment horizontal="center" vertical="center" shrinkToFit="1"/>
      <protection hidden="1"/>
    </xf>
    <xf numFmtId="0" fontId="21" fillId="0" borderId="6" xfId="0" quotePrefix="1" applyFont="1" applyFill="1" applyBorder="1" applyAlignment="1" applyProtection="1">
      <alignment horizontal="center" vertical="center" shrinkToFit="1"/>
      <protection hidden="1"/>
    </xf>
    <xf numFmtId="0" fontId="21" fillId="0" borderId="7" xfId="0" quotePrefix="1" applyFont="1" applyFill="1" applyBorder="1" applyAlignment="1" applyProtection="1">
      <alignment horizontal="center" vertical="center" shrinkToFit="1"/>
      <protection hidden="1"/>
    </xf>
    <xf numFmtId="0" fontId="21" fillId="0" borderId="8" xfId="0" quotePrefix="1" applyFont="1" applyFill="1" applyBorder="1" applyAlignment="1" applyProtection="1">
      <alignment horizontal="center" vertical="center" shrinkToFit="1"/>
      <protection hidden="1"/>
    </xf>
    <xf numFmtId="0" fontId="21" fillId="0" borderId="9" xfId="0" quotePrefix="1" applyFont="1" applyFill="1" applyBorder="1" applyAlignment="1" applyProtection="1">
      <alignment horizontal="center" vertical="center" shrinkToFit="1"/>
      <protection hidden="1"/>
    </xf>
    <xf numFmtId="0" fontId="21" fillId="0" borderId="0" xfId="0" quotePrefix="1" applyFont="1" applyFill="1" applyAlignment="1" applyProtection="1">
      <alignment horizontal="center" vertical="center" shrinkToFit="1"/>
      <protection hidden="1"/>
    </xf>
    <xf numFmtId="0" fontId="21" fillId="0" borderId="10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1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3" xfId="0" quotePrefix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15" fillId="0" borderId="17" xfId="0" applyFont="1" applyFill="1" applyBorder="1" applyAlignment="1" applyProtection="1">
      <alignment horizontal="center" vertical="center" shrinkToFit="1"/>
      <protection hidden="1"/>
    </xf>
    <xf numFmtId="0" fontId="15" fillId="0" borderId="18" xfId="0" applyFont="1" applyFill="1" applyBorder="1" applyAlignment="1" applyProtection="1">
      <alignment horizontal="center" vertical="center" shrinkToFit="1"/>
      <protection hidden="1"/>
    </xf>
    <xf numFmtId="0" fontId="15" fillId="0" borderId="27" xfId="0" applyFont="1" applyFill="1" applyBorder="1" applyAlignment="1" applyProtection="1">
      <alignment horizontal="center" vertical="center" shrinkToFit="1"/>
      <protection hidden="1"/>
    </xf>
    <xf numFmtId="0" fontId="15" fillId="0" borderId="88" xfId="0" applyFont="1" applyFill="1" applyBorder="1" applyAlignment="1" applyProtection="1">
      <alignment horizontal="center" vertical="center" shrinkToFit="1"/>
      <protection hidden="1"/>
    </xf>
    <xf numFmtId="0" fontId="15" fillId="0" borderId="81" xfId="0" applyFont="1" applyFill="1" applyBorder="1" applyAlignment="1" applyProtection="1">
      <alignment horizontal="center" vertical="center" shrinkToFit="1"/>
      <protection hidden="1"/>
    </xf>
    <xf numFmtId="0" fontId="15" fillId="0" borderId="87" xfId="0" applyFont="1" applyFill="1" applyBorder="1" applyAlignment="1" applyProtection="1">
      <alignment horizontal="center" vertical="center" shrinkToFit="1"/>
      <protection hidden="1"/>
    </xf>
    <xf numFmtId="0" fontId="15" fillId="0" borderId="69" xfId="0" applyFont="1" applyFill="1" applyBorder="1" applyAlignment="1" applyProtection="1">
      <alignment horizontal="center" vertical="center" shrinkToFit="1"/>
      <protection hidden="1"/>
    </xf>
    <xf numFmtId="0" fontId="15" fillId="0" borderId="66" xfId="0" applyFont="1" applyFill="1" applyBorder="1" applyAlignment="1" applyProtection="1">
      <alignment horizontal="center" vertical="center" shrinkToFit="1"/>
      <protection hidden="1"/>
    </xf>
    <xf numFmtId="0" fontId="15" fillId="0" borderId="68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shrinkToFit="1"/>
      <protection hidden="1"/>
    </xf>
    <xf numFmtId="0" fontId="23" fillId="0" borderId="59" xfId="0" applyFont="1" applyFill="1" applyBorder="1" applyAlignment="1" applyProtection="1">
      <alignment horizontal="center" vertical="center" shrinkToFit="1"/>
      <protection hidden="1"/>
    </xf>
    <xf numFmtId="0" fontId="23" fillId="0" borderId="60" xfId="0" applyFont="1" applyFill="1" applyBorder="1" applyAlignment="1" applyProtection="1">
      <alignment horizontal="center" vertical="center" shrinkToFit="1"/>
      <protection hidden="1"/>
    </xf>
    <xf numFmtId="0" fontId="49" fillId="0" borderId="6" xfId="0" applyFont="1" applyFill="1" applyBorder="1" applyAlignment="1" applyProtection="1">
      <alignment horizontal="center" vertical="center" wrapText="1" shrinkToFit="1"/>
      <protection hidden="1"/>
    </xf>
    <xf numFmtId="0" fontId="49" fillId="0" borderId="7" xfId="0" applyFont="1" applyFill="1" applyBorder="1" applyAlignment="1" applyProtection="1">
      <alignment horizontal="center" vertical="center" shrinkToFit="1"/>
      <protection hidden="1"/>
    </xf>
    <xf numFmtId="0" fontId="49" fillId="0" borderId="8" xfId="0" applyFont="1" applyFill="1" applyBorder="1" applyAlignment="1" applyProtection="1">
      <alignment horizontal="center" vertical="center" shrinkToFit="1"/>
      <protection hidden="1"/>
    </xf>
    <xf numFmtId="0" fontId="49" fillId="0" borderId="9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10" xfId="0" applyFont="1" applyFill="1" applyBorder="1" applyAlignment="1" applyProtection="1">
      <alignment horizontal="center" vertical="center" shrinkToFit="1"/>
      <protection hidden="1"/>
    </xf>
    <xf numFmtId="0" fontId="49" fillId="0" borderId="11" xfId="0" applyFont="1" applyFill="1" applyBorder="1" applyAlignment="1" applyProtection="1">
      <alignment horizontal="center" vertical="center" shrinkToFit="1"/>
      <protection hidden="1"/>
    </xf>
    <xf numFmtId="0" fontId="49" fillId="0" borderId="12" xfId="0" applyFont="1" applyFill="1" applyBorder="1" applyAlignment="1" applyProtection="1">
      <alignment horizontal="center" vertical="center" shrinkToFit="1"/>
      <protection hidden="1"/>
    </xf>
    <xf numFmtId="0" fontId="49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58" xfId="0" applyFont="1" applyFill="1" applyBorder="1" applyAlignment="1" applyProtection="1">
      <alignment horizontal="center" vertical="center" shrinkToFit="1"/>
      <protection hidden="1"/>
    </xf>
    <xf numFmtId="0" fontId="11" fillId="0" borderId="9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9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6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8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20" xfId="0" applyFont="1" applyFill="1" applyBorder="1" applyAlignment="1" applyProtection="1">
      <alignment horizontal="center" vertical="center" shrinkToFit="1"/>
      <protection hidden="1"/>
    </xf>
    <xf numFmtId="0" fontId="15" fillId="0" borderId="23" xfId="0" applyFont="1" applyFill="1" applyBorder="1" applyAlignment="1" applyProtection="1">
      <alignment horizontal="center" vertical="center" shrinkToFit="1"/>
      <protection hidden="1"/>
    </xf>
    <xf numFmtId="0" fontId="15" fillId="0" borderId="29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Alignment="1" applyProtection="1">
      <alignment horizontal="center" vertical="center" textRotation="255" shrinkToFit="1"/>
      <protection hidden="1"/>
    </xf>
    <xf numFmtId="0" fontId="15" fillId="0" borderId="32" xfId="0" applyFont="1" applyFill="1" applyBorder="1" applyAlignment="1" applyProtection="1">
      <alignment horizontal="center" vertical="center" shrinkToFit="1"/>
      <protection hidden="1"/>
    </xf>
    <xf numFmtId="0" fontId="15" fillId="0" borderId="33" xfId="0" applyFont="1" applyFill="1" applyBorder="1" applyAlignment="1" applyProtection="1">
      <alignment horizontal="center" vertical="center" shrinkToFit="1"/>
      <protection hidden="1"/>
    </xf>
    <xf numFmtId="0" fontId="15" fillId="0" borderId="84" xfId="0" applyFont="1" applyFill="1" applyBorder="1" applyAlignment="1" applyProtection="1">
      <alignment horizontal="center" vertical="center" shrinkToFit="1"/>
      <protection hidden="1"/>
    </xf>
    <xf numFmtId="0" fontId="15" fillId="0" borderId="85" xfId="0" applyFont="1" applyFill="1" applyBorder="1" applyAlignment="1" applyProtection="1">
      <alignment horizontal="center" vertical="center" shrinkToFit="1"/>
      <protection hidden="1"/>
    </xf>
    <xf numFmtId="0" fontId="15" fillId="0" borderId="34" xfId="0" applyFont="1" applyFill="1" applyBorder="1" applyAlignment="1" applyProtection="1">
      <alignment horizontal="center" vertical="center" shrinkToFit="1"/>
      <protection hidden="1"/>
    </xf>
    <xf numFmtId="0" fontId="15" fillId="0" borderId="92" xfId="0" applyFont="1" applyFill="1" applyBorder="1" applyAlignment="1" applyProtection="1">
      <alignment horizontal="center" vertical="center" shrinkToFit="1"/>
      <protection hidden="1"/>
    </xf>
    <xf numFmtId="0" fontId="15" fillId="0" borderId="86" xfId="0" applyFont="1" applyFill="1" applyBorder="1" applyAlignment="1" applyProtection="1">
      <alignment horizontal="center" vertical="center" shrinkToFit="1"/>
      <protection hidden="1"/>
    </xf>
    <xf numFmtId="0" fontId="15" fillId="0" borderId="93" xfId="0" applyFont="1" applyFill="1" applyBorder="1" applyAlignment="1" applyProtection="1">
      <alignment horizontal="center" vertical="center" shrinkToFit="1"/>
      <protection hidden="1"/>
    </xf>
    <xf numFmtId="0" fontId="15" fillId="0" borderId="103" xfId="0" applyFont="1" applyFill="1" applyBorder="1" applyAlignment="1" applyProtection="1">
      <alignment horizontal="center" vertical="center" shrinkToFit="1"/>
      <protection hidden="1"/>
    </xf>
    <xf numFmtId="0" fontId="15" fillId="0" borderId="105" xfId="0" applyFont="1" applyFill="1" applyBorder="1" applyAlignment="1" applyProtection="1">
      <alignment horizontal="center" vertical="center" shrinkToFit="1"/>
      <protection hidden="1"/>
    </xf>
    <xf numFmtId="0" fontId="15" fillId="0" borderId="104" xfId="0" applyFont="1" applyFill="1" applyBorder="1" applyAlignment="1" applyProtection="1">
      <alignment horizontal="center" vertical="center" shrinkToFit="1"/>
      <protection hidden="1"/>
    </xf>
    <xf numFmtId="0" fontId="15" fillId="0" borderId="106" xfId="0" applyFont="1" applyFill="1" applyBorder="1" applyAlignment="1" applyProtection="1">
      <alignment horizontal="center" vertical="center" shrinkToFit="1"/>
      <protection hidden="1"/>
    </xf>
    <xf numFmtId="0" fontId="15" fillId="0" borderId="65" xfId="0" applyFont="1" applyFill="1" applyBorder="1" applyAlignment="1" applyProtection="1">
      <alignment horizontal="center" vertical="center" shrinkToFit="1"/>
      <protection hidden="1"/>
    </xf>
    <xf numFmtId="0" fontId="15" fillId="0" borderId="107" xfId="0" applyFont="1" applyFill="1" applyBorder="1" applyAlignment="1" applyProtection="1">
      <alignment horizontal="center" vertical="center" shrinkToFit="1"/>
      <protection hidden="1"/>
    </xf>
    <xf numFmtId="0" fontId="23" fillId="0" borderId="51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2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56" xfId="0" applyFont="1" applyFill="1" applyBorder="1" applyAlignment="1" applyProtection="1">
      <alignment horizontal="center" vertical="center" textRotation="255" shrinkToFit="1"/>
      <protection hidden="1"/>
    </xf>
    <xf numFmtId="0" fontId="23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6" xfId="0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8" xfId="0" applyFont="1" applyFill="1" applyBorder="1" applyAlignment="1" applyProtection="1">
      <alignment horizontal="center" vertical="center" wrapText="1" shrinkToFit="1"/>
      <protection hidden="1"/>
    </xf>
    <xf numFmtId="0" fontId="6" fillId="0" borderId="9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Fill="1" applyBorder="1" applyAlignment="1" applyProtection="1">
      <alignment horizontal="center" vertical="center" wrapText="1" shrinkToFit="1"/>
      <protection hidden="1"/>
    </xf>
    <xf numFmtId="0" fontId="6" fillId="0" borderId="10" xfId="0" applyFont="1" applyFill="1" applyBorder="1" applyAlignment="1" applyProtection="1">
      <alignment horizontal="center" vertical="center" wrapText="1" shrinkToFit="1"/>
      <protection hidden="1"/>
    </xf>
    <xf numFmtId="0" fontId="6" fillId="0" borderId="11" xfId="0" applyFont="1" applyFill="1" applyBorder="1" applyAlignment="1" applyProtection="1">
      <alignment horizontal="center" vertical="center" wrapText="1" shrinkToFit="1"/>
      <protection hidden="1"/>
    </xf>
    <xf numFmtId="0" fontId="6" fillId="0" borderId="12" xfId="0" applyFont="1" applyFill="1" applyBorder="1" applyAlignment="1" applyProtection="1">
      <alignment horizontal="center" vertical="center" wrapText="1" shrinkToFit="1"/>
      <protection hidden="1"/>
    </xf>
    <xf numFmtId="0" fontId="6" fillId="0" borderId="13" xfId="0" applyFont="1" applyFill="1" applyBorder="1" applyAlignment="1" applyProtection="1">
      <alignment horizontal="center" vertical="center" wrapText="1" shrinkToFit="1"/>
      <protection hidden="1"/>
    </xf>
    <xf numFmtId="0" fontId="15" fillId="0" borderId="79" xfId="0" applyFont="1" applyFill="1" applyBorder="1" applyAlignment="1" applyProtection="1">
      <alignment horizontal="center" vertical="center" shrinkToFit="1"/>
      <protection hidden="1"/>
    </xf>
    <xf numFmtId="0" fontId="15" fillId="0" borderId="80" xfId="0" applyFont="1" applyFill="1" applyBorder="1" applyAlignment="1" applyProtection="1">
      <alignment horizontal="center" vertical="center" shrinkToFit="1"/>
      <protection hidden="1"/>
    </xf>
    <xf numFmtId="0" fontId="15" fillId="0" borderId="58" xfId="0" applyFont="1" applyFill="1" applyBorder="1" applyAlignment="1" applyProtection="1">
      <alignment horizontal="center" vertical="center" shrinkToFit="1"/>
      <protection hidden="1"/>
    </xf>
    <xf numFmtId="0" fontId="23" fillId="0" borderId="38" xfId="0" applyFont="1" applyFill="1" applyBorder="1" applyAlignment="1" applyProtection="1">
      <alignment horizontal="center" vertical="center" shrinkToFit="1"/>
      <protection hidden="1"/>
    </xf>
    <xf numFmtId="0" fontId="23" fillId="0" borderId="39" xfId="0" applyFont="1" applyFill="1" applyBorder="1" applyAlignment="1" applyProtection="1">
      <alignment horizontal="center" vertical="center" shrinkToFit="1"/>
      <protection hidden="1"/>
    </xf>
    <xf numFmtId="0" fontId="23" fillId="0" borderId="42" xfId="0" applyFont="1" applyFill="1" applyBorder="1" applyAlignment="1" applyProtection="1">
      <alignment horizontal="center" vertical="center" shrinkToFit="1"/>
      <protection hidden="1"/>
    </xf>
    <xf numFmtId="0" fontId="23" fillId="0" borderId="6" xfId="0" applyFont="1" applyFill="1" applyBorder="1" applyAlignment="1" applyProtection="1">
      <alignment horizontal="center" vertical="center" wrapText="1" readingOrder="1"/>
      <protection hidden="1"/>
    </xf>
    <xf numFmtId="0" fontId="23" fillId="0" borderId="7" xfId="0" applyFont="1" applyFill="1" applyBorder="1" applyAlignment="1" applyProtection="1">
      <alignment horizontal="center" vertical="center" wrapText="1" readingOrder="1"/>
      <protection hidden="1"/>
    </xf>
    <xf numFmtId="0" fontId="23" fillId="0" borderId="8" xfId="0" applyFont="1" applyFill="1" applyBorder="1" applyAlignment="1" applyProtection="1">
      <alignment horizontal="center" vertical="center" wrapText="1" readingOrder="1"/>
      <protection hidden="1"/>
    </xf>
    <xf numFmtId="0" fontId="23" fillId="0" borderId="9" xfId="0" applyFont="1" applyFill="1" applyBorder="1" applyAlignment="1" applyProtection="1">
      <alignment horizontal="center" vertical="center" wrapText="1" readingOrder="1"/>
      <protection hidden="1"/>
    </xf>
    <xf numFmtId="0" fontId="23" fillId="0" borderId="0" xfId="0" applyFont="1" applyFill="1" applyBorder="1" applyAlignment="1" applyProtection="1">
      <alignment horizontal="center" vertical="center" wrapText="1" readingOrder="1"/>
      <protection hidden="1"/>
    </xf>
    <xf numFmtId="0" fontId="23" fillId="0" borderId="10" xfId="0" applyFont="1" applyFill="1" applyBorder="1" applyAlignment="1" applyProtection="1">
      <alignment horizontal="center" vertical="center" wrapText="1" readingOrder="1"/>
      <protection hidden="1"/>
    </xf>
    <xf numFmtId="0" fontId="23" fillId="0" borderId="11" xfId="0" applyFont="1" applyFill="1" applyBorder="1" applyAlignment="1" applyProtection="1">
      <alignment horizontal="center" vertical="center" wrapText="1" readingOrder="1"/>
      <protection hidden="1"/>
    </xf>
    <xf numFmtId="0" fontId="23" fillId="0" borderId="12" xfId="0" applyFont="1" applyFill="1" applyBorder="1" applyAlignment="1" applyProtection="1">
      <alignment horizontal="center" vertical="center" wrapText="1" readingOrder="1"/>
      <protection hidden="1"/>
    </xf>
    <xf numFmtId="0" fontId="23" fillId="0" borderId="13" xfId="0" applyFont="1" applyFill="1" applyBorder="1" applyAlignment="1" applyProtection="1">
      <alignment horizontal="center" vertical="center" wrapText="1" readingOrder="1"/>
      <protection hidden="1"/>
    </xf>
    <xf numFmtId="0" fontId="8" fillId="0" borderId="59" xfId="0" applyFont="1" applyFill="1" applyBorder="1" applyAlignment="1" applyProtection="1">
      <alignment horizontal="left" vertical="center" shrinkToFit="1"/>
      <protection hidden="1"/>
    </xf>
    <xf numFmtId="0" fontId="8" fillId="0" borderId="60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8" fillId="0" borderId="10" xfId="0" applyFont="1" applyFill="1" applyBorder="1" applyAlignment="1" applyProtection="1">
      <alignment horizontal="left" vertical="center" shrinkToFit="1"/>
      <protection hidden="1"/>
    </xf>
    <xf numFmtId="0" fontId="8" fillId="0" borderId="12" xfId="0" applyFont="1" applyFill="1" applyBorder="1" applyAlignment="1" applyProtection="1">
      <alignment horizontal="left" vertical="center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29" fillId="0" borderId="6" xfId="0" applyFont="1" applyFill="1" applyBorder="1" applyAlignment="1" applyProtection="1">
      <alignment horizontal="center" vertical="center" shrinkToFit="1"/>
      <protection hidden="1"/>
    </xf>
    <xf numFmtId="0" fontId="29" fillId="0" borderId="7" xfId="0" applyFont="1" applyFill="1" applyBorder="1" applyAlignment="1" applyProtection="1">
      <alignment horizontal="center" vertical="center" shrinkToFit="1"/>
      <protection hidden="1"/>
    </xf>
    <xf numFmtId="0" fontId="29" fillId="0" borderId="8" xfId="0" applyFont="1" applyFill="1" applyBorder="1" applyAlignment="1" applyProtection="1">
      <alignment horizontal="center" vertical="center" shrinkToFit="1"/>
      <protection hidden="1"/>
    </xf>
    <xf numFmtId="0" fontId="29" fillId="0" borderId="9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10" xfId="0" applyFont="1" applyFill="1" applyBorder="1" applyAlignment="1" applyProtection="1">
      <alignment horizontal="center" vertical="center" shrinkToFit="1"/>
      <protection hidden="1"/>
    </xf>
    <xf numFmtId="0" fontId="15" fillId="0" borderId="38" xfId="0" applyFont="1" applyFill="1" applyBorder="1" applyAlignment="1" applyProtection="1">
      <alignment horizontal="center" vertical="center" shrinkToFit="1"/>
      <protection hidden="1"/>
    </xf>
    <xf numFmtId="0" fontId="15" fillId="0" borderId="40" xfId="0" applyFont="1" applyFill="1" applyBorder="1" applyAlignment="1" applyProtection="1">
      <alignment horizontal="center" vertical="center" shrinkToFit="1"/>
      <protection hidden="1"/>
    </xf>
    <xf numFmtId="0" fontId="15" fillId="0" borderId="82" xfId="0" applyFont="1" applyFill="1" applyBorder="1" applyAlignment="1" applyProtection="1">
      <alignment horizontal="center" vertical="center" shrinkToFit="1"/>
      <protection hidden="1"/>
    </xf>
    <xf numFmtId="0" fontId="15" fillId="0" borderId="67" xfId="0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top" textRotation="255" shrinkToFit="1"/>
      <protection hidden="1"/>
    </xf>
    <xf numFmtId="0" fontId="7" fillId="0" borderId="63" xfId="0" applyFont="1" applyFill="1" applyBorder="1" applyAlignment="1" applyProtection="1">
      <alignment horizontal="center" vertical="top" textRotation="255" shrinkToFit="1"/>
      <protection hidden="1"/>
    </xf>
    <xf numFmtId="0" fontId="6" fillId="0" borderId="7" xfId="0" applyFont="1" applyFill="1" applyBorder="1" applyAlignment="1" applyProtection="1">
      <alignment horizontal="left" vertical="center" shrinkToFit="1"/>
      <protection hidden="1"/>
    </xf>
    <xf numFmtId="0" fontId="6" fillId="0" borderId="0" xfId="0" applyFont="1" applyFill="1" applyAlignment="1" applyProtection="1">
      <alignment horizontal="left" vertical="center" shrinkToFit="1"/>
      <protection hidden="1"/>
    </xf>
    <xf numFmtId="0" fontId="6" fillId="0" borderId="62" xfId="0" applyFont="1" applyFill="1" applyBorder="1" applyAlignment="1" applyProtection="1">
      <alignment horizontal="left" vertical="center" shrinkToFit="1"/>
      <protection hidden="1"/>
    </xf>
    <xf numFmtId="0" fontId="22" fillId="0" borderId="43" xfId="0" applyFont="1" applyFill="1" applyBorder="1" applyAlignment="1" applyProtection="1">
      <alignment horizontal="distributed" vertical="center" shrinkToFit="1"/>
      <protection hidden="1"/>
    </xf>
    <xf numFmtId="0" fontId="22" fillId="0" borderId="14" xfId="0" applyFont="1" applyFill="1" applyBorder="1" applyAlignment="1" applyProtection="1">
      <alignment horizontal="distributed" vertical="center" shrinkToFit="1"/>
      <protection hidden="1"/>
    </xf>
    <xf numFmtId="0" fontId="8" fillId="0" borderId="58" xfId="0" applyFont="1" applyFill="1" applyBorder="1" applyAlignment="1" applyProtection="1">
      <alignment horizontal="center" vertical="center" shrinkToFit="1"/>
      <protection hidden="1"/>
    </xf>
    <xf numFmtId="0" fontId="0" fillId="0" borderId="59" xfId="0" applyFill="1" applyBorder="1" applyProtection="1">
      <alignment vertical="center"/>
      <protection hidden="1"/>
    </xf>
    <xf numFmtId="0" fontId="0" fillId="0" borderId="9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11" xfId="0" applyFill="1" applyBorder="1" applyProtection="1">
      <alignment vertical="center"/>
      <protection hidden="1"/>
    </xf>
    <xf numFmtId="0" fontId="0" fillId="0" borderId="12" xfId="0" applyFill="1" applyBorder="1" applyProtection="1">
      <alignment vertical="center"/>
      <protection hidden="1"/>
    </xf>
    <xf numFmtId="0" fontId="8" fillId="0" borderId="59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29" fillId="0" borderId="11" xfId="0" applyFont="1" applyFill="1" applyBorder="1" applyAlignment="1" applyProtection="1">
      <alignment horizontal="center" vertical="center" shrinkToFit="1"/>
      <protection hidden="1"/>
    </xf>
    <xf numFmtId="0" fontId="29" fillId="0" borderId="12" xfId="0" applyFont="1" applyFill="1" applyBorder="1" applyAlignment="1" applyProtection="1">
      <alignment horizontal="center" vertical="center" shrinkToFit="1"/>
      <protection hidden="1"/>
    </xf>
    <xf numFmtId="0" fontId="23" fillId="0" borderId="58" xfId="0" applyFont="1" applyFill="1" applyBorder="1" applyAlignment="1" applyProtection="1">
      <alignment horizontal="center" vertical="center" wrapText="1" readingOrder="1"/>
      <protection hidden="1"/>
    </xf>
    <xf numFmtId="0" fontId="23" fillId="0" borderId="59" xfId="0" applyFont="1" applyFill="1" applyBorder="1" applyAlignment="1" applyProtection="1">
      <alignment horizontal="center" vertical="center" wrapText="1" readingOrder="1"/>
      <protection hidden="1"/>
    </xf>
    <xf numFmtId="0" fontId="23" fillId="0" borderId="60" xfId="0" applyFont="1" applyFill="1" applyBorder="1" applyAlignment="1" applyProtection="1">
      <alignment horizontal="center" vertical="center" wrapText="1" readingOrder="1"/>
      <protection hidden="1"/>
    </xf>
    <xf numFmtId="0" fontId="29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7" fillId="0" borderId="5" xfId="0" applyFont="1" applyBorder="1" applyAlignment="1" applyProtection="1">
      <alignment horizontal="center" vertical="top" textRotation="255" shrinkToFit="1"/>
      <protection hidden="1"/>
    </xf>
    <xf numFmtId="0" fontId="7" fillId="0" borderId="63" xfId="0" applyFont="1" applyBorder="1" applyAlignment="1" applyProtection="1">
      <alignment horizontal="center" vertical="top" textRotation="255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5" fillId="0" borderId="51" xfId="0" applyFont="1" applyFill="1" applyBorder="1" applyAlignment="1" applyProtection="1">
      <alignment horizontal="center" vertical="center" shrinkToFit="1"/>
      <protection hidden="1"/>
    </xf>
    <xf numFmtId="0" fontId="15" fillId="0" borderId="56" xfId="0" applyFont="1" applyFill="1" applyBorder="1" applyAlignment="1" applyProtection="1">
      <alignment horizontal="center" vertical="center" shrinkToFit="1"/>
      <protection hidden="1"/>
    </xf>
    <xf numFmtId="0" fontId="15" fillId="0" borderId="57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Fill="1" applyBorder="1" applyAlignment="1" applyProtection="1">
      <alignment horizontal="center" vertical="center" shrinkToFit="1"/>
      <protection hidden="1"/>
    </xf>
    <xf numFmtId="0" fontId="15" fillId="0" borderId="48" xfId="0" applyFont="1" applyFill="1" applyBorder="1" applyAlignment="1" applyProtection="1">
      <alignment horizontal="center" vertical="center" shrinkToFit="1"/>
      <protection hidden="1"/>
    </xf>
    <xf numFmtId="0" fontId="15" fillId="0" borderId="55" xfId="0" applyFont="1" applyFill="1" applyBorder="1" applyAlignment="1" applyProtection="1">
      <alignment horizontal="center" vertical="center" shrinkToFit="1"/>
      <protection hidden="1"/>
    </xf>
    <xf numFmtId="0" fontId="15" fillId="0" borderId="47" xfId="0" applyFont="1" applyFill="1" applyBorder="1" applyAlignment="1" applyProtection="1">
      <alignment horizontal="center" vertical="center" shrinkToFit="1"/>
      <protection hidden="1"/>
    </xf>
    <xf numFmtId="0" fontId="15" fillId="0" borderId="50" xfId="0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Fill="1" applyBorder="1" applyAlignment="1" applyProtection="1">
      <alignment horizontal="distributed" vertical="center" shrinkToFit="1"/>
      <protection hidden="1"/>
    </xf>
    <xf numFmtId="0" fontId="11" fillId="0" borderId="45" xfId="0" applyFont="1" applyFill="1" applyBorder="1" applyAlignment="1" applyProtection="1">
      <alignment horizontal="distributed" vertical="center" shrinkToFit="1"/>
      <protection hidden="1"/>
    </xf>
    <xf numFmtId="0" fontId="15" fillId="0" borderId="54" xfId="0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Fill="1" applyBorder="1" applyAlignment="1" applyProtection="1">
      <alignment horizontal="center" vertical="center" shrinkToFit="1"/>
      <protection hidden="1"/>
    </xf>
    <xf numFmtId="0" fontId="15" fillId="0" borderId="15" xfId="0" applyFont="1" applyFill="1" applyBorder="1" applyAlignment="1" applyProtection="1">
      <alignment horizontal="center" vertical="center" shrinkToFit="1"/>
      <protection hidden="1"/>
    </xf>
    <xf numFmtId="0" fontId="15" fillId="0" borderId="16" xfId="0" applyFont="1" applyFill="1" applyBorder="1" applyAlignment="1" applyProtection="1">
      <alignment horizontal="center" vertical="center" shrinkToFit="1"/>
      <protection hidden="1"/>
    </xf>
    <xf numFmtId="0" fontId="15" fillId="0" borderId="49" xfId="0" applyFont="1" applyFill="1" applyBorder="1" applyAlignment="1" applyProtection="1">
      <alignment horizontal="center" vertical="center" shrinkToFit="1"/>
      <protection hidden="1"/>
    </xf>
    <xf numFmtId="0" fontId="15" fillId="0" borderId="96" xfId="0" applyFont="1" applyFill="1" applyBorder="1" applyAlignment="1" applyProtection="1">
      <alignment horizontal="center" vertical="center" shrinkToFit="1"/>
      <protection hidden="1"/>
    </xf>
    <xf numFmtId="0" fontId="15" fillId="0" borderId="76" xfId="0" applyFont="1" applyFill="1" applyBorder="1" applyAlignment="1" applyProtection="1">
      <alignment horizontal="center" vertical="center" shrinkToFit="1"/>
      <protection hidden="1"/>
    </xf>
    <xf numFmtId="0" fontId="15" fillId="0" borderId="77" xfId="0" applyFont="1" applyFill="1" applyBorder="1" applyAlignment="1" applyProtection="1">
      <alignment horizontal="center" vertical="center" shrinkToFit="1"/>
      <protection hidden="1"/>
    </xf>
    <xf numFmtId="0" fontId="15" fillId="0" borderId="78" xfId="0" applyFont="1" applyFill="1" applyBorder="1" applyAlignment="1" applyProtection="1">
      <alignment horizontal="center" vertical="center" shrinkToFit="1"/>
      <protection hidden="1"/>
    </xf>
    <xf numFmtId="0" fontId="32" fillId="0" borderId="11" xfId="0" applyFont="1" applyFill="1" applyBorder="1" applyAlignment="1" applyProtection="1">
      <alignment horizontal="left" vertical="center" wrapText="1"/>
      <protection hidden="1"/>
    </xf>
    <xf numFmtId="0" fontId="32" fillId="0" borderId="12" xfId="0" applyFont="1" applyFill="1" applyBorder="1" applyAlignment="1" applyProtection="1">
      <alignment horizontal="left" vertical="center" wrapText="1"/>
      <protection hidden="1"/>
    </xf>
    <xf numFmtId="0" fontId="38" fillId="0" borderId="0" xfId="0" applyFont="1" applyFill="1" applyAlignment="1" applyProtection="1">
      <alignment horizontal="right" wrapText="1"/>
      <protection hidden="1"/>
    </xf>
    <xf numFmtId="0" fontId="38" fillId="0" borderId="10" xfId="0" applyFont="1" applyFill="1" applyBorder="1" applyAlignment="1" applyProtection="1">
      <alignment horizontal="right" wrapText="1"/>
      <protection hidden="1"/>
    </xf>
    <xf numFmtId="0" fontId="38" fillId="0" borderId="12" xfId="0" applyFont="1" applyFill="1" applyBorder="1" applyAlignment="1" applyProtection="1">
      <alignment horizontal="right" wrapText="1"/>
      <protection hidden="1"/>
    </xf>
    <xf numFmtId="0" fontId="38" fillId="0" borderId="13" xfId="0" applyFont="1" applyFill="1" applyBorder="1" applyAlignment="1" applyProtection="1">
      <alignment horizontal="right" wrapText="1"/>
      <protection hidden="1"/>
    </xf>
    <xf numFmtId="0" fontId="22" fillId="0" borderId="9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Alignment="1" applyProtection="1">
      <alignment horizontal="center" vertical="center" shrinkToFit="1"/>
      <protection hidden="1"/>
    </xf>
    <xf numFmtId="0" fontId="22" fillId="0" borderId="10" xfId="0" applyFont="1" applyFill="1" applyBorder="1" applyAlignment="1" applyProtection="1">
      <alignment horizontal="center" vertical="center" shrinkToFit="1"/>
      <protection hidden="1"/>
    </xf>
    <xf numFmtId="0" fontId="22" fillId="0" borderId="11" xfId="0" applyFont="1" applyFill="1" applyBorder="1" applyAlignment="1" applyProtection="1">
      <alignment horizontal="center" vertical="center" shrinkToFit="1"/>
      <protection hidden="1"/>
    </xf>
    <xf numFmtId="0" fontId="22" fillId="0" borderId="12" xfId="0" applyFont="1" applyFill="1" applyBorder="1" applyAlignment="1" applyProtection="1">
      <alignment horizontal="center" vertical="center" shrinkToFit="1"/>
      <protection hidden="1"/>
    </xf>
    <xf numFmtId="0" fontId="22" fillId="0" borderId="13" xfId="0" applyFont="1" applyFill="1" applyBorder="1" applyAlignment="1" applyProtection="1">
      <alignment horizontal="center" vertical="center" shrinkToFit="1"/>
      <protection hidden="1"/>
    </xf>
    <xf numFmtId="0" fontId="11" fillId="0" borderId="6" xfId="0" applyFont="1" applyFill="1" applyBorder="1" applyAlignment="1" applyProtection="1">
      <alignment horizontal="center" vertical="center" wrapText="1" shrinkToFit="1"/>
      <protection hidden="1"/>
    </xf>
    <xf numFmtId="0" fontId="11" fillId="0" borderId="7" xfId="0" applyFont="1" applyFill="1" applyBorder="1" applyAlignment="1" applyProtection="1">
      <alignment horizontal="center" vertical="center" wrapText="1" shrinkToFit="1"/>
      <protection hidden="1"/>
    </xf>
    <xf numFmtId="0" fontId="11" fillId="0" borderId="9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Fill="1" applyAlignment="1" applyProtection="1">
      <alignment horizontal="center" vertical="center" wrapText="1" shrinkToFit="1"/>
      <protection hidden="1"/>
    </xf>
    <xf numFmtId="0" fontId="11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10" xfId="0" applyFont="1" applyFill="1" applyBorder="1" applyAlignment="1" applyProtection="1">
      <alignment horizontal="center" vertical="center" wrapText="1" shrinkToFit="1"/>
      <protection hidden="1"/>
    </xf>
    <xf numFmtId="0" fontId="11" fillId="0" borderId="11" xfId="0" applyFont="1" applyFill="1" applyBorder="1" applyAlignment="1" applyProtection="1">
      <alignment horizontal="center" vertical="center" wrapText="1" shrinkToFit="1"/>
      <protection hidden="1"/>
    </xf>
    <xf numFmtId="0" fontId="11" fillId="0" borderId="12" xfId="0" applyFont="1" applyFill="1" applyBorder="1" applyAlignment="1" applyProtection="1">
      <alignment horizontal="center" vertical="center" wrapText="1" shrinkToFit="1"/>
      <protection hidden="1"/>
    </xf>
    <xf numFmtId="0" fontId="11" fillId="0" borderId="13" xfId="0" applyFont="1" applyFill="1" applyBorder="1" applyAlignment="1" applyProtection="1">
      <alignment horizontal="center" vertical="center" wrapText="1" shrinkToFit="1"/>
      <protection hidden="1"/>
    </xf>
    <xf numFmtId="0" fontId="32" fillId="0" borderId="9" xfId="0" applyFont="1" applyFill="1" applyBorder="1" applyAlignment="1" applyProtection="1">
      <alignment horizontal="left" vertical="center" wrapText="1"/>
      <protection hidden="1"/>
    </xf>
    <xf numFmtId="0" fontId="32" fillId="0" borderId="0" xfId="0" applyFont="1" applyFill="1" applyBorder="1" applyAlignment="1" applyProtection="1">
      <alignment horizontal="left" vertical="center" wrapText="1"/>
      <protection hidden="1"/>
    </xf>
    <xf numFmtId="179" fontId="50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50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38" xfId="0" applyFont="1" applyFill="1" applyBorder="1" applyAlignment="1" applyProtection="1">
      <alignment horizontal="center" vertical="center" shrinkToFit="1"/>
      <protection hidden="1"/>
    </xf>
    <xf numFmtId="0" fontId="6" fillId="0" borderId="42" xfId="0" applyFont="1" applyFill="1" applyBorder="1" applyAlignment="1" applyProtection="1">
      <alignment horizontal="center" vertical="center" shrinkToFit="1"/>
      <protection hidden="1"/>
    </xf>
    <xf numFmtId="177" fontId="27" fillId="0" borderId="6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7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10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8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39" xfId="0" applyNumberFormat="1" applyFont="1" applyFill="1" applyBorder="1" applyAlignment="1" applyProtection="1">
      <alignment horizontal="center" vertical="distributed" wrapText="1" shrinkToFit="1"/>
      <protection hidden="1"/>
    </xf>
    <xf numFmtId="177" fontId="27" fillId="0" borderId="42" xfId="0" applyNumberFormat="1" applyFont="1" applyFill="1" applyBorder="1" applyAlignment="1" applyProtection="1">
      <alignment horizontal="center" vertical="distributed" wrapText="1" shrinkToFit="1"/>
      <protection hidden="1"/>
    </xf>
    <xf numFmtId="178" fontId="27" fillId="0" borderId="6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7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10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8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39" xfId="0" applyNumberFormat="1" applyFont="1" applyFill="1" applyBorder="1" applyAlignment="1" applyProtection="1">
      <alignment horizontal="center" vertical="distributed" shrinkToFit="1"/>
      <protection hidden="1"/>
    </xf>
    <xf numFmtId="178" fontId="27" fillId="0" borderId="42" xfId="0" applyNumberFormat="1" applyFont="1" applyFill="1" applyBorder="1" applyAlignment="1" applyProtection="1">
      <alignment horizontal="center" vertical="distributed" shrinkToFit="1"/>
      <protection hidden="1"/>
    </xf>
    <xf numFmtId="179" fontId="27" fillId="0" borderId="6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7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10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8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39" xfId="0" applyNumberFormat="1" applyFont="1" applyFill="1" applyBorder="1" applyAlignment="1" applyProtection="1">
      <alignment horizontal="center" vertical="center" shrinkToFit="1"/>
      <protection hidden="1"/>
    </xf>
    <xf numFmtId="179" fontId="27" fillId="0" borderId="4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80" xfId="0" applyFont="1" applyFill="1" applyBorder="1" applyAlignment="1" applyProtection="1">
      <alignment horizontal="center" vertical="center" shrinkToFit="1"/>
      <protection hidden="1"/>
    </xf>
    <xf numFmtId="0" fontId="23" fillId="0" borderId="81" xfId="0" applyFont="1" applyFill="1" applyBorder="1" applyAlignment="1" applyProtection="1">
      <alignment horizontal="center" vertical="center" shrinkToFit="1"/>
      <protection hidden="1"/>
    </xf>
    <xf numFmtId="0" fontId="23" fillId="0" borderId="82" xfId="0" applyFont="1" applyFill="1" applyBorder="1" applyAlignment="1" applyProtection="1">
      <alignment horizontal="center" vertical="center" shrinkToFit="1"/>
      <protection hidden="1"/>
    </xf>
    <xf numFmtId="0" fontId="22" fillId="0" borderId="45" xfId="0" applyFont="1" applyFill="1" applyBorder="1" applyAlignment="1" applyProtection="1">
      <alignment horizontal="distributed" vertical="center" shrinkToFit="1"/>
      <protection hidden="1"/>
    </xf>
    <xf numFmtId="0" fontId="0" fillId="0" borderId="0" xfId="0" applyFill="1" applyBorder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2" fillId="0" borderId="6" xfId="0" applyFont="1" applyFill="1" applyBorder="1" applyAlignment="1" applyProtection="1">
      <alignment horizontal="left" vertical="center" wrapText="1" shrinkToFit="1"/>
      <protection hidden="1"/>
    </xf>
    <xf numFmtId="0" fontId="22" fillId="0" borderId="7" xfId="0" applyFont="1" applyFill="1" applyBorder="1" applyAlignment="1" applyProtection="1">
      <alignment horizontal="left" vertical="center" wrapText="1" shrinkToFit="1"/>
      <protection hidden="1"/>
    </xf>
    <xf numFmtId="0" fontId="22" fillId="0" borderId="8" xfId="0" applyFont="1" applyFill="1" applyBorder="1" applyAlignment="1" applyProtection="1">
      <alignment horizontal="left" vertical="center" wrapText="1" shrinkToFit="1"/>
      <protection hidden="1"/>
    </xf>
    <xf numFmtId="0" fontId="22" fillId="0" borderId="9" xfId="0" applyFont="1" applyFill="1" applyBorder="1" applyAlignment="1" applyProtection="1">
      <alignment horizontal="left" vertical="center" wrapText="1" shrinkToFit="1"/>
      <protection hidden="1"/>
    </xf>
    <xf numFmtId="0" fontId="22" fillId="0" borderId="0" xfId="0" applyFont="1" applyFill="1" applyBorder="1" applyAlignment="1" applyProtection="1">
      <alignment horizontal="left" vertical="center" wrapText="1" shrinkToFit="1"/>
      <protection hidden="1"/>
    </xf>
    <xf numFmtId="0" fontId="22" fillId="0" borderId="10" xfId="0" applyFont="1" applyFill="1" applyBorder="1" applyAlignment="1" applyProtection="1">
      <alignment horizontal="left" vertical="center" wrapText="1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Fill="1" applyBorder="1" applyAlignment="1" applyProtection="1">
      <alignment horizontal="center" vertical="center" shrinkToFit="1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46" fillId="0" borderId="109" xfId="0" applyFont="1" applyBorder="1" applyAlignment="1" applyProtection="1">
      <alignment horizontal="center" vertical="top" textRotation="255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0</xdr:colOff>
      <xdr:row>160</xdr:row>
      <xdr:rowOff>0</xdr:rowOff>
    </xdr:from>
    <xdr:to>
      <xdr:col>89</xdr:col>
      <xdr:colOff>0</xdr:colOff>
      <xdr:row>160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591050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164</xdr:row>
      <xdr:rowOff>19050</xdr:rowOff>
    </xdr:from>
    <xdr:to>
      <xdr:col>89</xdr:col>
      <xdr:colOff>0</xdr:colOff>
      <xdr:row>164</xdr:row>
      <xdr:rowOff>19050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591050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5" name="Rectangl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9" name="Rectangle 2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1" name="Rectangle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3" name="Rectangle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0</xdr:colOff>
      <xdr:row>118</xdr:row>
      <xdr:rowOff>0</xdr:rowOff>
    </xdr:from>
    <xdr:to>
      <xdr:col>89</xdr:col>
      <xdr:colOff>0</xdr:colOff>
      <xdr:row>118</xdr:row>
      <xdr:rowOff>0</xdr:rowOff>
    </xdr:to>
    <xdr:sp macro="" textlink="">
      <xdr:nvSpPr>
        <xdr:cNvPr id="15" name="Rectangle 2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591050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6" name="Rectangle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89</xdr:col>
      <xdr:colOff>0</xdr:colOff>
      <xdr:row>112</xdr:row>
      <xdr:rowOff>0</xdr:rowOff>
    </xdr:from>
    <xdr:to>
      <xdr:col>89</xdr:col>
      <xdr:colOff>0</xdr:colOff>
      <xdr:row>112</xdr:row>
      <xdr:rowOff>0</xdr:rowOff>
    </xdr:to>
    <xdr:sp macro="" textlink="">
      <xdr:nvSpPr>
        <xdr:cNvPr id="18" name="Rectangle 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4591050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89</xdr:col>
      <xdr:colOff>0</xdr:colOff>
      <xdr:row>111</xdr:row>
      <xdr:rowOff>0</xdr:rowOff>
    </xdr:from>
    <xdr:to>
      <xdr:col>89</xdr:col>
      <xdr:colOff>0</xdr:colOff>
      <xdr:row>111</xdr:row>
      <xdr:rowOff>0</xdr:rowOff>
    </xdr:to>
    <xdr:sp macro="" textlink="">
      <xdr:nvSpPr>
        <xdr:cNvPr id="19" name="Rectangl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4591050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93</xdr:row>
      <xdr:rowOff>0</xdr:rowOff>
    </xdr:from>
    <xdr:to>
      <xdr:col>89</xdr:col>
      <xdr:colOff>0</xdr:colOff>
      <xdr:row>93</xdr:row>
      <xdr:rowOff>28575</xdr:rowOff>
    </xdr:to>
    <xdr:sp macro="" textlink="">
      <xdr:nvSpPr>
        <xdr:cNvPr id="20" name="Rectangle 4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591050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89</xdr:col>
      <xdr:colOff>0</xdr:colOff>
      <xdr:row>173</xdr:row>
      <xdr:rowOff>9525</xdr:rowOff>
    </xdr:from>
    <xdr:to>
      <xdr:col>89</xdr:col>
      <xdr:colOff>0</xdr:colOff>
      <xdr:row>178</xdr:row>
      <xdr:rowOff>0</xdr:rowOff>
    </xdr:to>
    <xdr:sp macro="" textlink="">
      <xdr:nvSpPr>
        <xdr:cNvPr id="21" name="Rectangle 4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591050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89</xdr:col>
      <xdr:colOff>0</xdr:colOff>
      <xdr:row>150</xdr:row>
      <xdr:rowOff>9525</xdr:rowOff>
    </xdr:from>
    <xdr:to>
      <xdr:col>89</xdr:col>
      <xdr:colOff>0</xdr:colOff>
      <xdr:row>155</xdr:row>
      <xdr:rowOff>0</xdr:rowOff>
    </xdr:to>
    <xdr:sp macro="" textlink="">
      <xdr:nvSpPr>
        <xdr:cNvPr id="22" name="Rectangle 4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4591050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170</xdr:col>
      <xdr:colOff>0</xdr:colOff>
      <xdr:row>160</xdr:row>
      <xdr:rowOff>0</xdr:rowOff>
    </xdr:from>
    <xdr:to>
      <xdr:col>170</xdr:col>
      <xdr:colOff>0</xdr:colOff>
      <xdr:row>160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7972425" y="670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164</xdr:row>
      <xdr:rowOff>19050</xdr:rowOff>
    </xdr:from>
    <xdr:to>
      <xdr:col>170</xdr:col>
      <xdr:colOff>0</xdr:colOff>
      <xdr:row>164</xdr:row>
      <xdr:rowOff>19050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797242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6" name="Rectangle 1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7" name="Rectangle 1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28" name="Rectangle 1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29" name="Rectangle 1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0" name="Rectangle 2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2" name="Rectangle 2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3" name="Rectangle 2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4" name="Rectangle 2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36" name="Rectangle 2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7972425" y="472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7" name="Rectangle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8" name="Rectangle 2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39" name="Rectangle 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7972425" y="449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0" name="Rectangle 3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7972425" y="445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7972425" y="36195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173</xdr:row>
      <xdr:rowOff>9525</xdr:rowOff>
    </xdr:from>
    <xdr:to>
      <xdr:col>170</xdr:col>
      <xdr:colOff>0</xdr:colOff>
      <xdr:row>178</xdr:row>
      <xdr:rowOff>0</xdr:rowOff>
    </xdr:to>
    <xdr:sp macro="" textlink="">
      <xdr:nvSpPr>
        <xdr:cNvPr id="42" name="Rectangle 4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7972425" y="72485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150</xdr:row>
      <xdr:rowOff>9525</xdr:rowOff>
    </xdr:from>
    <xdr:to>
      <xdr:col>170</xdr:col>
      <xdr:colOff>0</xdr:colOff>
      <xdr:row>155</xdr:row>
      <xdr:rowOff>0</xdr:rowOff>
    </xdr:to>
    <xdr:sp macro="" textlink="">
      <xdr:nvSpPr>
        <xdr:cNvPr id="43" name="Rectangle 4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7972425" y="63341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70</xdr:col>
      <xdr:colOff>11598</xdr:colOff>
      <xdr:row>4</xdr:row>
      <xdr:rowOff>16565</xdr:rowOff>
    </xdr:from>
    <xdr:to>
      <xdr:col>76</xdr:col>
      <xdr:colOff>16566</xdr:colOff>
      <xdr:row>10</xdr:row>
      <xdr:rowOff>6625</xdr:rowOff>
    </xdr:to>
    <xdr:sp macro="" textlink="">
      <xdr:nvSpPr>
        <xdr:cNvPr id="50" name="Oval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2918794" y="331304"/>
          <a:ext cx="253446" cy="24682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7" name="Rectangle 1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48" name="Rectangle 1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2" name="Rectangle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4" name="Rectangle 2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55" name="Rectangle 2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⑮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6" name="Rectangle 2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⑱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7" name="Rectangle 2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⑲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8" name="Rectangle 2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⑳</a:t>
          </a: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170</xdr:col>
      <xdr:colOff>0</xdr:colOff>
      <xdr:row>118</xdr:row>
      <xdr:rowOff>0</xdr:rowOff>
    </xdr:from>
    <xdr:to>
      <xdr:col>170</xdr:col>
      <xdr:colOff>0</xdr:colOff>
      <xdr:row>118</xdr:row>
      <xdr:rowOff>0</xdr:rowOff>
    </xdr:to>
    <xdr:sp macro="" textlink="">
      <xdr:nvSpPr>
        <xdr:cNvPr id="60" name="Rectangle 2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4837043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1" name="Rectangle 2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2" name="Rectangle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170</xdr:col>
      <xdr:colOff>0</xdr:colOff>
      <xdr:row>112</xdr:row>
      <xdr:rowOff>0</xdr:rowOff>
    </xdr:from>
    <xdr:to>
      <xdr:col>170</xdr:col>
      <xdr:colOff>0</xdr:colOff>
      <xdr:row>112</xdr:row>
      <xdr:rowOff>0</xdr:rowOff>
    </xdr:to>
    <xdr:sp macro="" textlink="">
      <xdr:nvSpPr>
        <xdr:cNvPr id="63" name="Rectangle 2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4837043" y="470452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170</xdr:col>
      <xdr:colOff>0</xdr:colOff>
      <xdr:row>111</xdr:row>
      <xdr:rowOff>0</xdr:rowOff>
    </xdr:from>
    <xdr:to>
      <xdr:col>170</xdr:col>
      <xdr:colOff>0</xdr:colOff>
      <xdr:row>111</xdr:row>
      <xdr:rowOff>0</xdr:rowOff>
    </xdr:to>
    <xdr:sp macro="" textlink="">
      <xdr:nvSpPr>
        <xdr:cNvPr id="64" name="Rectangl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4837043" y="4663109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170</xdr:col>
      <xdr:colOff>0</xdr:colOff>
      <xdr:row>93</xdr:row>
      <xdr:rowOff>0</xdr:rowOff>
    </xdr:from>
    <xdr:to>
      <xdr:col>170</xdr:col>
      <xdr:colOff>0</xdr:colOff>
      <xdr:row>93</xdr:row>
      <xdr:rowOff>28575</xdr:rowOff>
    </xdr:to>
    <xdr:sp macro="" textlink="">
      <xdr:nvSpPr>
        <xdr:cNvPr id="65" name="Rectangle 4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>
          <a:off x="4837043" y="3793435"/>
          <a:ext cx="0" cy="152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152</xdr:col>
      <xdr:colOff>16567</xdr:colOff>
      <xdr:row>4</xdr:row>
      <xdr:rowOff>33129</xdr:rowOff>
    </xdr:from>
    <xdr:to>
      <xdr:col>158</xdr:col>
      <xdr:colOff>8283</xdr:colOff>
      <xdr:row>10</xdr:row>
      <xdr:rowOff>8279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EF3A8B44-784B-48F8-AFC8-118CAA5BE3EC}"/>
            </a:ext>
          </a:extLst>
        </xdr:cNvPr>
        <xdr:cNvSpPr>
          <a:spLocks noChangeArrowheads="1"/>
        </xdr:cNvSpPr>
      </xdr:nvSpPr>
      <xdr:spPr bwMode="auto">
        <a:xfrm>
          <a:off x="6659219" y="347868"/>
          <a:ext cx="240194" cy="23191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233</xdr:col>
      <xdr:colOff>18220</xdr:colOff>
      <xdr:row>4</xdr:row>
      <xdr:rowOff>24848</xdr:rowOff>
    </xdr:from>
    <xdr:to>
      <xdr:col>239</xdr:col>
      <xdr:colOff>8281</xdr:colOff>
      <xdr:row>10</xdr:row>
      <xdr:rowOff>4970</xdr:rowOff>
    </xdr:to>
    <xdr:sp macro="" textlink="">
      <xdr:nvSpPr>
        <xdr:cNvPr id="23" name="Oval 3">
          <a:extLst>
            <a:ext uri="{FF2B5EF4-FFF2-40B4-BE49-F238E27FC236}">
              <a16:creationId xmlns:a16="http://schemas.microsoft.com/office/drawing/2014/main" id="{8CC42E70-1E82-4130-993F-2776B54D951A}"/>
            </a:ext>
          </a:extLst>
        </xdr:cNvPr>
        <xdr:cNvSpPr>
          <a:spLocks noChangeArrowheads="1"/>
        </xdr:cNvSpPr>
      </xdr:nvSpPr>
      <xdr:spPr bwMode="auto">
        <a:xfrm>
          <a:off x="10354916" y="339587"/>
          <a:ext cx="238539" cy="2368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24"/>
  <sheetViews>
    <sheetView tabSelected="1" view="pageBreakPreview" zoomScale="85" zoomScaleNormal="100" zoomScaleSheetLayoutView="85" workbookViewId="0">
      <selection activeCell="F4" sqref="F4:M4"/>
    </sheetView>
  </sheetViews>
  <sheetFormatPr defaultRowHeight="13.5" x14ac:dyDescent="0.15"/>
  <cols>
    <col min="1" max="1" width="1.625" customWidth="1"/>
    <col min="2" max="2" width="7.5" customWidth="1"/>
    <col min="3" max="3" width="4" customWidth="1"/>
    <col min="4" max="4" width="18.25" customWidth="1"/>
    <col min="5" max="5" width="3" customWidth="1"/>
    <col min="6" max="6" width="4.75" customWidth="1"/>
    <col min="7" max="7" width="3.5" customWidth="1"/>
    <col min="8" max="8" width="2.75" customWidth="1"/>
    <col min="9" max="9" width="3.5" customWidth="1"/>
    <col min="10" max="10" width="2.75" customWidth="1"/>
    <col min="11" max="11" width="3.5" customWidth="1"/>
    <col min="12" max="12" width="2.75" customWidth="1"/>
    <col min="13" max="13" width="3.875" customWidth="1"/>
    <col min="14" max="20" width="9" customWidth="1"/>
    <col min="21" max="21" width="9.375" customWidth="1"/>
    <col min="22" max="22" width="11.5" customWidth="1"/>
    <col min="23" max="25" width="9" customWidth="1"/>
    <col min="26" max="28" width="9" hidden="1" customWidth="1"/>
    <col min="29" max="39" width="3.625" hidden="1" customWidth="1"/>
    <col min="40" max="40" width="9" hidden="1" customWidth="1"/>
    <col min="41" max="55" width="3.75" hidden="1" customWidth="1"/>
    <col min="56" max="64" width="3.875" hidden="1" customWidth="1"/>
    <col min="65" max="68" width="3.875" customWidth="1"/>
    <col min="69" max="73" width="9" customWidth="1"/>
  </cols>
  <sheetData>
    <row r="1" spans="2:78" ht="21" customHeight="1" x14ac:dyDescent="0.15">
      <c r="B1" s="127" t="s">
        <v>129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9"/>
      <c r="BL1" s="83"/>
    </row>
    <row r="2" spans="2:78" ht="18" customHeight="1" x14ac:dyDescent="0.15">
      <c r="B2" s="103" t="s">
        <v>115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BL2" s="82"/>
    </row>
    <row r="3" spans="2:78" ht="18" customHeight="1" x14ac:dyDescent="0.15">
      <c r="B3" s="109" t="s">
        <v>56</v>
      </c>
      <c r="C3" s="142"/>
      <c r="D3" s="142"/>
      <c r="E3" s="142"/>
      <c r="F3" s="109" t="s">
        <v>33</v>
      </c>
      <c r="G3" s="142"/>
      <c r="H3" s="142"/>
      <c r="I3" s="142"/>
      <c r="J3" s="142"/>
      <c r="K3" s="142"/>
      <c r="L3" s="142"/>
      <c r="M3" s="142"/>
      <c r="N3" s="109" t="s">
        <v>57</v>
      </c>
      <c r="O3" s="142"/>
      <c r="P3" s="142"/>
      <c r="Q3" s="142"/>
      <c r="R3" s="142"/>
      <c r="S3" s="142"/>
      <c r="T3" s="142"/>
      <c r="U3" s="142"/>
      <c r="V3" s="142"/>
      <c r="BL3" s="83"/>
    </row>
    <row r="4" spans="2:78" ht="35.25" customHeight="1" x14ac:dyDescent="0.15">
      <c r="B4" s="112" t="s">
        <v>112</v>
      </c>
      <c r="C4" s="113"/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43" t="s">
        <v>130</v>
      </c>
      <c r="O4" s="144"/>
      <c r="P4" s="144"/>
      <c r="Q4" s="144"/>
      <c r="R4" s="144"/>
      <c r="S4" s="144"/>
      <c r="T4" s="144"/>
      <c r="U4" s="144"/>
      <c r="V4" s="144"/>
      <c r="BL4" s="83"/>
    </row>
    <row r="5" spans="2:78" ht="15.75" customHeight="1" x14ac:dyDescent="0.15">
      <c r="B5" s="110" t="s">
        <v>47</v>
      </c>
      <c r="C5" s="110"/>
      <c r="D5" s="110"/>
      <c r="E5" s="110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44" t="s">
        <v>53</v>
      </c>
      <c r="R5" s="144"/>
      <c r="S5" s="144"/>
      <c r="T5" s="144"/>
      <c r="U5" s="144"/>
      <c r="V5" s="144"/>
      <c r="BL5" s="83"/>
    </row>
    <row r="6" spans="2:78" ht="15.75" customHeight="1" x14ac:dyDescent="0.15">
      <c r="B6" s="110" t="s">
        <v>111</v>
      </c>
      <c r="C6" s="110"/>
      <c r="D6" s="110"/>
      <c r="E6" s="110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44" t="s">
        <v>54</v>
      </c>
      <c r="R6" s="144"/>
      <c r="S6" s="144"/>
      <c r="T6" s="144"/>
      <c r="U6" s="144"/>
      <c r="V6" s="144"/>
      <c r="BL6" s="83"/>
    </row>
    <row r="7" spans="2:78" ht="46.15" customHeight="1" x14ac:dyDescent="0.15">
      <c r="B7" s="110" t="s">
        <v>65</v>
      </c>
      <c r="C7" s="110"/>
      <c r="D7" s="110"/>
      <c r="E7" s="110"/>
      <c r="F7" s="17" t="s">
        <v>1</v>
      </c>
      <c r="G7" s="84"/>
      <c r="H7" s="131" t="s">
        <v>50</v>
      </c>
      <c r="I7" s="131"/>
      <c r="J7" s="131"/>
      <c r="K7" s="131"/>
      <c r="L7" s="131"/>
      <c r="M7" s="132"/>
      <c r="N7" s="147" t="s">
        <v>84</v>
      </c>
      <c r="O7" s="130"/>
      <c r="P7" s="130"/>
      <c r="Q7" s="130"/>
      <c r="R7" s="130"/>
      <c r="S7" s="130"/>
      <c r="T7" s="130"/>
      <c r="U7" s="130"/>
      <c r="V7" s="148"/>
      <c r="BL7" s="83"/>
    </row>
    <row r="8" spans="2:78" ht="17.25" customHeight="1" x14ac:dyDescent="0.15">
      <c r="B8" s="110" t="s">
        <v>113</v>
      </c>
      <c r="C8" s="110"/>
      <c r="D8" s="110"/>
      <c r="E8" s="110"/>
      <c r="F8" s="21" t="s">
        <v>1</v>
      </c>
      <c r="G8" s="85"/>
      <c r="H8" s="22" t="s">
        <v>30</v>
      </c>
      <c r="I8" s="85"/>
      <c r="J8" s="22" t="s">
        <v>31</v>
      </c>
      <c r="K8" s="85"/>
      <c r="L8" s="22" t="s">
        <v>32</v>
      </c>
      <c r="M8" s="23"/>
      <c r="N8" s="105" t="s">
        <v>55</v>
      </c>
      <c r="O8" s="106"/>
      <c r="P8" s="106"/>
      <c r="Q8" s="106"/>
      <c r="R8" s="106"/>
      <c r="S8" s="106"/>
      <c r="T8" s="106"/>
      <c r="U8" s="106"/>
      <c r="V8" s="107"/>
      <c r="BL8" s="83"/>
    </row>
    <row r="9" spans="2:78" ht="17.25" customHeight="1" x14ac:dyDescent="0.15">
      <c r="B9" s="110" t="s">
        <v>48</v>
      </c>
      <c r="C9" s="110"/>
      <c r="D9" s="110"/>
      <c r="E9" s="110"/>
      <c r="F9" s="18" t="s">
        <v>1</v>
      </c>
      <c r="G9" s="86"/>
      <c r="H9" s="19" t="s">
        <v>30</v>
      </c>
      <c r="I9" s="86"/>
      <c r="J9" s="19" t="s">
        <v>31</v>
      </c>
      <c r="K9" s="86"/>
      <c r="L9" s="19" t="s">
        <v>32</v>
      </c>
      <c r="M9" s="20"/>
      <c r="N9" s="105" t="s">
        <v>55</v>
      </c>
      <c r="O9" s="106"/>
      <c r="P9" s="106"/>
      <c r="Q9" s="106"/>
      <c r="R9" s="106"/>
      <c r="S9" s="106"/>
      <c r="T9" s="106"/>
      <c r="U9" s="106"/>
      <c r="V9" s="107"/>
      <c r="Z9" t="s">
        <v>70</v>
      </c>
      <c r="AA9" s="34">
        <v>310100</v>
      </c>
      <c r="BL9" s="83"/>
    </row>
    <row r="10" spans="2:78" ht="40.5" customHeight="1" thickBot="1" x14ac:dyDescent="0.2">
      <c r="B10" s="110" t="s">
        <v>49</v>
      </c>
      <c r="C10" s="110"/>
      <c r="D10" s="111"/>
      <c r="E10" s="111"/>
      <c r="F10" s="118"/>
      <c r="G10" s="119"/>
      <c r="H10" s="119"/>
      <c r="I10" s="119"/>
      <c r="J10" s="119"/>
      <c r="K10" s="119"/>
      <c r="L10" s="119"/>
      <c r="M10" s="120"/>
      <c r="N10" s="130" t="s">
        <v>58</v>
      </c>
      <c r="O10" s="131"/>
      <c r="P10" s="131"/>
      <c r="Q10" s="131"/>
      <c r="R10" s="131"/>
      <c r="S10" s="131"/>
      <c r="T10" s="131"/>
      <c r="U10" s="131"/>
      <c r="V10" s="132"/>
      <c r="Z10" t="s">
        <v>71</v>
      </c>
      <c r="AA10" s="34">
        <v>310200</v>
      </c>
      <c r="BL10" s="83"/>
    </row>
    <row r="11" spans="2:78" ht="19.5" customHeight="1" x14ac:dyDescent="0.15">
      <c r="B11" s="109" t="s">
        <v>34</v>
      </c>
      <c r="C11" s="108" t="s">
        <v>35</v>
      </c>
      <c r="D11" s="95" t="s">
        <v>36</v>
      </c>
      <c r="E11" s="96" t="s">
        <v>92</v>
      </c>
      <c r="F11" s="121"/>
      <c r="G11" s="122"/>
      <c r="H11" s="122"/>
      <c r="I11" s="122"/>
      <c r="J11" s="122"/>
      <c r="K11" s="122"/>
      <c r="L11" s="122"/>
      <c r="M11" s="123"/>
      <c r="N11" s="133" t="s">
        <v>114</v>
      </c>
      <c r="O11" s="134"/>
      <c r="P11" s="134"/>
      <c r="Q11" s="134"/>
      <c r="R11" s="134"/>
      <c r="S11" s="134"/>
      <c r="T11" s="134"/>
      <c r="U11" s="134"/>
      <c r="V11" s="135"/>
      <c r="Z11" t="s">
        <v>72</v>
      </c>
      <c r="AA11" s="34">
        <v>311100</v>
      </c>
      <c r="AC11" s="16" t="str">
        <f t="shared" ref="AC11:AC13" si="0">LEFT(RIGHT(" "&amp;$F11,11))</f>
        <v xml:space="preserve"> </v>
      </c>
      <c r="AD11" s="16" t="str">
        <f t="shared" ref="AD11:AD13" si="1">LEFT(RIGHT(" "&amp;$F11,10))</f>
        <v xml:space="preserve"> </v>
      </c>
      <c r="AE11" s="16" t="str">
        <f t="shared" ref="AE11:AE13" si="2">LEFT(RIGHT(" "&amp;$F11,9))</f>
        <v xml:space="preserve"> </v>
      </c>
      <c r="AF11" s="16" t="str">
        <f t="shared" ref="AF11:AF13" si="3">LEFT(RIGHT(" "&amp;$F11,8))</f>
        <v xml:space="preserve"> </v>
      </c>
      <c r="AG11" s="16" t="str">
        <f t="shared" ref="AG11:AG13" si="4">LEFT(RIGHT(" "&amp;$F11,7))</f>
        <v xml:space="preserve"> </v>
      </c>
      <c r="AH11" s="16" t="str">
        <f t="shared" ref="AH11:AH13" si="5">LEFT(RIGHT(" "&amp;$F11,6))</f>
        <v xml:space="preserve"> </v>
      </c>
      <c r="AI11" s="16" t="str">
        <f t="shared" ref="AI11:AI13" si="6">LEFT(RIGHT(" "&amp;$F11,5))</f>
        <v xml:space="preserve"> </v>
      </c>
      <c r="AJ11" s="16" t="str">
        <f t="shared" ref="AJ11:AJ13" si="7">LEFT(RIGHT(" "&amp;$F11,4))</f>
        <v xml:space="preserve"> </v>
      </c>
      <c r="AK11" s="16" t="str">
        <f t="shared" ref="AK11:AK13" si="8">LEFT(RIGHT(" "&amp;$F11,3))</f>
        <v xml:space="preserve"> </v>
      </c>
      <c r="AL11" s="16" t="str">
        <f t="shared" ref="AL11:AL13" si="9">LEFT(RIGHT(" "&amp;$F11,2))</f>
        <v xml:space="preserve"> </v>
      </c>
      <c r="AM11" s="16" t="str">
        <f t="shared" ref="AM11:AM13" si="10">LEFT(RIGHT(" "&amp;$F11,1))</f>
        <v xml:space="preserve"> </v>
      </c>
      <c r="AO11" s="16" t="str">
        <f t="shared" ref="AO11:AO22" si="11">LEFT(RIGHT(" "&amp;$F11,11))</f>
        <v xml:space="preserve"> </v>
      </c>
      <c r="AP11" s="21" t="str">
        <f t="shared" ref="AP11:AP22" si="12">LEFT(RIGHT(" "&amp;$F11,10))</f>
        <v xml:space="preserve"> </v>
      </c>
      <c r="AQ11" s="25" t="str">
        <f t="shared" ref="AQ11:AQ22" si="13">LEFT(RIGHT(" "&amp;$F11,9))</f>
        <v xml:space="preserve"> </v>
      </c>
      <c r="AR11" s="26" t="str">
        <f t="shared" ref="AR11:AR22" si="14">LEFT(RIGHT(" "&amp;$F11,8))</f>
        <v xml:space="preserve"> </v>
      </c>
      <c r="AS11" s="27" t="str">
        <f t="shared" ref="AS11:AS22" si="15">LEFT(RIGHT(" "&amp;$F11,7))</f>
        <v xml:space="preserve"> </v>
      </c>
      <c r="AT11" s="25" t="str">
        <f t="shared" ref="AT11:AT22" si="16">LEFT(RIGHT(" "&amp;$F11,6))</f>
        <v xml:space="preserve"> </v>
      </c>
      <c r="AU11" s="26" t="str">
        <f t="shared" ref="AU11:AU22" si="17">LEFT(RIGHT(" "&amp;$F11,5))</f>
        <v xml:space="preserve"> </v>
      </c>
      <c r="AV11" s="27" t="str">
        <f t="shared" ref="AV11:AV22" si="18">LEFT(RIGHT(" "&amp;$F11,4))</f>
        <v xml:space="preserve"> </v>
      </c>
      <c r="AW11" s="23" t="str">
        <f t="shared" ref="AW11:AW22" si="19">LEFT(RIGHT(" "&amp;$F11,3))</f>
        <v xml:space="preserve"> </v>
      </c>
      <c r="AX11" s="16" t="str">
        <f t="shared" ref="AX11:AX22" si="20">LEFT(RIGHT(" "&amp;$F11,2))</f>
        <v xml:space="preserve"> </v>
      </c>
      <c r="AY11" s="16" t="str">
        <f t="shared" ref="AY11:AY22" si="21">LEFT(RIGHT(" "&amp;$F11,1))</f>
        <v xml:space="preserve"> </v>
      </c>
      <c r="BL11" s="83"/>
    </row>
    <row r="12" spans="2:78" ht="19.5" customHeight="1" x14ac:dyDescent="0.15">
      <c r="B12" s="109"/>
      <c r="C12" s="108"/>
      <c r="D12" s="97" t="s">
        <v>37</v>
      </c>
      <c r="E12" s="98" t="s">
        <v>93</v>
      </c>
      <c r="F12" s="124"/>
      <c r="G12" s="116"/>
      <c r="H12" s="116"/>
      <c r="I12" s="116"/>
      <c r="J12" s="116"/>
      <c r="K12" s="116"/>
      <c r="L12" s="116"/>
      <c r="M12" s="117"/>
      <c r="N12" s="136"/>
      <c r="O12" s="137"/>
      <c r="P12" s="137"/>
      <c r="Q12" s="137"/>
      <c r="R12" s="137"/>
      <c r="S12" s="137"/>
      <c r="T12" s="137"/>
      <c r="U12" s="137"/>
      <c r="V12" s="138"/>
      <c r="Z12" t="s">
        <v>73</v>
      </c>
      <c r="AA12" s="34">
        <v>310800</v>
      </c>
      <c r="AC12" s="16" t="str">
        <f t="shared" si="0"/>
        <v xml:space="preserve"> </v>
      </c>
      <c r="AD12" s="16" t="str">
        <f t="shared" si="1"/>
        <v xml:space="preserve"> </v>
      </c>
      <c r="AE12" s="16" t="str">
        <f t="shared" si="2"/>
        <v xml:space="preserve"> </v>
      </c>
      <c r="AF12" s="16" t="str">
        <f t="shared" si="3"/>
        <v xml:space="preserve"> </v>
      </c>
      <c r="AG12" s="16" t="str">
        <f t="shared" si="4"/>
        <v xml:space="preserve"> </v>
      </c>
      <c r="AH12" s="16" t="str">
        <f t="shared" si="5"/>
        <v xml:space="preserve"> </v>
      </c>
      <c r="AI12" s="16" t="str">
        <f t="shared" si="6"/>
        <v xml:space="preserve"> </v>
      </c>
      <c r="AJ12" s="16" t="str">
        <f t="shared" si="7"/>
        <v xml:space="preserve"> </v>
      </c>
      <c r="AK12" s="16" t="str">
        <f t="shared" si="8"/>
        <v xml:space="preserve"> </v>
      </c>
      <c r="AL12" s="16" t="str">
        <f t="shared" si="9"/>
        <v xml:space="preserve"> </v>
      </c>
      <c r="AM12" s="16" t="str">
        <f t="shared" si="10"/>
        <v xml:space="preserve"> </v>
      </c>
      <c r="AN12" t="s">
        <v>0</v>
      </c>
      <c r="AO12" s="16" t="str">
        <f t="shared" si="11"/>
        <v xml:space="preserve"> </v>
      </c>
      <c r="AP12" s="21" t="str">
        <f t="shared" si="12"/>
        <v xml:space="preserve"> </v>
      </c>
      <c r="AQ12" s="28" t="str">
        <f t="shared" si="13"/>
        <v xml:space="preserve"> </v>
      </c>
      <c r="AR12" s="16" t="str">
        <f t="shared" si="14"/>
        <v xml:space="preserve"> </v>
      </c>
      <c r="AS12" s="29" t="str">
        <f t="shared" si="15"/>
        <v xml:space="preserve"> </v>
      </c>
      <c r="AT12" s="28" t="str">
        <f t="shared" si="16"/>
        <v xml:space="preserve"> </v>
      </c>
      <c r="AU12" s="16" t="str">
        <f t="shared" si="17"/>
        <v xml:space="preserve"> </v>
      </c>
      <c r="AV12" s="29" t="str">
        <f t="shared" si="18"/>
        <v xml:space="preserve"> </v>
      </c>
      <c r="AW12" s="23" t="str">
        <f t="shared" si="19"/>
        <v xml:space="preserve"> </v>
      </c>
      <c r="AX12" s="16" t="str">
        <f t="shared" si="20"/>
        <v xml:space="preserve"> </v>
      </c>
      <c r="AY12" s="16" t="str">
        <f t="shared" si="21"/>
        <v xml:space="preserve"> </v>
      </c>
      <c r="AZ12" t="s">
        <v>0</v>
      </c>
      <c r="BL12" s="83"/>
      <c r="BM12" t="s">
        <v>0</v>
      </c>
      <c r="BN12" t="s">
        <v>0</v>
      </c>
      <c r="BO12" t="s">
        <v>0</v>
      </c>
      <c r="BP12" t="s">
        <v>0</v>
      </c>
      <c r="BQ12" t="s">
        <v>0</v>
      </c>
      <c r="BR12" t="s">
        <v>0</v>
      </c>
      <c r="BS12" t="s">
        <v>0</v>
      </c>
      <c r="BT12" t="s">
        <v>0</v>
      </c>
      <c r="BU12" t="s">
        <v>0</v>
      </c>
      <c r="BV12" t="s">
        <v>0</v>
      </c>
      <c r="BW12" t="s">
        <v>0</v>
      </c>
      <c r="BX12" t="s">
        <v>0</v>
      </c>
      <c r="BY12" t="s">
        <v>0</v>
      </c>
      <c r="BZ12" t="s">
        <v>0</v>
      </c>
    </row>
    <row r="13" spans="2:78" ht="19.5" customHeight="1" x14ac:dyDescent="0.15">
      <c r="B13" s="109"/>
      <c r="C13" s="108"/>
      <c r="D13" s="97" t="s">
        <v>38</v>
      </c>
      <c r="E13" s="98" t="s">
        <v>94</v>
      </c>
      <c r="F13" s="124"/>
      <c r="G13" s="116"/>
      <c r="H13" s="116"/>
      <c r="I13" s="116"/>
      <c r="J13" s="116"/>
      <c r="K13" s="116"/>
      <c r="L13" s="116"/>
      <c r="M13" s="117"/>
      <c r="N13" s="136"/>
      <c r="O13" s="137"/>
      <c r="P13" s="137"/>
      <c r="Q13" s="137"/>
      <c r="R13" s="137"/>
      <c r="S13" s="137"/>
      <c r="T13" s="137"/>
      <c r="U13" s="137"/>
      <c r="V13" s="138"/>
      <c r="Z13" t="s">
        <v>74</v>
      </c>
      <c r="AA13" s="34">
        <v>311200</v>
      </c>
      <c r="AC13" s="16" t="str">
        <f t="shared" si="0"/>
        <v xml:space="preserve"> </v>
      </c>
      <c r="AD13" s="16" t="str">
        <f t="shared" si="1"/>
        <v xml:space="preserve"> </v>
      </c>
      <c r="AE13" s="16" t="str">
        <f t="shared" si="2"/>
        <v xml:space="preserve"> </v>
      </c>
      <c r="AF13" s="16" t="str">
        <f t="shared" si="3"/>
        <v xml:space="preserve"> </v>
      </c>
      <c r="AG13" s="16" t="str">
        <f t="shared" si="4"/>
        <v xml:space="preserve"> </v>
      </c>
      <c r="AH13" s="16" t="str">
        <f t="shared" si="5"/>
        <v xml:space="preserve"> </v>
      </c>
      <c r="AI13" s="16" t="str">
        <f t="shared" si="6"/>
        <v xml:space="preserve"> </v>
      </c>
      <c r="AJ13" s="16" t="str">
        <f t="shared" si="7"/>
        <v xml:space="preserve"> </v>
      </c>
      <c r="AK13" s="16" t="str">
        <f t="shared" si="8"/>
        <v xml:space="preserve"> </v>
      </c>
      <c r="AL13" s="16" t="str">
        <f t="shared" si="9"/>
        <v xml:space="preserve"> </v>
      </c>
      <c r="AM13" s="16" t="str">
        <f t="shared" si="10"/>
        <v xml:space="preserve"> </v>
      </c>
      <c r="AN13" t="s">
        <v>0</v>
      </c>
      <c r="AO13" s="16" t="str">
        <f t="shared" si="11"/>
        <v xml:space="preserve"> </v>
      </c>
      <c r="AP13" s="21" t="str">
        <f t="shared" si="12"/>
        <v xml:space="preserve"> </v>
      </c>
      <c r="AQ13" s="28" t="str">
        <f t="shared" si="13"/>
        <v xml:space="preserve"> </v>
      </c>
      <c r="AR13" s="16" t="str">
        <f t="shared" si="14"/>
        <v xml:space="preserve"> </v>
      </c>
      <c r="AS13" s="29" t="str">
        <f t="shared" si="15"/>
        <v xml:space="preserve"> </v>
      </c>
      <c r="AT13" s="28" t="str">
        <f t="shared" si="16"/>
        <v xml:space="preserve"> </v>
      </c>
      <c r="AU13" s="16" t="str">
        <f t="shared" si="17"/>
        <v xml:space="preserve"> </v>
      </c>
      <c r="AV13" s="29" t="str">
        <f t="shared" si="18"/>
        <v xml:space="preserve"> </v>
      </c>
      <c r="AW13" s="23" t="str">
        <f t="shared" si="19"/>
        <v xml:space="preserve"> </v>
      </c>
      <c r="AX13" s="16" t="str">
        <f t="shared" si="20"/>
        <v xml:space="preserve"> </v>
      </c>
      <c r="AY13" s="16" t="str">
        <f t="shared" si="21"/>
        <v xml:space="preserve"> </v>
      </c>
      <c r="AZ13" t="s">
        <v>0</v>
      </c>
      <c r="BL13" s="83"/>
      <c r="BM13" t="s">
        <v>0</v>
      </c>
      <c r="BN13" t="s">
        <v>0</v>
      </c>
      <c r="BO13" t="s">
        <v>0</v>
      </c>
      <c r="BP13" t="s">
        <v>0</v>
      </c>
      <c r="BQ13" t="s">
        <v>0</v>
      </c>
      <c r="BR13" t="s">
        <v>0</v>
      </c>
      <c r="BS13" t="s">
        <v>0</v>
      </c>
      <c r="BT13" t="s">
        <v>0</v>
      </c>
      <c r="BU13" t="s">
        <v>0</v>
      </c>
      <c r="BV13" t="s">
        <v>0</v>
      </c>
      <c r="BW13" t="s">
        <v>0</v>
      </c>
      <c r="BX13" t="s">
        <v>0</v>
      </c>
      <c r="BY13" t="s">
        <v>0</v>
      </c>
      <c r="BZ13" t="s">
        <v>0</v>
      </c>
    </row>
    <row r="14" spans="2:78" ht="19.5" customHeight="1" x14ac:dyDescent="0.15">
      <c r="B14" s="109"/>
      <c r="C14" s="108" t="s">
        <v>85</v>
      </c>
      <c r="D14" s="95" t="s">
        <v>39</v>
      </c>
      <c r="E14" s="96" t="s">
        <v>95</v>
      </c>
      <c r="F14" s="121"/>
      <c r="G14" s="122"/>
      <c r="H14" s="122"/>
      <c r="I14" s="122"/>
      <c r="J14" s="122"/>
      <c r="K14" s="122"/>
      <c r="L14" s="122"/>
      <c r="M14" s="123"/>
      <c r="N14" s="136"/>
      <c r="O14" s="137"/>
      <c r="P14" s="137"/>
      <c r="Q14" s="137"/>
      <c r="R14" s="137"/>
      <c r="S14" s="137"/>
      <c r="T14" s="137"/>
      <c r="U14" s="137"/>
      <c r="V14" s="138"/>
      <c r="Z14" t="s">
        <v>51</v>
      </c>
      <c r="AA14" s="34">
        <v>311600</v>
      </c>
      <c r="AC14" s="16" t="str">
        <f t="shared" ref="AC14:AC18" si="22">LEFT(RIGHT(" "&amp;$F14,11))</f>
        <v xml:space="preserve"> </v>
      </c>
      <c r="AD14" s="16" t="str">
        <f t="shared" ref="AD14:AD18" si="23">LEFT(RIGHT(" "&amp;$F14,10))</f>
        <v xml:space="preserve"> </v>
      </c>
      <c r="AE14" s="16" t="str">
        <f t="shared" ref="AE14:AE18" si="24">LEFT(RIGHT(" "&amp;$F14,9))</f>
        <v xml:space="preserve"> </v>
      </c>
      <c r="AF14" s="16" t="str">
        <f t="shared" ref="AF14:AF18" si="25">LEFT(RIGHT(" "&amp;$F14,8))</f>
        <v xml:space="preserve"> </v>
      </c>
      <c r="AG14" s="16" t="str">
        <f t="shared" ref="AG14:AG18" si="26">LEFT(RIGHT(" "&amp;$F14,7))</f>
        <v xml:space="preserve"> </v>
      </c>
      <c r="AH14" s="16" t="str">
        <f t="shared" ref="AH14:AH18" si="27">LEFT(RIGHT(" "&amp;$F14,6))</f>
        <v xml:space="preserve"> </v>
      </c>
      <c r="AI14" s="16" t="str">
        <f t="shared" ref="AI14:AI18" si="28">LEFT(RIGHT(" "&amp;$F14,5))</f>
        <v xml:space="preserve"> </v>
      </c>
      <c r="AJ14" s="16" t="str">
        <f t="shared" ref="AJ14:AJ18" si="29">LEFT(RIGHT(" "&amp;$F14,4))</f>
        <v xml:space="preserve"> </v>
      </c>
      <c r="AK14" s="16" t="str">
        <f t="shared" ref="AK14:AK18" si="30">LEFT(RIGHT(" "&amp;$F14,3))</f>
        <v xml:space="preserve"> </v>
      </c>
      <c r="AL14" s="16" t="str">
        <f t="shared" ref="AL14:AL18" si="31">LEFT(RIGHT(" "&amp;$F14,2))</f>
        <v xml:space="preserve"> </v>
      </c>
      <c r="AM14" s="16" t="str">
        <f t="shared" ref="AM14:AM18" si="32">LEFT(RIGHT(" "&amp;$F14,1))</f>
        <v xml:space="preserve"> </v>
      </c>
      <c r="AN14" t="s">
        <v>0</v>
      </c>
      <c r="AO14" s="16" t="str">
        <f t="shared" si="11"/>
        <v xml:space="preserve"> </v>
      </c>
      <c r="AP14" s="16" t="str">
        <f t="shared" si="12"/>
        <v xml:space="preserve"> </v>
      </c>
      <c r="AQ14" s="16" t="str">
        <f t="shared" si="13"/>
        <v xml:space="preserve"> </v>
      </c>
      <c r="AR14" s="16" t="str">
        <f t="shared" si="14"/>
        <v xml:space="preserve"> </v>
      </c>
      <c r="AS14" s="16" t="str">
        <f t="shared" si="15"/>
        <v xml:space="preserve"> </v>
      </c>
      <c r="AT14" s="16" t="str">
        <f t="shared" si="16"/>
        <v xml:space="preserve"> </v>
      </c>
      <c r="AU14" s="16" t="str">
        <f t="shared" si="17"/>
        <v xml:space="preserve"> </v>
      </c>
      <c r="AV14" s="16" t="str">
        <f t="shared" si="18"/>
        <v xml:space="preserve"> </v>
      </c>
      <c r="AW14" s="16" t="str">
        <f t="shared" si="19"/>
        <v xml:space="preserve"> </v>
      </c>
      <c r="AX14" s="16" t="str">
        <f t="shared" si="20"/>
        <v xml:space="preserve"> </v>
      </c>
      <c r="AY14" s="16" t="str">
        <f t="shared" si="21"/>
        <v xml:space="preserve"> </v>
      </c>
      <c r="AZ14" t="s">
        <v>0</v>
      </c>
      <c r="BL14" s="83"/>
      <c r="BM14" t="s">
        <v>0</v>
      </c>
      <c r="BN14" t="s">
        <v>0</v>
      </c>
      <c r="BO14" t="s">
        <v>0</v>
      </c>
      <c r="BP14" t="s">
        <v>0</v>
      </c>
      <c r="BQ14" t="s">
        <v>0</v>
      </c>
      <c r="BR14" t="s">
        <v>0</v>
      </c>
      <c r="BS14" t="s">
        <v>0</v>
      </c>
      <c r="BT14" t="s">
        <v>0</v>
      </c>
      <c r="BU14" t="s">
        <v>0</v>
      </c>
      <c r="BV14" t="s">
        <v>0</v>
      </c>
      <c r="BW14" t="s">
        <v>0</v>
      </c>
      <c r="BX14" t="s">
        <v>0</v>
      </c>
      <c r="BY14" t="s">
        <v>0</v>
      </c>
      <c r="BZ14" t="s">
        <v>0</v>
      </c>
    </row>
    <row r="15" spans="2:78" ht="19.5" customHeight="1" x14ac:dyDescent="0.15">
      <c r="B15" s="109"/>
      <c r="C15" s="108"/>
      <c r="D15" s="97" t="s">
        <v>40</v>
      </c>
      <c r="E15" s="99" t="s">
        <v>96</v>
      </c>
      <c r="F15" s="124"/>
      <c r="G15" s="116"/>
      <c r="H15" s="116"/>
      <c r="I15" s="116"/>
      <c r="J15" s="116"/>
      <c r="K15" s="116"/>
      <c r="L15" s="116"/>
      <c r="M15" s="117"/>
      <c r="N15" s="136"/>
      <c r="O15" s="137"/>
      <c r="P15" s="137"/>
      <c r="Q15" s="137"/>
      <c r="R15" s="137"/>
      <c r="S15" s="137"/>
      <c r="T15" s="137"/>
      <c r="U15" s="137"/>
      <c r="V15" s="138"/>
      <c r="Z15" t="s">
        <v>75</v>
      </c>
      <c r="AA15" s="34">
        <v>313100</v>
      </c>
      <c r="AC15" s="16" t="str">
        <f t="shared" si="22"/>
        <v xml:space="preserve"> </v>
      </c>
      <c r="AD15" s="16" t="str">
        <f t="shared" si="23"/>
        <v xml:space="preserve"> </v>
      </c>
      <c r="AE15" s="16" t="str">
        <f t="shared" si="24"/>
        <v xml:space="preserve"> </v>
      </c>
      <c r="AF15" s="16" t="str">
        <f t="shared" si="25"/>
        <v xml:space="preserve"> </v>
      </c>
      <c r="AG15" s="16" t="str">
        <f t="shared" si="26"/>
        <v xml:space="preserve"> </v>
      </c>
      <c r="AH15" s="16" t="str">
        <f t="shared" si="27"/>
        <v xml:space="preserve"> </v>
      </c>
      <c r="AI15" s="16" t="str">
        <f t="shared" si="28"/>
        <v xml:space="preserve"> </v>
      </c>
      <c r="AJ15" s="16" t="str">
        <f t="shared" si="29"/>
        <v xml:space="preserve"> </v>
      </c>
      <c r="AK15" s="16" t="str">
        <f t="shared" si="30"/>
        <v xml:space="preserve"> </v>
      </c>
      <c r="AL15" s="16" t="str">
        <f t="shared" si="31"/>
        <v xml:space="preserve"> </v>
      </c>
      <c r="AM15" s="16" t="str">
        <f t="shared" si="32"/>
        <v xml:space="preserve"> </v>
      </c>
      <c r="AO15" s="16" t="str">
        <f t="shared" si="11"/>
        <v xml:space="preserve"> </v>
      </c>
      <c r="AP15" s="16" t="str">
        <f t="shared" si="12"/>
        <v xml:space="preserve"> </v>
      </c>
      <c r="AQ15" s="16" t="str">
        <f t="shared" si="13"/>
        <v xml:space="preserve"> </v>
      </c>
      <c r="AR15" s="16" t="str">
        <f t="shared" si="14"/>
        <v xml:space="preserve"> </v>
      </c>
      <c r="AS15" s="16" t="str">
        <f t="shared" si="15"/>
        <v xml:space="preserve"> </v>
      </c>
      <c r="AT15" s="16" t="str">
        <f t="shared" si="16"/>
        <v xml:space="preserve"> </v>
      </c>
      <c r="AU15" s="16" t="str">
        <f t="shared" si="17"/>
        <v xml:space="preserve"> </v>
      </c>
      <c r="AV15" s="16" t="str">
        <f t="shared" si="18"/>
        <v xml:space="preserve"> </v>
      </c>
      <c r="AW15" s="16" t="str">
        <f t="shared" si="19"/>
        <v xml:space="preserve"> </v>
      </c>
      <c r="AX15" s="16" t="str">
        <f t="shared" si="20"/>
        <v xml:space="preserve"> </v>
      </c>
      <c r="AY15" s="16" t="str">
        <f t="shared" si="21"/>
        <v xml:space="preserve"> </v>
      </c>
      <c r="BL15" s="83"/>
    </row>
    <row r="16" spans="2:78" ht="19.5" customHeight="1" x14ac:dyDescent="0.15">
      <c r="B16" s="109"/>
      <c r="C16" s="108"/>
      <c r="D16" s="97" t="s">
        <v>41</v>
      </c>
      <c r="E16" s="100" t="s">
        <v>97</v>
      </c>
      <c r="F16" s="125"/>
      <c r="G16" s="125"/>
      <c r="H16" s="125"/>
      <c r="I16" s="125"/>
      <c r="J16" s="125"/>
      <c r="K16" s="125"/>
      <c r="L16" s="125"/>
      <c r="M16" s="126"/>
      <c r="N16" s="136"/>
      <c r="O16" s="137"/>
      <c r="P16" s="137"/>
      <c r="Q16" s="137"/>
      <c r="R16" s="137"/>
      <c r="S16" s="137"/>
      <c r="T16" s="137"/>
      <c r="U16" s="137"/>
      <c r="V16" s="138"/>
      <c r="Z16" t="s">
        <v>76</v>
      </c>
      <c r="AA16" s="34">
        <v>314100</v>
      </c>
      <c r="AC16" s="16" t="str">
        <f>LEFT(RIGHT(" "&amp;$F16,11))</f>
        <v xml:space="preserve"> </v>
      </c>
      <c r="AD16" s="16" t="str">
        <f>LEFT(RIGHT(" "&amp;$F16,10))</f>
        <v xml:space="preserve"> </v>
      </c>
      <c r="AE16" s="16" t="str">
        <f>LEFT(RIGHT(" "&amp;$F16,9))</f>
        <v xml:space="preserve"> </v>
      </c>
      <c r="AF16" s="16" t="str">
        <f>LEFT(RIGHT(" "&amp;$F16,8))</f>
        <v xml:space="preserve"> </v>
      </c>
      <c r="AG16" s="16" t="str">
        <f>LEFT(RIGHT(" "&amp;$F16,7))</f>
        <v xml:space="preserve"> </v>
      </c>
      <c r="AH16" s="16" t="str">
        <f>LEFT(RIGHT(" "&amp;$F16,6))</f>
        <v xml:space="preserve"> </v>
      </c>
      <c r="AI16" s="16" t="str">
        <f>LEFT(RIGHT(" "&amp;$F16,5))</f>
        <v xml:space="preserve"> </v>
      </c>
      <c r="AJ16" s="16" t="str">
        <f>LEFT(RIGHT(" "&amp;$F16,4))</f>
        <v xml:space="preserve"> </v>
      </c>
      <c r="AK16" s="16" t="str">
        <f>LEFT(RIGHT(" "&amp;$F16,3))</f>
        <v xml:space="preserve"> </v>
      </c>
      <c r="AL16" s="16" t="str">
        <f>LEFT(RIGHT(" "&amp;$F16,2))</f>
        <v xml:space="preserve"> </v>
      </c>
      <c r="AM16" s="16" t="str">
        <f>LEFT(RIGHT(" "&amp;$F16,1))</f>
        <v xml:space="preserve"> </v>
      </c>
      <c r="AO16" s="16" t="str">
        <f t="shared" si="11"/>
        <v xml:space="preserve"> </v>
      </c>
      <c r="AP16" s="16" t="str">
        <f t="shared" si="12"/>
        <v xml:space="preserve"> </v>
      </c>
      <c r="AQ16" s="16" t="str">
        <f t="shared" si="13"/>
        <v xml:space="preserve"> </v>
      </c>
      <c r="AR16" s="16" t="str">
        <f t="shared" si="14"/>
        <v xml:space="preserve"> </v>
      </c>
      <c r="AS16" s="16" t="str">
        <f t="shared" si="15"/>
        <v xml:space="preserve"> </v>
      </c>
      <c r="AT16" s="16" t="str">
        <f t="shared" si="16"/>
        <v xml:space="preserve"> </v>
      </c>
      <c r="AU16" s="16" t="str">
        <f t="shared" si="17"/>
        <v xml:space="preserve"> </v>
      </c>
      <c r="AV16" s="16" t="str">
        <f t="shared" si="18"/>
        <v xml:space="preserve"> </v>
      </c>
      <c r="AW16" s="16" t="str">
        <f t="shared" si="19"/>
        <v xml:space="preserve"> </v>
      </c>
      <c r="AX16" s="16" t="str">
        <f t="shared" si="20"/>
        <v xml:space="preserve"> </v>
      </c>
      <c r="AY16" s="16" t="str">
        <f t="shared" si="21"/>
        <v xml:space="preserve"> </v>
      </c>
      <c r="BL16" s="83"/>
    </row>
    <row r="17" spans="2:64" ht="19.5" customHeight="1" x14ac:dyDescent="0.15">
      <c r="B17" s="109"/>
      <c r="C17" s="108"/>
      <c r="D17" s="97" t="s">
        <v>42</v>
      </c>
      <c r="E17" s="98" t="s">
        <v>98</v>
      </c>
      <c r="F17" s="116"/>
      <c r="G17" s="116"/>
      <c r="H17" s="116"/>
      <c r="I17" s="116"/>
      <c r="J17" s="116"/>
      <c r="K17" s="116"/>
      <c r="L17" s="116"/>
      <c r="M17" s="117"/>
      <c r="N17" s="136"/>
      <c r="O17" s="137"/>
      <c r="P17" s="137"/>
      <c r="Q17" s="137"/>
      <c r="R17" s="137"/>
      <c r="S17" s="137"/>
      <c r="T17" s="137"/>
      <c r="U17" s="137"/>
      <c r="V17" s="138"/>
      <c r="Z17" t="s">
        <v>52</v>
      </c>
      <c r="AC17" s="16" t="str">
        <f t="shared" si="22"/>
        <v xml:space="preserve"> </v>
      </c>
      <c r="AD17" s="16" t="str">
        <f t="shared" si="23"/>
        <v xml:space="preserve"> </v>
      </c>
      <c r="AE17" s="16" t="str">
        <f t="shared" si="24"/>
        <v xml:space="preserve"> </v>
      </c>
      <c r="AF17" s="16" t="str">
        <f t="shared" si="25"/>
        <v xml:space="preserve"> </v>
      </c>
      <c r="AG17" s="16" t="str">
        <f t="shared" si="26"/>
        <v xml:space="preserve"> </v>
      </c>
      <c r="AH17" s="16" t="str">
        <f t="shared" si="27"/>
        <v xml:space="preserve"> </v>
      </c>
      <c r="AI17" s="16" t="str">
        <f t="shared" si="28"/>
        <v xml:space="preserve"> </v>
      </c>
      <c r="AJ17" s="16" t="str">
        <f t="shared" si="29"/>
        <v xml:space="preserve"> </v>
      </c>
      <c r="AK17" s="16" t="str">
        <f t="shared" si="30"/>
        <v xml:space="preserve"> </v>
      </c>
      <c r="AL17" s="16" t="str">
        <f t="shared" si="31"/>
        <v xml:space="preserve"> </v>
      </c>
      <c r="AM17" s="16" t="str">
        <f t="shared" si="32"/>
        <v xml:space="preserve"> </v>
      </c>
      <c r="AO17" s="16" t="str">
        <f t="shared" si="11"/>
        <v xml:space="preserve"> </v>
      </c>
      <c r="AP17" s="16" t="str">
        <f t="shared" si="12"/>
        <v xml:space="preserve"> </v>
      </c>
      <c r="AQ17" s="16" t="str">
        <f t="shared" si="13"/>
        <v xml:space="preserve"> </v>
      </c>
      <c r="AR17" s="16" t="str">
        <f t="shared" si="14"/>
        <v xml:space="preserve"> </v>
      </c>
      <c r="AS17" s="16" t="str">
        <f t="shared" si="15"/>
        <v xml:space="preserve"> </v>
      </c>
      <c r="AT17" s="16" t="str">
        <f t="shared" si="16"/>
        <v xml:space="preserve"> </v>
      </c>
      <c r="AU17" s="16" t="str">
        <f t="shared" si="17"/>
        <v xml:space="preserve"> </v>
      </c>
      <c r="AV17" s="16" t="str">
        <f t="shared" si="18"/>
        <v xml:space="preserve"> </v>
      </c>
      <c r="AW17" s="16" t="str">
        <f t="shared" si="19"/>
        <v xml:space="preserve"> </v>
      </c>
      <c r="AX17" s="16" t="str">
        <f t="shared" si="20"/>
        <v xml:space="preserve"> </v>
      </c>
      <c r="AY17" s="16" t="str">
        <f t="shared" si="21"/>
        <v xml:space="preserve"> </v>
      </c>
      <c r="BL17" s="83"/>
    </row>
    <row r="18" spans="2:64" ht="19.149999999999999" customHeight="1" x14ac:dyDescent="0.15">
      <c r="B18" s="109"/>
      <c r="C18" s="108"/>
      <c r="D18" s="101" t="s">
        <v>86</v>
      </c>
      <c r="E18" s="98" t="s">
        <v>99</v>
      </c>
      <c r="F18" s="116"/>
      <c r="G18" s="116"/>
      <c r="H18" s="116"/>
      <c r="I18" s="116"/>
      <c r="J18" s="116"/>
      <c r="K18" s="116"/>
      <c r="L18" s="116"/>
      <c r="M18" s="117"/>
      <c r="N18" s="136"/>
      <c r="O18" s="137"/>
      <c r="P18" s="137"/>
      <c r="Q18" s="137"/>
      <c r="R18" s="137"/>
      <c r="S18" s="137"/>
      <c r="T18" s="137"/>
      <c r="U18" s="137"/>
      <c r="V18" s="138"/>
      <c r="AC18" s="16" t="str">
        <f t="shared" si="22"/>
        <v xml:space="preserve"> </v>
      </c>
      <c r="AD18" s="16" t="str">
        <f t="shared" si="23"/>
        <v xml:space="preserve"> </v>
      </c>
      <c r="AE18" s="16" t="str">
        <f t="shared" si="24"/>
        <v xml:space="preserve"> </v>
      </c>
      <c r="AF18" s="16" t="str">
        <f t="shared" si="25"/>
        <v xml:space="preserve"> </v>
      </c>
      <c r="AG18" s="16" t="str">
        <f t="shared" si="26"/>
        <v xml:space="preserve"> </v>
      </c>
      <c r="AH18" s="16" t="str">
        <f t="shared" si="27"/>
        <v xml:space="preserve"> </v>
      </c>
      <c r="AI18" s="16" t="str">
        <f t="shared" si="28"/>
        <v xml:space="preserve"> </v>
      </c>
      <c r="AJ18" s="16" t="str">
        <f t="shared" si="29"/>
        <v xml:space="preserve"> </v>
      </c>
      <c r="AK18" s="16" t="str">
        <f t="shared" si="30"/>
        <v xml:space="preserve"> </v>
      </c>
      <c r="AL18" s="16" t="str">
        <f t="shared" si="31"/>
        <v xml:space="preserve"> </v>
      </c>
      <c r="AM18" s="16" t="str">
        <f t="shared" si="32"/>
        <v xml:space="preserve"> </v>
      </c>
      <c r="AO18" s="16" t="str">
        <f t="shared" si="11"/>
        <v xml:space="preserve"> </v>
      </c>
      <c r="AP18" s="21" t="str">
        <f t="shared" si="12"/>
        <v xml:space="preserve"> </v>
      </c>
      <c r="AQ18" s="28" t="str">
        <f t="shared" si="13"/>
        <v xml:space="preserve"> </v>
      </c>
      <c r="AR18" s="16" t="str">
        <f t="shared" si="14"/>
        <v xml:space="preserve"> </v>
      </c>
      <c r="AS18" s="29" t="str">
        <f t="shared" si="15"/>
        <v xml:space="preserve"> </v>
      </c>
      <c r="AT18" s="28" t="str">
        <f t="shared" si="16"/>
        <v xml:space="preserve"> </v>
      </c>
      <c r="AU18" s="16" t="str">
        <f t="shared" si="17"/>
        <v xml:space="preserve"> </v>
      </c>
      <c r="AV18" s="29" t="str">
        <f t="shared" si="18"/>
        <v xml:space="preserve"> </v>
      </c>
      <c r="AW18" s="23" t="str">
        <f t="shared" si="19"/>
        <v xml:space="preserve"> </v>
      </c>
      <c r="AX18" s="16" t="str">
        <f t="shared" si="20"/>
        <v xml:space="preserve"> </v>
      </c>
      <c r="AY18" s="16" t="str">
        <f t="shared" si="21"/>
        <v xml:space="preserve"> </v>
      </c>
      <c r="BL18" s="83"/>
    </row>
    <row r="19" spans="2:64" ht="19.5" customHeight="1" x14ac:dyDescent="0.15">
      <c r="B19" s="109"/>
      <c r="C19" s="108"/>
      <c r="D19" s="97" t="s">
        <v>38</v>
      </c>
      <c r="E19" s="98" t="s">
        <v>100</v>
      </c>
      <c r="F19" s="116"/>
      <c r="G19" s="116"/>
      <c r="H19" s="116"/>
      <c r="I19" s="116"/>
      <c r="J19" s="116"/>
      <c r="K19" s="116"/>
      <c r="L19" s="116"/>
      <c r="M19" s="117"/>
      <c r="N19" s="136"/>
      <c r="O19" s="137"/>
      <c r="P19" s="137"/>
      <c r="Q19" s="137"/>
      <c r="R19" s="137"/>
      <c r="S19" s="137"/>
      <c r="T19" s="137"/>
      <c r="U19" s="137"/>
      <c r="V19" s="138"/>
      <c r="AC19" s="16" t="str">
        <f t="shared" ref="AC19:AC22" si="33">LEFT(RIGHT(" "&amp;$F19,11))</f>
        <v xml:space="preserve"> </v>
      </c>
      <c r="AD19" s="16" t="str">
        <f t="shared" ref="AD19:AD22" si="34">LEFT(RIGHT(" "&amp;$F19,10))</f>
        <v xml:space="preserve"> </v>
      </c>
      <c r="AE19" s="16" t="str">
        <f t="shared" ref="AE19:AE22" si="35">LEFT(RIGHT(" "&amp;$F19,9))</f>
        <v xml:space="preserve"> </v>
      </c>
      <c r="AF19" s="16" t="str">
        <f t="shared" ref="AF19:AF22" si="36">LEFT(RIGHT(" "&amp;$F19,8))</f>
        <v xml:space="preserve"> </v>
      </c>
      <c r="AG19" s="16" t="str">
        <f t="shared" ref="AG19:AG22" si="37">LEFT(RIGHT(" "&amp;$F19,7))</f>
        <v xml:space="preserve"> </v>
      </c>
      <c r="AH19" s="16" t="str">
        <f t="shared" ref="AH19:AH22" si="38">LEFT(RIGHT(" "&amp;$F19,6))</f>
        <v xml:space="preserve"> </v>
      </c>
      <c r="AI19" s="16" t="str">
        <f t="shared" ref="AI19:AI22" si="39">LEFT(RIGHT(" "&amp;$F19,5))</f>
        <v xml:space="preserve"> </v>
      </c>
      <c r="AJ19" s="16" t="str">
        <f t="shared" ref="AJ19:AJ22" si="40">LEFT(RIGHT(" "&amp;$F19,4))</f>
        <v xml:space="preserve"> </v>
      </c>
      <c r="AK19" s="16" t="str">
        <f t="shared" ref="AK19:AK22" si="41">LEFT(RIGHT(" "&amp;$F19,3))</f>
        <v xml:space="preserve"> </v>
      </c>
      <c r="AL19" s="16" t="str">
        <f t="shared" ref="AL19:AL22" si="42">LEFT(RIGHT(" "&amp;$F19,2))</f>
        <v xml:space="preserve"> </v>
      </c>
      <c r="AM19" s="16" t="str">
        <f t="shared" ref="AM19:AM22" si="43">LEFT(RIGHT(" "&amp;$F19,1))</f>
        <v xml:space="preserve"> </v>
      </c>
      <c r="AO19" s="16" t="str">
        <f t="shared" si="11"/>
        <v xml:space="preserve"> </v>
      </c>
      <c r="AP19" s="21" t="str">
        <f t="shared" si="12"/>
        <v xml:space="preserve"> </v>
      </c>
      <c r="AQ19" s="28" t="str">
        <f t="shared" si="13"/>
        <v xml:space="preserve"> </v>
      </c>
      <c r="AR19" s="16" t="str">
        <f t="shared" si="14"/>
        <v xml:space="preserve"> </v>
      </c>
      <c r="AS19" s="29" t="str">
        <f t="shared" si="15"/>
        <v xml:space="preserve"> </v>
      </c>
      <c r="AT19" s="28" t="str">
        <f t="shared" si="16"/>
        <v xml:space="preserve"> </v>
      </c>
      <c r="AU19" s="16" t="str">
        <f t="shared" si="17"/>
        <v xml:space="preserve"> </v>
      </c>
      <c r="AV19" s="29" t="str">
        <f t="shared" si="18"/>
        <v xml:space="preserve"> </v>
      </c>
      <c r="AW19" s="23" t="str">
        <f t="shared" si="19"/>
        <v xml:space="preserve"> </v>
      </c>
      <c r="AX19" s="16" t="str">
        <f t="shared" si="20"/>
        <v xml:space="preserve"> </v>
      </c>
      <c r="AY19" s="16" t="str">
        <f t="shared" si="21"/>
        <v xml:space="preserve"> </v>
      </c>
      <c r="BL19" s="83"/>
    </row>
    <row r="20" spans="2:64" ht="19.5" customHeight="1" x14ac:dyDescent="0.15">
      <c r="B20" s="109"/>
      <c r="C20" s="108"/>
      <c r="D20" s="97" t="s">
        <v>43</v>
      </c>
      <c r="E20" s="98" t="s">
        <v>101</v>
      </c>
      <c r="F20" s="116"/>
      <c r="G20" s="116"/>
      <c r="H20" s="116"/>
      <c r="I20" s="116"/>
      <c r="J20" s="116"/>
      <c r="K20" s="116"/>
      <c r="L20" s="116"/>
      <c r="M20" s="117"/>
      <c r="N20" s="136"/>
      <c r="O20" s="137"/>
      <c r="P20" s="137"/>
      <c r="Q20" s="137"/>
      <c r="R20" s="137"/>
      <c r="S20" s="137"/>
      <c r="T20" s="137"/>
      <c r="U20" s="137"/>
      <c r="V20" s="138"/>
      <c r="AC20" s="16" t="str">
        <f t="shared" si="33"/>
        <v xml:space="preserve"> </v>
      </c>
      <c r="AD20" s="16" t="str">
        <f t="shared" si="34"/>
        <v xml:space="preserve"> </v>
      </c>
      <c r="AE20" s="16" t="str">
        <f t="shared" si="35"/>
        <v xml:space="preserve"> </v>
      </c>
      <c r="AF20" s="16" t="str">
        <f t="shared" si="36"/>
        <v xml:space="preserve"> </v>
      </c>
      <c r="AG20" s="16" t="str">
        <f t="shared" si="37"/>
        <v xml:space="preserve"> </v>
      </c>
      <c r="AH20" s="16" t="str">
        <f t="shared" si="38"/>
        <v xml:space="preserve"> </v>
      </c>
      <c r="AI20" s="16" t="str">
        <f t="shared" si="39"/>
        <v xml:space="preserve"> </v>
      </c>
      <c r="AJ20" s="16" t="str">
        <f t="shared" si="40"/>
        <v xml:space="preserve"> </v>
      </c>
      <c r="AK20" s="16" t="str">
        <f t="shared" si="41"/>
        <v xml:space="preserve"> </v>
      </c>
      <c r="AL20" s="16" t="str">
        <f t="shared" si="42"/>
        <v xml:space="preserve"> </v>
      </c>
      <c r="AM20" s="16" t="str">
        <f t="shared" si="43"/>
        <v xml:space="preserve"> </v>
      </c>
      <c r="AO20" s="16" t="str">
        <f t="shared" si="11"/>
        <v xml:space="preserve"> </v>
      </c>
      <c r="AP20" s="21" t="str">
        <f t="shared" si="12"/>
        <v xml:space="preserve"> </v>
      </c>
      <c r="AQ20" s="28" t="str">
        <f t="shared" si="13"/>
        <v xml:space="preserve"> </v>
      </c>
      <c r="AR20" s="16" t="str">
        <f t="shared" si="14"/>
        <v xml:space="preserve"> </v>
      </c>
      <c r="AS20" s="29" t="str">
        <f t="shared" si="15"/>
        <v xml:space="preserve"> </v>
      </c>
      <c r="AT20" s="28" t="str">
        <f t="shared" si="16"/>
        <v xml:space="preserve"> </v>
      </c>
      <c r="AU20" s="16" t="str">
        <f t="shared" si="17"/>
        <v xml:space="preserve"> </v>
      </c>
      <c r="AV20" s="29" t="str">
        <f t="shared" si="18"/>
        <v xml:space="preserve"> </v>
      </c>
      <c r="AW20" s="23" t="str">
        <f t="shared" si="19"/>
        <v xml:space="preserve"> </v>
      </c>
      <c r="AX20" s="16" t="str">
        <f t="shared" si="20"/>
        <v xml:space="preserve"> </v>
      </c>
      <c r="AY20" s="16" t="str">
        <f t="shared" si="21"/>
        <v xml:space="preserve"> </v>
      </c>
      <c r="BL20" s="83"/>
    </row>
    <row r="21" spans="2:64" ht="19.5" customHeight="1" x14ac:dyDescent="0.15">
      <c r="B21" s="109"/>
      <c r="C21" s="108"/>
      <c r="D21" s="97" t="s">
        <v>44</v>
      </c>
      <c r="E21" s="98" t="s">
        <v>102</v>
      </c>
      <c r="F21" s="116"/>
      <c r="G21" s="116"/>
      <c r="H21" s="116"/>
      <c r="I21" s="116"/>
      <c r="J21" s="116"/>
      <c r="K21" s="116"/>
      <c r="L21" s="116"/>
      <c r="M21" s="117"/>
      <c r="N21" s="136"/>
      <c r="O21" s="137"/>
      <c r="P21" s="137"/>
      <c r="Q21" s="137"/>
      <c r="R21" s="137"/>
      <c r="S21" s="137"/>
      <c r="T21" s="137"/>
      <c r="U21" s="137"/>
      <c r="V21" s="138"/>
      <c r="AC21" s="16" t="str">
        <f t="shared" si="33"/>
        <v xml:space="preserve"> </v>
      </c>
      <c r="AD21" s="16" t="str">
        <f t="shared" si="34"/>
        <v xml:space="preserve"> </v>
      </c>
      <c r="AE21" s="16" t="str">
        <f t="shared" si="35"/>
        <v xml:space="preserve"> </v>
      </c>
      <c r="AF21" s="16" t="str">
        <f t="shared" si="36"/>
        <v xml:space="preserve"> </v>
      </c>
      <c r="AG21" s="16" t="str">
        <f t="shared" si="37"/>
        <v xml:space="preserve"> </v>
      </c>
      <c r="AH21" s="16" t="str">
        <f t="shared" si="38"/>
        <v xml:space="preserve"> </v>
      </c>
      <c r="AI21" s="16" t="str">
        <f t="shared" si="39"/>
        <v xml:space="preserve"> </v>
      </c>
      <c r="AJ21" s="16" t="str">
        <f t="shared" si="40"/>
        <v xml:space="preserve"> </v>
      </c>
      <c r="AK21" s="16" t="str">
        <f t="shared" si="41"/>
        <v xml:space="preserve"> </v>
      </c>
      <c r="AL21" s="16" t="str">
        <f t="shared" si="42"/>
        <v xml:space="preserve"> </v>
      </c>
      <c r="AM21" s="16" t="str">
        <f t="shared" si="43"/>
        <v xml:space="preserve"> </v>
      </c>
      <c r="AO21" s="16" t="str">
        <f t="shared" si="11"/>
        <v xml:space="preserve"> </v>
      </c>
      <c r="AP21" s="21" t="str">
        <f t="shared" si="12"/>
        <v xml:space="preserve"> </v>
      </c>
      <c r="AQ21" s="28" t="str">
        <f t="shared" si="13"/>
        <v xml:space="preserve"> </v>
      </c>
      <c r="AR21" s="16" t="str">
        <f t="shared" si="14"/>
        <v xml:space="preserve"> </v>
      </c>
      <c r="AS21" s="29" t="str">
        <f t="shared" si="15"/>
        <v xml:space="preserve"> </v>
      </c>
      <c r="AT21" s="28" t="str">
        <f t="shared" si="16"/>
        <v xml:space="preserve"> </v>
      </c>
      <c r="AU21" s="16" t="str">
        <f t="shared" si="17"/>
        <v xml:space="preserve"> </v>
      </c>
      <c r="AV21" s="29" t="str">
        <f t="shared" si="18"/>
        <v xml:space="preserve"> </v>
      </c>
      <c r="AW21" s="23" t="str">
        <f t="shared" si="19"/>
        <v xml:space="preserve"> </v>
      </c>
      <c r="AX21" s="16" t="str">
        <f t="shared" si="20"/>
        <v xml:space="preserve"> </v>
      </c>
      <c r="AY21" s="16" t="str">
        <f t="shared" si="21"/>
        <v xml:space="preserve"> </v>
      </c>
      <c r="BL21" s="83"/>
    </row>
    <row r="22" spans="2:64" ht="19.5" customHeight="1" x14ac:dyDescent="0.15">
      <c r="B22" s="109"/>
      <c r="C22" s="108"/>
      <c r="D22" s="97" t="s">
        <v>45</v>
      </c>
      <c r="E22" s="98" t="s">
        <v>103</v>
      </c>
      <c r="F22" s="116"/>
      <c r="G22" s="116"/>
      <c r="H22" s="116"/>
      <c r="I22" s="116"/>
      <c r="J22" s="116"/>
      <c r="K22" s="116"/>
      <c r="L22" s="116"/>
      <c r="M22" s="117"/>
      <c r="N22" s="136"/>
      <c r="O22" s="137"/>
      <c r="P22" s="137"/>
      <c r="Q22" s="137"/>
      <c r="R22" s="137"/>
      <c r="S22" s="137"/>
      <c r="T22" s="137"/>
      <c r="U22" s="137"/>
      <c r="V22" s="138"/>
      <c r="AC22" s="16" t="str">
        <f t="shared" si="33"/>
        <v xml:space="preserve"> </v>
      </c>
      <c r="AD22" s="16" t="str">
        <f t="shared" si="34"/>
        <v xml:space="preserve"> </v>
      </c>
      <c r="AE22" s="16" t="str">
        <f t="shared" si="35"/>
        <v xml:space="preserve"> </v>
      </c>
      <c r="AF22" s="16" t="str">
        <f t="shared" si="36"/>
        <v xml:space="preserve"> </v>
      </c>
      <c r="AG22" s="16" t="str">
        <f t="shared" si="37"/>
        <v xml:space="preserve"> </v>
      </c>
      <c r="AH22" s="16" t="str">
        <f t="shared" si="38"/>
        <v xml:space="preserve"> </v>
      </c>
      <c r="AI22" s="16" t="str">
        <f t="shared" si="39"/>
        <v xml:space="preserve"> </v>
      </c>
      <c r="AJ22" s="16" t="str">
        <f t="shared" si="40"/>
        <v xml:space="preserve"> </v>
      </c>
      <c r="AK22" s="16" t="str">
        <f t="shared" si="41"/>
        <v xml:space="preserve"> </v>
      </c>
      <c r="AL22" s="16" t="str">
        <f t="shared" si="42"/>
        <v xml:space="preserve"> </v>
      </c>
      <c r="AM22" s="16" t="str">
        <f t="shared" si="43"/>
        <v xml:space="preserve"> </v>
      </c>
      <c r="AO22" s="16" t="str">
        <f t="shared" si="11"/>
        <v xml:space="preserve"> </v>
      </c>
      <c r="AP22" s="21" t="str">
        <f t="shared" si="12"/>
        <v xml:space="preserve"> </v>
      </c>
      <c r="AQ22" s="28" t="str">
        <f t="shared" si="13"/>
        <v xml:space="preserve"> </v>
      </c>
      <c r="AR22" s="16" t="str">
        <f t="shared" si="14"/>
        <v xml:space="preserve"> </v>
      </c>
      <c r="AS22" s="29" t="str">
        <f t="shared" si="15"/>
        <v xml:space="preserve"> </v>
      </c>
      <c r="AT22" s="28" t="str">
        <f t="shared" si="16"/>
        <v xml:space="preserve"> </v>
      </c>
      <c r="AU22" s="16" t="str">
        <f t="shared" si="17"/>
        <v xml:space="preserve"> </v>
      </c>
      <c r="AV22" s="29" t="str">
        <f t="shared" si="18"/>
        <v xml:space="preserve"> </v>
      </c>
      <c r="AW22" s="23" t="str">
        <f t="shared" si="19"/>
        <v xml:space="preserve"> </v>
      </c>
      <c r="AX22" s="16" t="str">
        <f t="shared" si="20"/>
        <v xml:space="preserve"> </v>
      </c>
      <c r="AY22" s="16" t="str">
        <f t="shared" si="21"/>
        <v xml:space="preserve"> </v>
      </c>
      <c r="BL22" s="83"/>
    </row>
    <row r="23" spans="2:64" ht="19.5" customHeight="1" thickBot="1" x14ac:dyDescent="0.2">
      <c r="B23" s="109"/>
      <c r="C23" s="109" t="s">
        <v>46</v>
      </c>
      <c r="D23" s="146"/>
      <c r="E23" s="102"/>
      <c r="F23" s="145">
        <f>SUM(F11:M13,F14:M18,F19:M22)</f>
        <v>0</v>
      </c>
      <c r="G23" s="145"/>
      <c r="H23" s="145"/>
      <c r="I23" s="145"/>
      <c r="J23" s="145"/>
      <c r="K23" s="145"/>
      <c r="L23" s="145"/>
      <c r="M23" s="145"/>
      <c r="N23" s="139"/>
      <c r="O23" s="140"/>
      <c r="P23" s="140"/>
      <c r="Q23" s="140"/>
      <c r="R23" s="140"/>
      <c r="S23" s="140"/>
      <c r="T23" s="140"/>
      <c r="U23" s="140"/>
      <c r="V23" s="141"/>
      <c r="AC23" s="16">
        <f t="shared" ref="AC23" si="44">MOD(ROUNDDOWN($F23/10000000000,0),10)</f>
        <v>0</v>
      </c>
      <c r="AD23" s="16">
        <f t="shared" ref="AD23" si="45">MOD(ROUNDDOWN($F23/1000000000,0),10)</f>
        <v>0</v>
      </c>
      <c r="AE23" s="16">
        <f t="shared" ref="AE23" si="46">MOD(ROUNDDOWN($F23/100000000,0),10)</f>
        <v>0</v>
      </c>
      <c r="AF23" s="16">
        <f t="shared" ref="AF23" si="47">MOD(ROUNDDOWN($F23/10000000,0),10)</f>
        <v>0</v>
      </c>
      <c r="AG23" s="16">
        <f t="shared" ref="AG23" si="48">MOD(ROUNDDOWN($F23/1000000,0),10)</f>
        <v>0</v>
      </c>
      <c r="AH23" s="16">
        <f t="shared" ref="AH23" si="49">MOD(ROUNDDOWN($F23/100000,0),10)</f>
        <v>0</v>
      </c>
      <c r="AI23" s="16">
        <f t="shared" ref="AI23" si="50">MOD(ROUNDDOWN($F23/10000,0),10)</f>
        <v>0</v>
      </c>
      <c r="AJ23" s="16">
        <f t="shared" ref="AJ23" si="51">MOD(ROUNDDOWN($F23/1000,0),10)</f>
        <v>0</v>
      </c>
      <c r="AK23" s="16">
        <f t="shared" ref="AK23" si="52">MOD(ROUNDDOWN($F23/100,0),10)</f>
        <v>0</v>
      </c>
      <c r="AL23" s="16">
        <f t="shared" ref="AL23" si="53">MOD(ROUNDDOWN($F23/10,0),10)</f>
        <v>0</v>
      </c>
      <c r="AM23" s="16">
        <f t="shared" ref="AM23" si="54">MOD(ROUNDDOWN($F23/1,0),10)</f>
        <v>0</v>
      </c>
      <c r="AO23" s="16" t="str">
        <f>IF(AC23=0,"",AC23)</f>
        <v/>
      </c>
      <c r="AP23" s="21" t="str">
        <f t="shared" ref="AP23" si="55">IF(SUM(AC23:AD23)=0,"",AD23)</f>
        <v/>
      </c>
      <c r="AQ23" s="30" t="str">
        <f t="shared" ref="AQ23" si="56">IF(SUM(AC23:AE23)=0,"",AE23)</f>
        <v/>
      </c>
      <c r="AR23" s="31" t="str">
        <f t="shared" ref="AR23" si="57">IF(SUM(AC23:AF23)=0,"",AF23)</f>
        <v/>
      </c>
      <c r="AS23" s="32" t="str">
        <f t="shared" ref="AS23" si="58">IF(SUM(AC23:AG23)=0,"",AG23)</f>
        <v/>
      </c>
      <c r="AT23" s="30" t="str">
        <f t="shared" ref="AT23" si="59">IF(SUM(AC23:AH23)=0,"",AH23)</f>
        <v/>
      </c>
      <c r="AU23" s="31" t="str">
        <f t="shared" ref="AU23" si="60">IF(SUM(AC23:AI23)=0,"",AI23)</f>
        <v/>
      </c>
      <c r="AV23" s="32" t="str">
        <f t="shared" ref="AV23" si="61">IF(SUM(AC23:AJ23)=0,"",AJ23)</f>
        <v/>
      </c>
      <c r="AW23" s="23" t="str">
        <f t="shared" ref="AW23" si="62">IF(SUM(AC23:AK23)=0,"",AK23)</f>
        <v/>
      </c>
      <c r="AX23" s="16" t="str">
        <f t="shared" ref="AX23" si="63">IF(SUM(AC23:AL23)=0,"",AL23)</f>
        <v/>
      </c>
      <c r="AY23" s="16" t="str">
        <f t="shared" ref="AY23" si="64">IF(SUM(AC23:AM23)=0,"",AM23)</f>
        <v/>
      </c>
      <c r="BA23" s="16"/>
      <c r="BB23" s="33"/>
      <c r="BC23" s="16"/>
      <c r="BD23" s="16"/>
      <c r="BE23" s="16"/>
      <c r="BF23" s="16"/>
      <c r="BG23" s="16"/>
      <c r="BH23" s="16"/>
      <c r="BI23" s="16"/>
      <c r="BJ23" s="16"/>
      <c r="BK23" s="21"/>
      <c r="BL23" s="83"/>
    </row>
    <row r="24" spans="2:64" x14ac:dyDescent="0.15">
      <c r="E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O24" s="16"/>
      <c r="AP24" s="16"/>
      <c r="AQ24" s="24"/>
      <c r="AR24" s="24"/>
      <c r="AS24" s="24"/>
      <c r="AT24" s="24"/>
      <c r="AU24" s="24"/>
      <c r="AV24" s="24"/>
      <c r="AW24" s="16"/>
      <c r="AX24" s="16"/>
      <c r="AY24" s="16"/>
    </row>
  </sheetData>
  <mergeCells count="42">
    <mergeCell ref="B1:V1"/>
    <mergeCell ref="N10:V10"/>
    <mergeCell ref="N11:V23"/>
    <mergeCell ref="B3:E3"/>
    <mergeCell ref="F3:M3"/>
    <mergeCell ref="N3:V3"/>
    <mergeCell ref="N4:V4"/>
    <mergeCell ref="Q5:V5"/>
    <mergeCell ref="F20:M20"/>
    <mergeCell ref="F21:M21"/>
    <mergeCell ref="F22:M22"/>
    <mergeCell ref="F23:M23"/>
    <mergeCell ref="C23:D23"/>
    <mergeCell ref="N7:V7"/>
    <mergeCell ref="Q6:V6"/>
    <mergeCell ref="H7:M7"/>
    <mergeCell ref="F19:M19"/>
    <mergeCell ref="F10:M10"/>
    <mergeCell ref="F11:M11"/>
    <mergeCell ref="F12:M12"/>
    <mergeCell ref="F13:M13"/>
    <mergeCell ref="F14:M14"/>
    <mergeCell ref="F15:M15"/>
    <mergeCell ref="F16:M16"/>
    <mergeCell ref="F17:M17"/>
    <mergeCell ref="F18:M18"/>
    <mergeCell ref="B2:V2"/>
    <mergeCell ref="N8:V8"/>
    <mergeCell ref="N9:V9"/>
    <mergeCell ref="C11:C13"/>
    <mergeCell ref="C14:C22"/>
    <mergeCell ref="B11:B23"/>
    <mergeCell ref="B10:E10"/>
    <mergeCell ref="B9:E9"/>
    <mergeCell ref="B8:E8"/>
    <mergeCell ref="B7:E7"/>
    <mergeCell ref="B4:E4"/>
    <mergeCell ref="B5:E5"/>
    <mergeCell ref="B6:E6"/>
    <mergeCell ref="F4:M4"/>
    <mergeCell ref="F5:P5"/>
    <mergeCell ref="F6:P6"/>
  </mergeCells>
  <phoneticPr fontId="2"/>
  <dataValidations count="4">
    <dataValidation imeMode="halfAlpha" allowBlank="1" showInputMessage="1" showErrorMessage="1" sqref="F4:M4 G7:G9 K8:K9 I8:I9 F11:M23"/>
    <dataValidation imeMode="hiragana" allowBlank="1" showInputMessage="1" showErrorMessage="1" sqref="F5:P6"/>
    <dataValidation type="list" allowBlank="1" showInputMessage="1" showErrorMessage="1" sqref="F7:F9">
      <formula1>"平成,令和"</formula1>
    </dataValidation>
    <dataValidation type="list" allowBlank="1" showInputMessage="1" showErrorMessage="1" sqref="F10:M10">
      <formula1>$Z$9:$Z$17</formula1>
    </dataValidation>
  </dataValidations>
  <pageMargins left="0.51181102362204722" right="0.51181102362204722" top="0.55118110236220474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183"/>
  <sheetViews>
    <sheetView showGridLines="0" view="pageBreakPreview" topLeftCell="C1" zoomScale="115" zoomScaleNormal="100" zoomScaleSheetLayoutView="115" workbookViewId="0">
      <selection activeCell="JT73" sqref="JT73"/>
    </sheetView>
  </sheetViews>
  <sheetFormatPr defaultColWidth="0.5" defaultRowHeight="3" customHeight="1" x14ac:dyDescent="0.15"/>
  <cols>
    <col min="1" max="2" width="5.625" style="1" hidden="1" customWidth="1"/>
    <col min="3" max="3" width="0.5" style="1" customWidth="1"/>
    <col min="4" max="4" width="1.75" style="35" customWidth="1"/>
    <col min="5" max="79" width="0.5" style="35" customWidth="1"/>
    <col min="80" max="83" width="1.125" style="35" customWidth="1"/>
    <col min="84" max="84" width="1.625" style="35" customWidth="1"/>
    <col min="85" max="85" width="1.75" style="36" customWidth="1"/>
    <col min="86" max="160" width="0.5" style="35" customWidth="1"/>
    <col min="161" max="164" width="1.125" style="35" customWidth="1"/>
    <col min="165" max="165" width="1.625" style="35" customWidth="1"/>
    <col min="166" max="166" width="1.75" style="35" customWidth="1"/>
    <col min="167" max="241" width="0.5" style="35" customWidth="1"/>
    <col min="242" max="245" width="1.125" style="35" customWidth="1"/>
    <col min="246" max="246" width="1.625" style="1" customWidth="1"/>
    <col min="247" max="247" width="0.5" style="2"/>
    <col min="248" max="248" width="3.125" style="2" customWidth="1"/>
    <col min="249" max="16384" width="0.5" style="2"/>
  </cols>
  <sheetData>
    <row r="2" spans="1:249" ht="3" customHeight="1" x14ac:dyDescent="0.15">
      <c r="IN2"/>
    </row>
    <row r="3" spans="1:249" ht="15" customHeight="1" x14ac:dyDescent="0.15"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9"/>
      <c r="CA3" s="39"/>
      <c r="CB3" s="39"/>
      <c r="CC3" s="39"/>
      <c r="CD3" s="39"/>
      <c r="CE3" s="39"/>
      <c r="CF3" s="40"/>
      <c r="CG3" s="41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9"/>
      <c r="FD3" s="39"/>
      <c r="FE3" s="39"/>
      <c r="FF3" s="39"/>
      <c r="FG3" s="39"/>
      <c r="FH3" s="39"/>
      <c r="FI3" s="40"/>
      <c r="FJ3" s="37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9"/>
      <c r="IG3" s="39"/>
      <c r="IH3" s="39"/>
      <c r="II3" s="39"/>
      <c r="IJ3" s="39"/>
      <c r="IK3" s="39"/>
      <c r="IL3" s="3"/>
      <c r="IN3" s="255"/>
      <c r="IO3" s="4"/>
    </row>
    <row r="4" spans="1:249" ht="3" customHeight="1" x14ac:dyDescent="0.15">
      <c r="D4" s="42"/>
      <c r="AA4" s="43"/>
      <c r="AB4" s="43"/>
      <c r="AC4" s="43"/>
      <c r="AD4" s="43"/>
      <c r="AE4" s="43"/>
      <c r="AF4" s="43"/>
      <c r="AG4" s="43"/>
      <c r="AH4" s="44"/>
      <c r="AI4" s="44"/>
      <c r="AJ4" s="44"/>
      <c r="AK4" s="44"/>
      <c r="AL4" s="44"/>
      <c r="AM4" s="44"/>
      <c r="AN4" s="44"/>
      <c r="AO4" s="44"/>
      <c r="AP4" s="44"/>
      <c r="AQ4" s="274" t="s">
        <v>108</v>
      </c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Z4" s="43"/>
      <c r="CA4" s="43"/>
      <c r="CB4" s="276" t="s">
        <v>68</v>
      </c>
      <c r="CC4" s="277"/>
      <c r="CD4" s="277"/>
      <c r="CE4" s="278"/>
      <c r="CF4" s="45"/>
      <c r="CG4" s="46"/>
      <c r="DD4" s="159" t="s">
        <v>118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FC4" s="43"/>
      <c r="FD4" s="43"/>
      <c r="FE4" s="276" t="s">
        <v>68</v>
      </c>
      <c r="FF4" s="277"/>
      <c r="FG4" s="277"/>
      <c r="FH4" s="278"/>
      <c r="FI4" s="45"/>
      <c r="FJ4" s="42"/>
      <c r="GG4" s="256" t="s">
        <v>2</v>
      </c>
      <c r="GH4" s="256"/>
      <c r="GI4" s="256"/>
      <c r="GJ4" s="256"/>
      <c r="GK4" s="256"/>
      <c r="GL4" s="256"/>
      <c r="GM4" s="256"/>
      <c r="GN4" s="257" t="s">
        <v>3</v>
      </c>
      <c r="GO4" s="257"/>
      <c r="GP4" s="257"/>
      <c r="GQ4" s="257"/>
      <c r="GR4" s="257"/>
      <c r="GS4" s="257"/>
      <c r="GT4" s="257"/>
      <c r="GU4" s="257"/>
      <c r="GV4" s="257"/>
      <c r="GW4" s="159" t="s">
        <v>107</v>
      </c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IF4" s="43"/>
      <c r="IG4" s="43"/>
      <c r="IH4" s="276" t="s">
        <v>68</v>
      </c>
      <c r="II4" s="277"/>
      <c r="IJ4" s="277"/>
      <c r="IK4" s="278"/>
      <c r="IL4" s="5"/>
      <c r="IN4" s="255"/>
      <c r="IO4" s="4"/>
    </row>
    <row r="5" spans="1:249" ht="3" customHeight="1" x14ac:dyDescent="0.15">
      <c r="D5" s="4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3"/>
      <c r="AB5" s="43"/>
      <c r="AC5" s="43"/>
      <c r="AD5" s="43"/>
      <c r="AE5" s="43"/>
      <c r="AF5" s="43"/>
      <c r="AG5" s="43"/>
      <c r="AH5" s="44"/>
      <c r="AI5" s="44"/>
      <c r="AJ5" s="44"/>
      <c r="AK5" s="44"/>
      <c r="AL5" s="44"/>
      <c r="AM5" s="44"/>
      <c r="AN5" s="44"/>
      <c r="AO5" s="44"/>
      <c r="AP5" s="4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T5" s="285" t="s">
        <v>69</v>
      </c>
      <c r="BU5" s="285"/>
      <c r="BV5" s="285"/>
      <c r="BW5" s="285"/>
      <c r="BX5" s="285"/>
      <c r="BY5" s="285"/>
      <c r="BZ5" s="285"/>
      <c r="CA5" s="286"/>
      <c r="CB5" s="279"/>
      <c r="CC5" s="280"/>
      <c r="CD5" s="280"/>
      <c r="CE5" s="281"/>
      <c r="CF5" s="48"/>
      <c r="CG5" s="46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X5" s="285" t="s">
        <v>69</v>
      </c>
      <c r="EY5" s="285"/>
      <c r="EZ5" s="285"/>
      <c r="FA5" s="285"/>
      <c r="FB5" s="285"/>
      <c r="FC5" s="285"/>
      <c r="FD5" s="286"/>
      <c r="FE5" s="279"/>
      <c r="FF5" s="280"/>
      <c r="FG5" s="280"/>
      <c r="FH5" s="281"/>
      <c r="FI5" s="48"/>
      <c r="FJ5" s="42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256"/>
      <c r="GH5" s="256"/>
      <c r="GI5" s="256"/>
      <c r="GJ5" s="256"/>
      <c r="GK5" s="256"/>
      <c r="GL5" s="256"/>
      <c r="GM5" s="256"/>
      <c r="GN5" s="257"/>
      <c r="GO5" s="257"/>
      <c r="GP5" s="257"/>
      <c r="GQ5" s="257"/>
      <c r="GR5" s="257"/>
      <c r="GS5" s="257"/>
      <c r="GT5" s="257"/>
      <c r="GU5" s="257"/>
      <c r="GV5" s="257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IA5" s="285" t="s">
        <v>69</v>
      </c>
      <c r="IB5" s="285"/>
      <c r="IC5" s="285"/>
      <c r="ID5" s="285"/>
      <c r="IE5" s="285"/>
      <c r="IF5" s="285"/>
      <c r="IG5" s="286"/>
      <c r="IH5" s="279"/>
      <c r="II5" s="280"/>
      <c r="IJ5" s="280"/>
      <c r="IK5" s="281"/>
      <c r="IL5" s="6"/>
      <c r="IN5" s="255"/>
      <c r="IO5" s="4"/>
    </row>
    <row r="6" spans="1:249" ht="3" customHeight="1" x14ac:dyDescent="0.15">
      <c r="D6" s="4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3"/>
      <c r="AB6" s="43"/>
      <c r="AC6" s="43"/>
      <c r="AD6" s="43"/>
      <c r="AE6" s="43"/>
      <c r="AF6" s="43"/>
      <c r="AG6" s="43"/>
      <c r="AH6" s="44"/>
      <c r="AI6" s="44"/>
      <c r="AJ6" s="44"/>
      <c r="AK6" s="44"/>
      <c r="AL6" s="44"/>
      <c r="AM6" s="44"/>
      <c r="AN6" s="44"/>
      <c r="AO6" s="44"/>
      <c r="AP6" s="4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T6" s="285"/>
      <c r="BU6" s="285"/>
      <c r="BV6" s="285"/>
      <c r="BW6" s="285"/>
      <c r="BX6" s="285"/>
      <c r="BY6" s="285"/>
      <c r="BZ6" s="285"/>
      <c r="CA6" s="286"/>
      <c r="CB6" s="279"/>
      <c r="CC6" s="280"/>
      <c r="CD6" s="280"/>
      <c r="CE6" s="281"/>
      <c r="CF6" s="48"/>
      <c r="CG6" s="46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X6" s="285"/>
      <c r="EY6" s="285"/>
      <c r="EZ6" s="285"/>
      <c r="FA6" s="285"/>
      <c r="FB6" s="285"/>
      <c r="FC6" s="285"/>
      <c r="FD6" s="286"/>
      <c r="FE6" s="279"/>
      <c r="FF6" s="280"/>
      <c r="FG6" s="280"/>
      <c r="FH6" s="281"/>
      <c r="FI6" s="48"/>
      <c r="FJ6" s="42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256"/>
      <c r="GH6" s="256"/>
      <c r="GI6" s="256"/>
      <c r="GJ6" s="256"/>
      <c r="GK6" s="256"/>
      <c r="GL6" s="256"/>
      <c r="GM6" s="256"/>
      <c r="GN6" s="257" t="s">
        <v>4</v>
      </c>
      <c r="GO6" s="257"/>
      <c r="GP6" s="257"/>
      <c r="GQ6" s="257"/>
      <c r="GR6" s="257"/>
      <c r="GS6" s="257"/>
      <c r="GT6" s="257"/>
      <c r="GU6" s="257"/>
      <c r="GV6" s="257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IA6" s="285"/>
      <c r="IB6" s="285"/>
      <c r="IC6" s="285"/>
      <c r="ID6" s="285"/>
      <c r="IE6" s="285"/>
      <c r="IF6" s="285"/>
      <c r="IG6" s="286"/>
      <c r="IH6" s="279"/>
      <c r="II6" s="280"/>
      <c r="IJ6" s="280"/>
      <c r="IK6" s="281"/>
      <c r="IL6" s="6"/>
      <c r="IN6" s="255"/>
      <c r="IO6" s="4"/>
    </row>
    <row r="7" spans="1:249" ht="3" customHeight="1" x14ac:dyDescent="0.15">
      <c r="D7" s="4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3"/>
      <c r="AB7" s="43"/>
      <c r="AC7" s="43"/>
      <c r="AD7" s="43"/>
      <c r="AE7" s="43"/>
      <c r="AF7" s="43"/>
      <c r="AG7" s="43"/>
      <c r="AH7" s="44"/>
      <c r="AI7" s="44"/>
      <c r="AJ7" s="44"/>
      <c r="AK7" s="44"/>
      <c r="AL7" s="44"/>
      <c r="AM7" s="44"/>
      <c r="AN7" s="44"/>
      <c r="AO7" s="44"/>
      <c r="AP7" s="4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49"/>
      <c r="BR7" s="49"/>
      <c r="BS7" s="49"/>
      <c r="BT7" s="285"/>
      <c r="BU7" s="285"/>
      <c r="BV7" s="285"/>
      <c r="BW7" s="285"/>
      <c r="BX7" s="285"/>
      <c r="BY7" s="285"/>
      <c r="BZ7" s="285"/>
      <c r="CA7" s="286"/>
      <c r="CB7" s="279"/>
      <c r="CC7" s="280"/>
      <c r="CD7" s="280"/>
      <c r="CE7" s="281"/>
      <c r="CF7" s="48"/>
      <c r="CG7" s="46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49"/>
      <c r="EW7" s="49"/>
      <c r="EX7" s="285"/>
      <c r="EY7" s="285"/>
      <c r="EZ7" s="285"/>
      <c r="FA7" s="285"/>
      <c r="FB7" s="285"/>
      <c r="FC7" s="285"/>
      <c r="FD7" s="286"/>
      <c r="FE7" s="279"/>
      <c r="FF7" s="280"/>
      <c r="FG7" s="280"/>
      <c r="FH7" s="281"/>
      <c r="FI7" s="48"/>
      <c r="FJ7" s="42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256"/>
      <c r="GH7" s="256"/>
      <c r="GI7" s="256"/>
      <c r="GJ7" s="256"/>
      <c r="GK7" s="256"/>
      <c r="GL7" s="256"/>
      <c r="GM7" s="256"/>
      <c r="GN7" s="257"/>
      <c r="GO7" s="257"/>
      <c r="GP7" s="257"/>
      <c r="GQ7" s="257"/>
      <c r="GR7" s="257"/>
      <c r="GS7" s="257"/>
      <c r="GT7" s="257"/>
      <c r="GU7" s="257"/>
      <c r="GV7" s="257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49"/>
      <c r="HX7" s="49"/>
      <c r="HY7" s="49"/>
      <c r="HZ7" s="49"/>
      <c r="IA7" s="285"/>
      <c r="IB7" s="285"/>
      <c r="IC7" s="285"/>
      <c r="ID7" s="285"/>
      <c r="IE7" s="285"/>
      <c r="IF7" s="285"/>
      <c r="IG7" s="286"/>
      <c r="IH7" s="279"/>
      <c r="II7" s="280"/>
      <c r="IJ7" s="280"/>
      <c r="IK7" s="281"/>
      <c r="IL7" s="6"/>
      <c r="IN7" s="255"/>
      <c r="IO7" s="4"/>
    </row>
    <row r="8" spans="1:249" ht="3" customHeight="1" x14ac:dyDescent="0.15">
      <c r="D8" s="4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4"/>
      <c r="BH8" s="274"/>
      <c r="BI8" s="274"/>
      <c r="BJ8" s="274"/>
      <c r="BK8" s="274"/>
      <c r="BL8" s="274"/>
      <c r="BM8" s="274"/>
      <c r="BN8" s="274"/>
      <c r="BO8" s="274"/>
      <c r="BP8" s="274"/>
      <c r="BQ8" s="49"/>
      <c r="BR8" s="49"/>
      <c r="BS8" s="49"/>
      <c r="BT8" s="285"/>
      <c r="BU8" s="285"/>
      <c r="BV8" s="285"/>
      <c r="BW8" s="285"/>
      <c r="BX8" s="285"/>
      <c r="BY8" s="285"/>
      <c r="BZ8" s="285"/>
      <c r="CA8" s="286"/>
      <c r="CB8" s="279"/>
      <c r="CC8" s="280"/>
      <c r="CD8" s="280"/>
      <c r="CE8" s="281"/>
      <c r="CF8" s="48"/>
      <c r="CG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49"/>
      <c r="EW8" s="49"/>
      <c r="EX8" s="285"/>
      <c r="EY8" s="285"/>
      <c r="EZ8" s="285"/>
      <c r="FA8" s="285"/>
      <c r="FB8" s="285"/>
      <c r="FC8" s="285"/>
      <c r="FD8" s="286"/>
      <c r="FE8" s="279"/>
      <c r="FF8" s="280"/>
      <c r="FG8" s="280"/>
      <c r="FH8" s="281"/>
      <c r="FI8" s="48"/>
      <c r="FJ8" s="42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275" t="s">
        <v>5</v>
      </c>
      <c r="GH8" s="275"/>
      <c r="GI8" s="275"/>
      <c r="GJ8" s="275"/>
      <c r="GK8" s="275"/>
      <c r="GL8" s="275"/>
      <c r="GM8" s="275"/>
      <c r="GN8" s="275"/>
      <c r="GO8" s="275"/>
      <c r="GP8" s="275"/>
      <c r="GQ8" s="275"/>
      <c r="GR8" s="275"/>
      <c r="GS8" s="275"/>
      <c r="GT8" s="275"/>
      <c r="GU8" s="275"/>
      <c r="GV8" s="275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49"/>
      <c r="HX8" s="49"/>
      <c r="HY8" s="49"/>
      <c r="HZ8" s="49"/>
      <c r="IA8" s="285"/>
      <c r="IB8" s="285"/>
      <c r="IC8" s="285"/>
      <c r="ID8" s="285"/>
      <c r="IE8" s="285"/>
      <c r="IF8" s="285"/>
      <c r="IG8" s="286"/>
      <c r="IH8" s="279"/>
      <c r="II8" s="280"/>
      <c r="IJ8" s="280"/>
      <c r="IK8" s="281"/>
      <c r="IL8" s="6"/>
      <c r="IN8" s="255"/>
      <c r="IO8" s="4"/>
    </row>
    <row r="9" spans="1:249" ht="3.95" customHeight="1" x14ac:dyDescent="0.15">
      <c r="D9" s="42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47"/>
      <c r="T9" s="47"/>
      <c r="U9" s="47"/>
      <c r="V9" s="47"/>
      <c r="W9" s="47"/>
      <c r="X9" s="47"/>
      <c r="Y9" s="47"/>
      <c r="Z9" s="47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49"/>
      <c r="BR9" s="49"/>
      <c r="BS9" s="49"/>
      <c r="BT9" s="285"/>
      <c r="BU9" s="285"/>
      <c r="BV9" s="285"/>
      <c r="BW9" s="285"/>
      <c r="BX9" s="285"/>
      <c r="BY9" s="285"/>
      <c r="BZ9" s="285"/>
      <c r="CA9" s="286"/>
      <c r="CB9" s="279"/>
      <c r="CC9" s="280"/>
      <c r="CD9" s="280"/>
      <c r="CE9" s="281"/>
      <c r="CF9" s="48"/>
      <c r="CG9" s="46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47"/>
      <c r="CW9" s="47"/>
      <c r="CX9" s="47"/>
      <c r="CY9" s="47"/>
      <c r="CZ9" s="47"/>
      <c r="DA9" s="47"/>
      <c r="DB9" s="47"/>
      <c r="DC9" s="47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49"/>
      <c r="EW9" s="49"/>
      <c r="EX9" s="285"/>
      <c r="EY9" s="285"/>
      <c r="EZ9" s="285"/>
      <c r="FA9" s="285"/>
      <c r="FB9" s="285"/>
      <c r="FC9" s="285"/>
      <c r="FD9" s="286"/>
      <c r="FE9" s="279"/>
      <c r="FF9" s="280"/>
      <c r="FG9" s="280"/>
      <c r="FH9" s="281"/>
      <c r="FI9" s="48"/>
      <c r="FJ9" s="42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47"/>
      <c r="FZ9" s="47"/>
      <c r="GA9" s="47"/>
      <c r="GB9" s="47"/>
      <c r="GC9" s="47"/>
      <c r="GD9" s="47"/>
      <c r="GE9" s="47"/>
      <c r="GF9" s="47"/>
      <c r="GG9" s="275"/>
      <c r="GH9" s="275"/>
      <c r="GI9" s="275"/>
      <c r="GJ9" s="275"/>
      <c r="GK9" s="275"/>
      <c r="GL9" s="275"/>
      <c r="GM9" s="275"/>
      <c r="GN9" s="275"/>
      <c r="GO9" s="275"/>
      <c r="GP9" s="275"/>
      <c r="GQ9" s="275"/>
      <c r="GR9" s="275"/>
      <c r="GS9" s="275"/>
      <c r="GT9" s="275"/>
      <c r="GU9" s="275"/>
      <c r="GV9" s="275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49"/>
      <c r="HX9" s="49"/>
      <c r="HY9" s="49"/>
      <c r="HZ9" s="49"/>
      <c r="IA9" s="285"/>
      <c r="IB9" s="285"/>
      <c r="IC9" s="285"/>
      <c r="ID9" s="285"/>
      <c r="IE9" s="285"/>
      <c r="IF9" s="285"/>
      <c r="IG9" s="286"/>
      <c r="IH9" s="279"/>
      <c r="II9" s="280"/>
      <c r="IJ9" s="280"/>
      <c r="IK9" s="281"/>
      <c r="IL9" s="6"/>
      <c r="IN9" s="255"/>
      <c r="IO9" s="4"/>
    </row>
    <row r="10" spans="1:249" ht="3" customHeight="1" x14ac:dyDescent="0.15">
      <c r="A10" s="2"/>
      <c r="D10" s="42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47"/>
      <c r="T10" s="47"/>
      <c r="U10" s="47"/>
      <c r="V10" s="47"/>
      <c r="W10" s="47"/>
      <c r="X10" s="47"/>
      <c r="Y10" s="47"/>
      <c r="Z10" s="47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49"/>
      <c r="BR10" s="49"/>
      <c r="BS10" s="49"/>
      <c r="BT10" s="285"/>
      <c r="BU10" s="285"/>
      <c r="BV10" s="285"/>
      <c r="BW10" s="285"/>
      <c r="BX10" s="285"/>
      <c r="BY10" s="285"/>
      <c r="BZ10" s="285"/>
      <c r="CA10" s="286"/>
      <c r="CB10" s="279"/>
      <c r="CC10" s="280"/>
      <c r="CD10" s="280"/>
      <c r="CE10" s="281"/>
      <c r="CF10" s="48"/>
      <c r="CG10" s="46"/>
      <c r="CH10" s="311"/>
      <c r="CI10" s="311"/>
      <c r="CJ10" s="311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47"/>
      <c r="CW10" s="47"/>
      <c r="CX10" s="47"/>
      <c r="CY10" s="47"/>
      <c r="CZ10" s="47"/>
      <c r="DA10" s="47"/>
      <c r="DB10" s="47"/>
      <c r="DC10" s="47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49"/>
      <c r="EW10" s="49"/>
      <c r="EX10" s="285"/>
      <c r="EY10" s="285"/>
      <c r="EZ10" s="285"/>
      <c r="FA10" s="285"/>
      <c r="FB10" s="285"/>
      <c r="FC10" s="285"/>
      <c r="FD10" s="286"/>
      <c r="FE10" s="279"/>
      <c r="FF10" s="280"/>
      <c r="FG10" s="280"/>
      <c r="FH10" s="281"/>
      <c r="FI10" s="48"/>
      <c r="FJ10" s="42"/>
      <c r="FK10" s="311"/>
      <c r="FL10" s="311"/>
      <c r="FM10" s="311"/>
      <c r="FN10" s="311"/>
      <c r="FO10" s="311"/>
      <c r="FP10" s="311"/>
      <c r="FQ10" s="311"/>
      <c r="FR10" s="311"/>
      <c r="FS10" s="311"/>
      <c r="FT10" s="311"/>
      <c r="FU10" s="311"/>
      <c r="FV10" s="311"/>
      <c r="FW10" s="311"/>
      <c r="FX10" s="311"/>
      <c r="FY10" s="47"/>
      <c r="FZ10" s="47"/>
      <c r="GA10" s="47"/>
      <c r="GB10" s="47"/>
      <c r="GC10" s="47"/>
      <c r="GD10" s="47"/>
      <c r="GE10" s="47"/>
      <c r="GF10" s="47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49"/>
      <c r="HX10" s="49"/>
      <c r="HY10" s="49"/>
      <c r="HZ10" s="49"/>
      <c r="IA10" s="285"/>
      <c r="IB10" s="285"/>
      <c r="IC10" s="285"/>
      <c r="ID10" s="285"/>
      <c r="IE10" s="285"/>
      <c r="IF10" s="285"/>
      <c r="IG10" s="286"/>
      <c r="IH10" s="279"/>
      <c r="II10" s="280"/>
      <c r="IJ10" s="280"/>
      <c r="IK10" s="281"/>
      <c r="IL10" s="6"/>
      <c r="IN10" s="255"/>
      <c r="IO10" s="4"/>
    </row>
    <row r="11" spans="1:249" ht="3" customHeight="1" x14ac:dyDescent="0.15">
      <c r="A11" s="2"/>
      <c r="D11" s="42"/>
      <c r="E11" s="295">
        <v>43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287"/>
      <c r="BU11" s="287"/>
      <c r="BV11" s="287"/>
      <c r="BW11" s="287"/>
      <c r="BX11" s="287"/>
      <c r="BY11" s="287"/>
      <c r="BZ11" s="287"/>
      <c r="CA11" s="288"/>
      <c r="CB11" s="282"/>
      <c r="CC11" s="283"/>
      <c r="CD11" s="283"/>
      <c r="CE11" s="284"/>
      <c r="CF11" s="48"/>
      <c r="CG11" s="46"/>
      <c r="CH11" s="301">
        <f>E11</f>
        <v>43</v>
      </c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7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287"/>
      <c r="EY11" s="287"/>
      <c r="EZ11" s="287"/>
      <c r="FA11" s="287"/>
      <c r="FB11" s="287"/>
      <c r="FC11" s="287"/>
      <c r="FD11" s="288"/>
      <c r="FE11" s="282"/>
      <c r="FF11" s="283"/>
      <c r="FG11" s="283"/>
      <c r="FH11" s="284"/>
      <c r="FI11" s="48"/>
      <c r="FJ11" s="42"/>
      <c r="FK11" s="301">
        <f>E11</f>
        <v>43</v>
      </c>
      <c r="FL11" s="296"/>
      <c r="FM11" s="296"/>
      <c r="FN11" s="296"/>
      <c r="FO11" s="296"/>
      <c r="FP11" s="296"/>
      <c r="FQ11" s="296"/>
      <c r="FR11" s="296"/>
      <c r="FS11" s="296"/>
      <c r="FT11" s="296"/>
      <c r="FU11" s="296"/>
      <c r="FV11" s="296"/>
      <c r="FW11" s="296"/>
      <c r="FX11" s="297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287"/>
      <c r="IB11" s="287"/>
      <c r="IC11" s="287"/>
      <c r="ID11" s="287"/>
      <c r="IE11" s="287"/>
      <c r="IF11" s="287"/>
      <c r="IG11" s="288"/>
      <c r="IH11" s="282"/>
      <c r="II11" s="283"/>
      <c r="IJ11" s="283"/>
      <c r="IK11" s="284"/>
      <c r="IL11" s="6"/>
      <c r="IN11" s="255"/>
      <c r="IO11" s="4"/>
    </row>
    <row r="12" spans="1:249" ht="3" customHeight="1" x14ac:dyDescent="0.15">
      <c r="A12" s="2"/>
      <c r="D12" s="42"/>
      <c r="E12" s="298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300"/>
      <c r="U12" s="44"/>
      <c r="V12" s="44"/>
      <c r="W12" s="44"/>
      <c r="X12" s="305" t="s">
        <v>6</v>
      </c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7"/>
      <c r="BC12" s="305" t="s">
        <v>7</v>
      </c>
      <c r="BD12" s="306"/>
      <c r="BE12" s="306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7"/>
      <c r="CF12" s="45"/>
      <c r="CG12" s="46"/>
      <c r="CH12" s="298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300"/>
      <c r="CX12" s="44"/>
      <c r="CY12" s="44"/>
      <c r="CZ12" s="44"/>
      <c r="DA12" s="305" t="s">
        <v>6</v>
      </c>
      <c r="DB12" s="306"/>
      <c r="DC12" s="306"/>
      <c r="DD12" s="306"/>
      <c r="DE12" s="306"/>
      <c r="DF12" s="306"/>
      <c r="DG12" s="306"/>
      <c r="DH12" s="306"/>
      <c r="DI12" s="306"/>
      <c r="DJ12" s="306"/>
      <c r="DK12" s="306"/>
      <c r="DL12" s="306"/>
      <c r="DM12" s="306"/>
      <c r="DN12" s="306"/>
      <c r="DO12" s="306"/>
      <c r="DP12" s="306"/>
      <c r="DQ12" s="306"/>
      <c r="DR12" s="306"/>
      <c r="DS12" s="306"/>
      <c r="DT12" s="306"/>
      <c r="DU12" s="306"/>
      <c r="DV12" s="306"/>
      <c r="DW12" s="306"/>
      <c r="DX12" s="306"/>
      <c r="DY12" s="306"/>
      <c r="DZ12" s="306"/>
      <c r="EA12" s="306"/>
      <c r="EB12" s="306"/>
      <c r="EC12" s="306"/>
      <c r="ED12" s="306"/>
      <c r="EE12" s="307"/>
      <c r="EF12" s="305" t="s">
        <v>7</v>
      </c>
      <c r="EG12" s="306"/>
      <c r="EH12" s="306"/>
      <c r="EI12" s="306"/>
      <c r="EJ12" s="306"/>
      <c r="EK12" s="306"/>
      <c r="EL12" s="306"/>
      <c r="EM12" s="306"/>
      <c r="EN12" s="306"/>
      <c r="EO12" s="306"/>
      <c r="EP12" s="306"/>
      <c r="EQ12" s="306"/>
      <c r="ER12" s="306"/>
      <c r="ES12" s="306"/>
      <c r="ET12" s="306"/>
      <c r="EU12" s="306"/>
      <c r="EV12" s="306"/>
      <c r="EW12" s="306"/>
      <c r="EX12" s="306"/>
      <c r="EY12" s="306"/>
      <c r="EZ12" s="306"/>
      <c r="FA12" s="306"/>
      <c r="FB12" s="306"/>
      <c r="FC12" s="306"/>
      <c r="FD12" s="306"/>
      <c r="FE12" s="306"/>
      <c r="FF12" s="306"/>
      <c r="FG12" s="306"/>
      <c r="FH12" s="307"/>
      <c r="FI12" s="45"/>
      <c r="FJ12" s="42"/>
      <c r="FK12" s="298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300"/>
      <c r="GA12" s="44"/>
      <c r="GB12" s="44"/>
      <c r="GC12" s="44"/>
      <c r="GD12" s="305" t="s">
        <v>6</v>
      </c>
      <c r="GE12" s="306"/>
      <c r="GF12" s="306"/>
      <c r="GG12" s="306"/>
      <c r="GH12" s="306"/>
      <c r="GI12" s="306"/>
      <c r="GJ12" s="306"/>
      <c r="GK12" s="306"/>
      <c r="GL12" s="306"/>
      <c r="GM12" s="306"/>
      <c r="GN12" s="306"/>
      <c r="GO12" s="306"/>
      <c r="GP12" s="306"/>
      <c r="GQ12" s="306"/>
      <c r="GR12" s="306"/>
      <c r="GS12" s="306"/>
      <c r="GT12" s="306"/>
      <c r="GU12" s="306"/>
      <c r="GV12" s="306"/>
      <c r="GW12" s="306"/>
      <c r="GX12" s="306"/>
      <c r="GY12" s="306"/>
      <c r="GZ12" s="306"/>
      <c r="HA12" s="306"/>
      <c r="HB12" s="306"/>
      <c r="HC12" s="306"/>
      <c r="HD12" s="306"/>
      <c r="HE12" s="306"/>
      <c r="HF12" s="306"/>
      <c r="HG12" s="306"/>
      <c r="HH12" s="307"/>
      <c r="HI12" s="305" t="s">
        <v>7</v>
      </c>
      <c r="HJ12" s="306"/>
      <c r="HK12" s="306"/>
      <c r="HL12" s="306"/>
      <c r="HM12" s="306"/>
      <c r="HN12" s="306"/>
      <c r="HO12" s="306"/>
      <c r="HP12" s="306"/>
      <c r="HQ12" s="306"/>
      <c r="HR12" s="306"/>
      <c r="HS12" s="306"/>
      <c r="HT12" s="306"/>
      <c r="HU12" s="306"/>
      <c r="HV12" s="306"/>
      <c r="HW12" s="306"/>
      <c r="HX12" s="306"/>
      <c r="HY12" s="306"/>
      <c r="HZ12" s="306"/>
      <c r="IA12" s="306"/>
      <c r="IB12" s="306"/>
      <c r="IC12" s="306"/>
      <c r="ID12" s="306"/>
      <c r="IE12" s="306"/>
      <c r="IF12" s="306"/>
      <c r="IG12" s="306"/>
      <c r="IH12" s="306"/>
      <c r="II12" s="306"/>
      <c r="IJ12" s="306"/>
      <c r="IK12" s="307"/>
      <c r="IL12" s="5"/>
      <c r="IN12" s="255"/>
      <c r="IO12" s="4"/>
    </row>
    <row r="13" spans="1:249" ht="3" customHeight="1" x14ac:dyDescent="0.15">
      <c r="A13" s="2"/>
      <c r="D13" s="42"/>
      <c r="E13" s="298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300"/>
      <c r="U13" s="44"/>
      <c r="V13" s="44"/>
      <c r="W13" s="44"/>
      <c r="X13" s="308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309"/>
      <c r="BC13" s="308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309"/>
      <c r="CF13" s="45"/>
      <c r="CG13" s="46"/>
      <c r="CH13" s="298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300"/>
      <c r="CX13" s="44"/>
      <c r="CY13" s="44"/>
      <c r="CZ13" s="44"/>
      <c r="DA13" s="308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309"/>
      <c r="EF13" s="308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309"/>
      <c r="FI13" s="45"/>
      <c r="FJ13" s="42"/>
      <c r="FK13" s="298"/>
      <c r="FL13" s="299"/>
      <c r="FM13" s="299"/>
      <c r="FN13" s="299"/>
      <c r="FO13" s="299"/>
      <c r="FP13" s="299"/>
      <c r="FQ13" s="299"/>
      <c r="FR13" s="299"/>
      <c r="FS13" s="299"/>
      <c r="FT13" s="299"/>
      <c r="FU13" s="299"/>
      <c r="FV13" s="299"/>
      <c r="FW13" s="299"/>
      <c r="FX13" s="300"/>
      <c r="GA13" s="44"/>
      <c r="GB13" s="44"/>
      <c r="GC13" s="44"/>
      <c r="GD13" s="308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309"/>
      <c r="HI13" s="308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309"/>
      <c r="IL13" s="5"/>
      <c r="IN13" s="255"/>
      <c r="IO13" s="4"/>
    </row>
    <row r="14" spans="1:249" ht="3" customHeight="1" x14ac:dyDescent="0.15">
      <c r="A14" s="2"/>
      <c r="D14" s="42"/>
      <c r="E14" s="298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300"/>
      <c r="U14" s="44"/>
      <c r="V14" s="44"/>
      <c r="W14" s="44"/>
      <c r="X14" s="308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309"/>
      <c r="BC14" s="308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309"/>
      <c r="CF14" s="45"/>
      <c r="CG14" s="46"/>
      <c r="CH14" s="302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4"/>
      <c r="CX14" s="44"/>
      <c r="CY14" s="44"/>
      <c r="CZ14" s="44"/>
      <c r="DA14" s="308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309"/>
      <c r="EF14" s="308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309"/>
      <c r="FI14" s="45"/>
      <c r="FJ14" s="42"/>
      <c r="FK14" s="302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4"/>
      <c r="GA14" s="44"/>
      <c r="GB14" s="44"/>
      <c r="GC14" s="44"/>
      <c r="GD14" s="308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309"/>
      <c r="HI14" s="308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309"/>
      <c r="IL14" s="5"/>
      <c r="IN14" s="255"/>
      <c r="IO14" s="4"/>
    </row>
    <row r="15" spans="1:249" ht="3" customHeight="1" x14ac:dyDescent="0.15">
      <c r="A15" s="2"/>
      <c r="D15" s="42"/>
      <c r="E15" s="149" t="s">
        <v>60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5"/>
      <c r="S15" s="50"/>
      <c r="T15" s="50"/>
      <c r="U15" s="50"/>
      <c r="V15" s="50"/>
      <c r="W15" s="50"/>
      <c r="X15" s="310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2"/>
      <c r="BC15" s="310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1"/>
      <c r="BT15" s="311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2"/>
      <c r="CF15" s="45"/>
      <c r="CG15" s="46"/>
      <c r="CH15" s="314" t="str">
        <f>E15</f>
        <v>都道府県名</v>
      </c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6"/>
      <c r="CV15" s="50"/>
      <c r="CW15" s="50"/>
      <c r="CX15" s="50"/>
      <c r="CY15" s="50"/>
      <c r="CZ15" s="50"/>
      <c r="DA15" s="310"/>
      <c r="DB15" s="311"/>
      <c r="DC15" s="311"/>
      <c r="DD15" s="31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2"/>
      <c r="EF15" s="310"/>
      <c r="EG15" s="311"/>
      <c r="EH15" s="311"/>
      <c r="EI15" s="311"/>
      <c r="EJ15" s="311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  <c r="FD15" s="311"/>
      <c r="FE15" s="311"/>
      <c r="FF15" s="311"/>
      <c r="FG15" s="311"/>
      <c r="FH15" s="312"/>
      <c r="FI15" s="45"/>
      <c r="FJ15" s="42"/>
      <c r="FK15" s="314" t="str">
        <f>E15</f>
        <v>都道府県名</v>
      </c>
      <c r="FL15" s="315"/>
      <c r="FM15" s="315"/>
      <c r="FN15" s="315"/>
      <c r="FO15" s="315"/>
      <c r="FP15" s="315"/>
      <c r="FQ15" s="315"/>
      <c r="FR15" s="315"/>
      <c r="FS15" s="315"/>
      <c r="FT15" s="315"/>
      <c r="FU15" s="315"/>
      <c r="FV15" s="315"/>
      <c r="FW15" s="315"/>
      <c r="FX15" s="316"/>
      <c r="FY15" s="50"/>
      <c r="FZ15" s="50"/>
      <c r="GA15" s="50"/>
      <c r="GB15" s="50"/>
      <c r="GC15" s="50"/>
      <c r="GD15" s="310"/>
      <c r="GE15" s="311"/>
      <c r="GF15" s="311"/>
      <c r="GG15" s="311"/>
      <c r="GH15" s="311"/>
      <c r="GI15" s="311"/>
      <c r="GJ15" s="311"/>
      <c r="GK15" s="311"/>
      <c r="GL15" s="311"/>
      <c r="GM15" s="311"/>
      <c r="GN15" s="311"/>
      <c r="GO15" s="311"/>
      <c r="GP15" s="311"/>
      <c r="GQ15" s="311"/>
      <c r="GR15" s="311"/>
      <c r="GS15" s="311"/>
      <c r="GT15" s="311"/>
      <c r="GU15" s="311"/>
      <c r="GV15" s="311"/>
      <c r="GW15" s="311"/>
      <c r="GX15" s="311"/>
      <c r="GY15" s="311"/>
      <c r="GZ15" s="311"/>
      <c r="HA15" s="311"/>
      <c r="HB15" s="311"/>
      <c r="HC15" s="311"/>
      <c r="HD15" s="311"/>
      <c r="HE15" s="311"/>
      <c r="HF15" s="311"/>
      <c r="HG15" s="311"/>
      <c r="HH15" s="312"/>
      <c r="HI15" s="310"/>
      <c r="HJ15" s="311"/>
      <c r="HK15" s="311"/>
      <c r="HL15" s="311"/>
      <c r="HM15" s="311"/>
      <c r="HN15" s="311"/>
      <c r="HO15" s="311"/>
      <c r="HP15" s="311"/>
      <c r="HQ15" s="311"/>
      <c r="HR15" s="311"/>
      <c r="HS15" s="311"/>
      <c r="HT15" s="311"/>
      <c r="HU15" s="311"/>
      <c r="HV15" s="311"/>
      <c r="HW15" s="311"/>
      <c r="HX15" s="311"/>
      <c r="HY15" s="311"/>
      <c r="HZ15" s="311"/>
      <c r="IA15" s="311"/>
      <c r="IB15" s="311"/>
      <c r="IC15" s="311"/>
      <c r="ID15" s="311"/>
      <c r="IE15" s="311"/>
      <c r="IF15" s="311"/>
      <c r="IG15" s="311"/>
      <c r="IH15" s="311"/>
      <c r="II15" s="311"/>
      <c r="IJ15" s="311"/>
      <c r="IK15" s="312"/>
      <c r="IL15" s="5"/>
      <c r="IN15" s="255"/>
      <c r="IO15" s="4"/>
    </row>
    <row r="16" spans="1:249" ht="1.5" customHeight="1" x14ac:dyDescent="0.15">
      <c r="A16" s="2"/>
      <c r="D16" s="42"/>
      <c r="E16" s="165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164"/>
      <c r="S16" s="50"/>
      <c r="T16" s="50"/>
      <c r="U16" s="50"/>
      <c r="V16" s="50"/>
      <c r="W16" s="50"/>
      <c r="X16" s="175" t="s">
        <v>117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7"/>
      <c r="BC16" s="265" t="s">
        <v>120</v>
      </c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7"/>
      <c r="CF16" s="45"/>
      <c r="CG16" s="46"/>
      <c r="CH16" s="317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9"/>
      <c r="CV16" s="50"/>
      <c r="CW16" s="50"/>
      <c r="CX16" s="50"/>
      <c r="CY16" s="50"/>
      <c r="CZ16" s="50"/>
      <c r="DA16" s="175" t="str">
        <f>X16</f>
        <v>01610-4-960021</v>
      </c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7"/>
      <c r="EF16" s="265" t="s">
        <v>121</v>
      </c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7"/>
      <c r="FI16" s="45"/>
      <c r="FJ16" s="42"/>
      <c r="FK16" s="317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9"/>
      <c r="FY16" s="50"/>
      <c r="FZ16" s="50"/>
      <c r="GA16" s="50"/>
      <c r="GB16" s="50"/>
      <c r="GC16" s="50"/>
      <c r="GD16" s="175" t="str">
        <f>X16</f>
        <v>01610-4-960021</v>
      </c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  <c r="HF16" s="176"/>
      <c r="HG16" s="176"/>
      <c r="HH16" s="177"/>
      <c r="HI16" s="265" t="s">
        <v>121</v>
      </c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7"/>
      <c r="IL16" s="5"/>
      <c r="IN16" s="255"/>
      <c r="IO16" s="4"/>
    </row>
    <row r="17" spans="1:249" ht="3" customHeight="1" x14ac:dyDescent="0.15">
      <c r="A17" s="2"/>
      <c r="D17" s="42"/>
      <c r="E17" s="165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164"/>
      <c r="S17" s="50"/>
      <c r="T17" s="50"/>
      <c r="U17" s="50"/>
      <c r="V17" s="50"/>
      <c r="W17" s="50"/>
      <c r="X17" s="178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180"/>
      <c r="BC17" s="268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70"/>
      <c r="CF17" s="45"/>
      <c r="CG17" s="46"/>
      <c r="CH17" s="317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9"/>
      <c r="CV17" s="50"/>
      <c r="CW17" s="50"/>
      <c r="CX17" s="50"/>
      <c r="CY17" s="50"/>
      <c r="CZ17" s="50"/>
      <c r="DA17" s="178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3"/>
      <c r="DM17" s="323"/>
      <c r="DN17" s="323"/>
      <c r="DO17" s="323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180"/>
      <c r="EF17" s="268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70"/>
      <c r="FI17" s="45"/>
      <c r="FJ17" s="42"/>
      <c r="FK17" s="317"/>
      <c r="FL17" s="318"/>
      <c r="FM17" s="318"/>
      <c r="FN17" s="318"/>
      <c r="FO17" s="318"/>
      <c r="FP17" s="318"/>
      <c r="FQ17" s="318"/>
      <c r="FR17" s="318"/>
      <c r="FS17" s="318"/>
      <c r="FT17" s="318"/>
      <c r="FU17" s="318"/>
      <c r="FV17" s="318"/>
      <c r="FW17" s="318"/>
      <c r="FX17" s="319"/>
      <c r="FY17" s="50"/>
      <c r="FZ17" s="50"/>
      <c r="GA17" s="50"/>
      <c r="GB17" s="50"/>
      <c r="GC17" s="50"/>
      <c r="GD17" s="178"/>
      <c r="GE17" s="323"/>
      <c r="GF17" s="323"/>
      <c r="GG17" s="323"/>
      <c r="GH17" s="323"/>
      <c r="GI17" s="323"/>
      <c r="GJ17" s="323"/>
      <c r="GK17" s="323"/>
      <c r="GL17" s="323"/>
      <c r="GM17" s="323"/>
      <c r="GN17" s="323"/>
      <c r="GO17" s="323"/>
      <c r="GP17" s="323"/>
      <c r="GQ17" s="323"/>
      <c r="GR17" s="323"/>
      <c r="GS17" s="323"/>
      <c r="GT17" s="323"/>
      <c r="GU17" s="323"/>
      <c r="GV17" s="323"/>
      <c r="GW17" s="323"/>
      <c r="GX17" s="323"/>
      <c r="GY17" s="323"/>
      <c r="GZ17" s="323"/>
      <c r="HA17" s="323"/>
      <c r="HB17" s="323"/>
      <c r="HC17" s="323"/>
      <c r="HD17" s="323"/>
      <c r="HE17" s="323"/>
      <c r="HF17" s="323"/>
      <c r="HG17" s="323"/>
      <c r="HH17" s="180"/>
      <c r="HI17" s="268"/>
      <c r="HJ17" s="269"/>
      <c r="HK17" s="269"/>
      <c r="HL17" s="269"/>
      <c r="HM17" s="269"/>
      <c r="HN17" s="269"/>
      <c r="HO17" s="269"/>
      <c r="HP17" s="269"/>
      <c r="HQ17" s="269"/>
      <c r="HR17" s="269"/>
      <c r="HS17" s="269"/>
      <c r="HT17" s="269"/>
      <c r="HU17" s="269"/>
      <c r="HV17" s="269"/>
      <c r="HW17" s="269"/>
      <c r="HX17" s="269"/>
      <c r="HY17" s="269"/>
      <c r="HZ17" s="269"/>
      <c r="IA17" s="269"/>
      <c r="IB17" s="269"/>
      <c r="IC17" s="269"/>
      <c r="ID17" s="269"/>
      <c r="IE17" s="269"/>
      <c r="IF17" s="269"/>
      <c r="IG17" s="269"/>
      <c r="IH17" s="269"/>
      <c r="II17" s="269"/>
      <c r="IJ17" s="269"/>
      <c r="IK17" s="270"/>
      <c r="IL17" s="5"/>
      <c r="IN17" s="255"/>
      <c r="IO17" s="4"/>
    </row>
    <row r="18" spans="1:249" ht="3" customHeight="1" x14ac:dyDescent="0.15">
      <c r="A18" s="2"/>
      <c r="D18" s="42"/>
      <c r="E18" s="151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6"/>
      <c r="S18" s="50"/>
      <c r="T18" s="50"/>
      <c r="U18" s="50"/>
      <c r="V18" s="50"/>
      <c r="W18" s="50"/>
      <c r="X18" s="178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180"/>
      <c r="BC18" s="268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70"/>
      <c r="CF18" s="45"/>
      <c r="CG18" s="46"/>
      <c r="CH18" s="320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2"/>
      <c r="CV18" s="50"/>
      <c r="CW18" s="50"/>
      <c r="CX18" s="50"/>
      <c r="CY18" s="50"/>
      <c r="CZ18" s="50"/>
      <c r="DA18" s="178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3"/>
      <c r="DM18" s="323"/>
      <c r="DN18" s="323"/>
      <c r="DO18" s="323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180"/>
      <c r="EF18" s="268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70"/>
      <c r="FI18" s="45"/>
      <c r="FJ18" s="42"/>
      <c r="FK18" s="320"/>
      <c r="FL18" s="321"/>
      <c r="FM18" s="321"/>
      <c r="FN18" s="321"/>
      <c r="FO18" s="321"/>
      <c r="FP18" s="321"/>
      <c r="FQ18" s="321"/>
      <c r="FR18" s="321"/>
      <c r="FS18" s="321"/>
      <c r="FT18" s="321"/>
      <c r="FU18" s="321"/>
      <c r="FV18" s="321"/>
      <c r="FW18" s="321"/>
      <c r="FX18" s="322"/>
      <c r="FY18" s="50"/>
      <c r="FZ18" s="50"/>
      <c r="GA18" s="50"/>
      <c r="GB18" s="50"/>
      <c r="GC18" s="50"/>
      <c r="GD18" s="178"/>
      <c r="GE18" s="323"/>
      <c r="GF18" s="323"/>
      <c r="GG18" s="323"/>
      <c r="GH18" s="323"/>
      <c r="GI18" s="323"/>
      <c r="GJ18" s="323"/>
      <c r="GK18" s="323"/>
      <c r="GL18" s="323"/>
      <c r="GM18" s="323"/>
      <c r="GN18" s="323"/>
      <c r="GO18" s="323"/>
      <c r="GP18" s="323"/>
      <c r="GQ18" s="323"/>
      <c r="GR18" s="323"/>
      <c r="GS18" s="323"/>
      <c r="GT18" s="323"/>
      <c r="GU18" s="323"/>
      <c r="GV18" s="323"/>
      <c r="GW18" s="323"/>
      <c r="GX18" s="323"/>
      <c r="GY18" s="323"/>
      <c r="GZ18" s="323"/>
      <c r="HA18" s="323"/>
      <c r="HB18" s="323"/>
      <c r="HC18" s="323"/>
      <c r="HD18" s="323"/>
      <c r="HE18" s="323"/>
      <c r="HF18" s="323"/>
      <c r="HG18" s="323"/>
      <c r="HH18" s="180"/>
      <c r="HI18" s="268"/>
      <c r="HJ18" s="269"/>
      <c r="HK18" s="269"/>
      <c r="HL18" s="269"/>
      <c r="HM18" s="269"/>
      <c r="HN18" s="269"/>
      <c r="HO18" s="269"/>
      <c r="HP18" s="269"/>
      <c r="HQ18" s="269"/>
      <c r="HR18" s="269"/>
      <c r="HS18" s="269"/>
      <c r="HT18" s="269"/>
      <c r="HU18" s="269"/>
      <c r="HV18" s="269"/>
      <c r="HW18" s="269"/>
      <c r="HX18" s="269"/>
      <c r="HY18" s="269"/>
      <c r="HZ18" s="269"/>
      <c r="IA18" s="269"/>
      <c r="IB18" s="269"/>
      <c r="IC18" s="269"/>
      <c r="ID18" s="269"/>
      <c r="IE18" s="269"/>
      <c r="IF18" s="269"/>
      <c r="IG18" s="269"/>
      <c r="IH18" s="269"/>
      <c r="II18" s="269"/>
      <c r="IJ18" s="269"/>
      <c r="IK18" s="270"/>
      <c r="IL18" s="5"/>
      <c r="IN18" s="255"/>
      <c r="IO18" s="4"/>
    </row>
    <row r="19" spans="1:249" ht="3" customHeight="1" x14ac:dyDescent="0.15">
      <c r="D19" s="42"/>
      <c r="E19" s="169" t="s">
        <v>116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171"/>
      <c r="S19" s="49"/>
      <c r="T19" s="49"/>
      <c r="U19" s="49"/>
      <c r="V19" s="49"/>
      <c r="W19" s="49"/>
      <c r="X19" s="178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180"/>
      <c r="BC19" s="268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70"/>
      <c r="CF19" s="45"/>
      <c r="CG19" s="46"/>
      <c r="CH19" s="169" t="str">
        <f>E19</f>
        <v>愛媛県</v>
      </c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171"/>
      <c r="CV19" s="49"/>
      <c r="CW19" s="49"/>
      <c r="CX19" s="49"/>
      <c r="CY19" s="49"/>
      <c r="CZ19" s="49"/>
      <c r="DA19" s="178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180"/>
      <c r="EF19" s="268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70"/>
      <c r="FI19" s="45"/>
      <c r="FJ19" s="42"/>
      <c r="FK19" s="169" t="str">
        <f>E19</f>
        <v>愛媛県</v>
      </c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171"/>
      <c r="FY19" s="49"/>
      <c r="FZ19" s="49"/>
      <c r="GA19" s="49"/>
      <c r="GB19" s="49"/>
      <c r="GC19" s="49"/>
      <c r="GD19" s="178"/>
      <c r="GE19" s="323"/>
      <c r="GF19" s="323"/>
      <c r="GG19" s="323"/>
      <c r="GH19" s="323"/>
      <c r="GI19" s="323"/>
      <c r="GJ19" s="323"/>
      <c r="GK19" s="323"/>
      <c r="GL19" s="323"/>
      <c r="GM19" s="323"/>
      <c r="GN19" s="323"/>
      <c r="GO19" s="323"/>
      <c r="GP19" s="323"/>
      <c r="GQ19" s="323"/>
      <c r="GR19" s="323"/>
      <c r="GS19" s="323"/>
      <c r="GT19" s="323"/>
      <c r="GU19" s="323"/>
      <c r="GV19" s="323"/>
      <c r="GW19" s="323"/>
      <c r="GX19" s="323"/>
      <c r="GY19" s="323"/>
      <c r="GZ19" s="323"/>
      <c r="HA19" s="323"/>
      <c r="HB19" s="323"/>
      <c r="HC19" s="323"/>
      <c r="HD19" s="323"/>
      <c r="HE19" s="323"/>
      <c r="HF19" s="323"/>
      <c r="HG19" s="323"/>
      <c r="HH19" s="180"/>
      <c r="HI19" s="268"/>
      <c r="HJ19" s="269"/>
      <c r="HK19" s="269"/>
      <c r="HL19" s="269"/>
      <c r="HM19" s="269"/>
      <c r="HN19" s="269"/>
      <c r="HO19" s="269"/>
      <c r="HP19" s="269"/>
      <c r="HQ19" s="269"/>
      <c r="HR19" s="269"/>
      <c r="HS19" s="269"/>
      <c r="HT19" s="269"/>
      <c r="HU19" s="269"/>
      <c r="HV19" s="269"/>
      <c r="HW19" s="269"/>
      <c r="HX19" s="269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  <c r="II19" s="269"/>
      <c r="IJ19" s="269"/>
      <c r="IK19" s="270"/>
      <c r="IL19" s="5"/>
      <c r="IN19" s="255"/>
      <c r="IO19" s="4"/>
    </row>
    <row r="20" spans="1:249" ht="2.25" customHeight="1" x14ac:dyDescent="0.15">
      <c r="A20" s="8"/>
      <c r="D20" s="42"/>
      <c r="E20" s="169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171"/>
      <c r="S20" s="49"/>
      <c r="T20" s="49"/>
      <c r="U20" s="49"/>
      <c r="V20" s="49"/>
      <c r="W20" s="49"/>
      <c r="X20" s="178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180"/>
      <c r="BC20" s="268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70"/>
      <c r="CF20" s="51"/>
      <c r="CG20" s="46"/>
      <c r="CH20" s="169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171"/>
      <c r="CV20" s="49"/>
      <c r="CW20" s="49"/>
      <c r="CX20" s="49"/>
      <c r="CY20" s="49"/>
      <c r="CZ20" s="49"/>
      <c r="DA20" s="178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3"/>
      <c r="DM20" s="323"/>
      <c r="DN20" s="323"/>
      <c r="DO20" s="323"/>
      <c r="DP20" s="323"/>
      <c r="DQ20" s="323"/>
      <c r="DR20" s="323"/>
      <c r="DS20" s="323"/>
      <c r="DT20" s="323"/>
      <c r="DU20" s="323"/>
      <c r="DV20" s="323"/>
      <c r="DW20" s="323"/>
      <c r="DX20" s="323"/>
      <c r="DY20" s="323"/>
      <c r="DZ20" s="323"/>
      <c r="EA20" s="323"/>
      <c r="EB20" s="323"/>
      <c r="EC20" s="323"/>
      <c r="ED20" s="323"/>
      <c r="EE20" s="180"/>
      <c r="EF20" s="268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70"/>
      <c r="FI20" s="51"/>
      <c r="FJ20" s="42"/>
      <c r="FK20" s="169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171"/>
      <c r="FY20" s="49"/>
      <c r="FZ20" s="49"/>
      <c r="GA20" s="49"/>
      <c r="GB20" s="49"/>
      <c r="GC20" s="49"/>
      <c r="GD20" s="178"/>
      <c r="GE20" s="323"/>
      <c r="GF20" s="323"/>
      <c r="GG20" s="323"/>
      <c r="GH20" s="323"/>
      <c r="GI20" s="323"/>
      <c r="GJ20" s="323"/>
      <c r="GK20" s="323"/>
      <c r="GL20" s="323"/>
      <c r="GM20" s="323"/>
      <c r="GN20" s="323"/>
      <c r="GO20" s="323"/>
      <c r="GP20" s="323"/>
      <c r="GQ20" s="323"/>
      <c r="GR20" s="323"/>
      <c r="GS20" s="323"/>
      <c r="GT20" s="323"/>
      <c r="GU20" s="323"/>
      <c r="GV20" s="323"/>
      <c r="GW20" s="323"/>
      <c r="GX20" s="323"/>
      <c r="GY20" s="323"/>
      <c r="GZ20" s="323"/>
      <c r="HA20" s="323"/>
      <c r="HB20" s="323"/>
      <c r="HC20" s="323"/>
      <c r="HD20" s="323"/>
      <c r="HE20" s="323"/>
      <c r="HF20" s="323"/>
      <c r="HG20" s="323"/>
      <c r="HH20" s="180"/>
      <c r="HI20" s="268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70"/>
      <c r="IL20" s="7"/>
      <c r="IN20" s="255"/>
      <c r="IO20" s="4"/>
    </row>
    <row r="21" spans="1:249" ht="2.25" customHeight="1" x14ac:dyDescent="0.15">
      <c r="A21" s="8"/>
      <c r="D21" s="42"/>
      <c r="E21" s="169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171"/>
      <c r="S21" s="49"/>
      <c r="T21" s="49"/>
      <c r="U21" s="49"/>
      <c r="V21" s="49"/>
      <c r="W21" s="49"/>
      <c r="X21" s="178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180"/>
      <c r="BC21" s="268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70"/>
      <c r="CF21" s="45"/>
      <c r="CG21" s="46"/>
      <c r="CH21" s="169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171"/>
      <c r="CV21" s="49"/>
      <c r="CW21" s="49"/>
      <c r="CX21" s="49"/>
      <c r="CY21" s="49"/>
      <c r="CZ21" s="49"/>
      <c r="DA21" s="178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3"/>
      <c r="DM21" s="323"/>
      <c r="DN21" s="323"/>
      <c r="DO21" s="323"/>
      <c r="DP21" s="323"/>
      <c r="DQ21" s="323"/>
      <c r="DR21" s="323"/>
      <c r="DS21" s="323"/>
      <c r="DT21" s="323"/>
      <c r="DU21" s="323"/>
      <c r="DV21" s="323"/>
      <c r="DW21" s="323"/>
      <c r="DX21" s="323"/>
      <c r="DY21" s="323"/>
      <c r="DZ21" s="323"/>
      <c r="EA21" s="323"/>
      <c r="EB21" s="323"/>
      <c r="EC21" s="323"/>
      <c r="ED21" s="323"/>
      <c r="EE21" s="180"/>
      <c r="EF21" s="268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70"/>
      <c r="FI21" s="45"/>
      <c r="FJ21" s="42"/>
      <c r="FK21" s="169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171"/>
      <c r="FY21" s="49"/>
      <c r="FZ21" s="49"/>
      <c r="GA21" s="49"/>
      <c r="GB21" s="49"/>
      <c r="GC21" s="49"/>
      <c r="GD21" s="178"/>
      <c r="GE21" s="323"/>
      <c r="GF21" s="323"/>
      <c r="GG21" s="323"/>
      <c r="GH21" s="323"/>
      <c r="GI21" s="323"/>
      <c r="GJ21" s="323"/>
      <c r="GK21" s="323"/>
      <c r="GL21" s="323"/>
      <c r="GM21" s="323"/>
      <c r="GN21" s="323"/>
      <c r="GO21" s="323"/>
      <c r="GP21" s="323"/>
      <c r="GQ21" s="323"/>
      <c r="GR21" s="323"/>
      <c r="GS21" s="323"/>
      <c r="GT21" s="323"/>
      <c r="GU21" s="323"/>
      <c r="GV21" s="323"/>
      <c r="GW21" s="323"/>
      <c r="GX21" s="323"/>
      <c r="GY21" s="323"/>
      <c r="GZ21" s="323"/>
      <c r="HA21" s="323"/>
      <c r="HB21" s="323"/>
      <c r="HC21" s="323"/>
      <c r="HD21" s="323"/>
      <c r="HE21" s="323"/>
      <c r="HF21" s="323"/>
      <c r="HG21" s="323"/>
      <c r="HH21" s="180"/>
      <c r="HI21" s="268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  <c r="II21" s="269"/>
      <c r="IJ21" s="269"/>
      <c r="IK21" s="270"/>
      <c r="IL21" s="5"/>
      <c r="IN21" s="255"/>
      <c r="IO21" s="4"/>
    </row>
    <row r="22" spans="1:249" ht="2.25" customHeight="1" x14ac:dyDescent="0.15">
      <c r="A22" s="8"/>
      <c r="D22" s="42"/>
      <c r="E22" s="169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171"/>
      <c r="S22" s="49"/>
      <c r="T22" s="49"/>
      <c r="U22" s="49"/>
      <c r="V22" s="49"/>
      <c r="W22" s="49"/>
      <c r="X22" s="178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180"/>
      <c r="BC22" s="268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70"/>
      <c r="CF22" s="45"/>
      <c r="CG22" s="46"/>
      <c r="CH22" s="169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171"/>
      <c r="CV22" s="49"/>
      <c r="CW22" s="49"/>
      <c r="CX22" s="49"/>
      <c r="CY22" s="49"/>
      <c r="CZ22" s="49"/>
      <c r="DA22" s="178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3"/>
      <c r="DM22" s="323"/>
      <c r="DN22" s="323"/>
      <c r="DO22" s="323"/>
      <c r="DP22" s="323"/>
      <c r="DQ22" s="323"/>
      <c r="DR22" s="323"/>
      <c r="DS22" s="323"/>
      <c r="DT22" s="323"/>
      <c r="DU22" s="323"/>
      <c r="DV22" s="323"/>
      <c r="DW22" s="323"/>
      <c r="DX22" s="323"/>
      <c r="DY22" s="323"/>
      <c r="DZ22" s="323"/>
      <c r="EA22" s="323"/>
      <c r="EB22" s="323"/>
      <c r="EC22" s="323"/>
      <c r="ED22" s="323"/>
      <c r="EE22" s="180"/>
      <c r="EF22" s="268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70"/>
      <c r="FI22" s="45"/>
      <c r="FJ22" s="42"/>
      <c r="FK22" s="169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171"/>
      <c r="FY22" s="49"/>
      <c r="FZ22" s="49"/>
      <c r="GA22" s="49"/>
      <c r="GB22" s="49"/>
      <c r="GC22" s="49"/>
      <c r="GD22" s="178"/>
      <c r="GE22" s="323"/>
      <c r="GF22" s="323"/>
      <c r="GG22" s="323"/>
      <c r="GH22" s="323"/>
      <c r="GI22" s="323"/>
      <c r="GJ22" s="323"/>
      <c r="GK22" s="323"/>
      <c r="GL22" s="323"/>
      <c r="GM22" s="323"/>
      <c r="GN22" s="323"/>
      <c r="GO22" s="323"/>
      <c r="GP22" s="323"/>
      <c r="GQ22" s="323"/>
      <c r="GR22" s="323"/>
      <c r="GS22" s="323"/>
      <c r="GT22" s="323"/>
      <c r="GU22" s="323"/>
      <c r="GV22" s="323"/>
      <c r="GW22" s="323"/>
      <c r="GX22" s="323"/>
      <c r="GY22" s="323"/>
      <c r="GZ22" s="323"/>
      <c r="HA22" s="323"/>
      <c r="HB22" s="323"/>
      <c r="HC22" s="323"/>
      <c r="HD22" s="323"/>
      <c r="HE22" s="323"/>
      <c r="HF22" s="323"/>
      <c r="HG22" s="323"/>
      <c r="HH22" s="180"/>
      <c r="HI22" s="268"/>
      <c r="HJ22" s="269"/>
      <c r="HK22" s="269"/>
      <c r="HL22" s="269"/>
      <c r="HM22" s="269"/>
      <c r="HN22" s="269"/>
      <c r="HO22" s="269"/>
      <c r="HP22" s="269"/>
      <c r="HQ22" s="269"/>
      <c r="HR22" s="269"/>
      <c r="HS22" s="269"/>
      <c r="HT22" s="269"/>
      <c r="HU22" s="269"/>
      <c r="HV22" s="269"/>
      <c r="HW22" s="269"/>
      <c r="HX22" s="269"/>
      <c r="HY22" s="269"/>
      <c r="HZ22" s="269"/>
      <c r="IA22" s="269"/>
      <c r="IB22" s="269"/>
      <c r="IC22" s="269"/>
      <c r="ID22" s="269"/>
      <c r="IE22" s="269"/>
      <c r="IF22" s="269"/>
      <c r="IG22" s="269"/>
      <c r="IH22" s="269"/>
      <c r="II22" s="269"/>
      <c r="IJ22" s="269"/>
      <c r="IK22" s="270"/>
      <c r="IL22" s="5"/>
      <c r="IN22" s="255"/>
      <c r="IO22" s="4"/>
    </row>
    <row r="23" spans="1:249" ht="2.25" customHeight="1" x14ac:dyDescent="0.15">
      <c r="A23" s="8"/>
      <c r="D23" s="42"/>
      <c r="E23" s="169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171"/>
      <c r="S23" s="49"/>
      <c r="T23" s="49"/>
      <c r="U23" s="49"/>
      <c r="V23" s="49"/>
      <c r="W23" s="49"/>
      <c r="X23" s="178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180"/>
      <c r="BC23" s="271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3"/>
      <c r="CF23" s="45"/>
      <c r="CG23" s="46"/>
      <c r="CH23" s="169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171"/>
      <c r="CV23" s="49"/>
      <c r="CW23" s="49"/>
      <c r="CX23" s="49"/>
      <c r="CY23" s="49"/>
      <c r="CZ23" s="49"/>
      <c r="DA23" s="178"/>
      <c r="DB23" s="323"/>
      <c r="DC23" s="323"/>
      <c r="DD23" s="323"/>
      <c r="DE23" s="323"/>
      <c r="DF23" s="323"/>
      <c r="DG23" s="323"/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3"/>
      <c r="DY23" s="323"/>
      <c r="DZ23" s="323"/>
      <c r="EA23" s="323"/>
      <c r="EB23" s="323"/>
      <c r="EC23" s="323"/>
      <c r="ED23" s="323"/>
      <c r="EE23" s="180"/>
      <c r="EF23" s="271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3"/>
      <c r="FI23" s="45"/>
      <c r="FJ23" s="42"/>
      <c r="FK23" s="169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171"/>
      <c r="FY23" s="49"/>
      <c r="FZ23" s="49"/>
      <c r="GA23" s="49"/>
      <c r="GB23" s="49"/>
      <c r="GC23" s="49"/>
      <c r="GD23" s="178"/>
      <c r="GE23" s="323"/>
      <c r="GF23" s="323"/>
      <c r="GG23" s="323"/>
      <c r="GH23" s="323"/>
      <c r="GI23" s="323"/>
      <c r="GJ23" s="323"/>
      <c r="GK23" s="323"/>
      <c r="GL23" s="323"/>
      <c r="GM23" s="323"/>
      <c r="GN23" s="323"/>
      <c r="GO23" s="323"/>
      <c r="GP23" s="323"/>
      <c r="GQ23" s="323"/>
      <c r="GR23" s="323"/>
      <c r="GS23" s="323"/>
      <c r="GT23" s="323"/>
      <c r="GU23" s="323"/>
      <c r="GV23" s="323"/>
      <c r="GW23" s="323"/>
      <c r="GX23" s="323"/>
      <c r="GY23" s="323"/>
      <c r="GZ23" s="323"/>
      <c r="HA23" s="323"/>
      <c r="HB23" s="323"/>
      <c r="HC23" s="323"/>
      <c r="HD23" s="323"/>
      <c r="HE23" s="323"/>
      <c r="HF23" s="323"/>
      <c r="HG23" s="323"/>
      <c r="HH23" s="180"/>
      <c r="HI23" s="271"/>
      <c r="HJ23" s="272"/>
      <c r="HK23" s="272"/>
      <c r="HL23" s="272"/>
      <c r="HM23" s="272"/>
      <c r="HN23" s="272"/>
      <c r="HO23" s="272"/>
      <c r="HP23" s="272"/>
      <c r="HQ23" s="272"/>
      <c r="HR23" s="272"/>
      <c r="HS23" s="272"/>
      <c r="HT23" s="272"/>
      <c r="HU23" s="272"/>
      <c r="HV23" s="272"/>
      <c r="HW23" s="272"/>
      <c r="HX23" s="272"/>
      <c r="HY23" s="272"/>
      <c r="HZ23" s="272"/>
      <c r="IA23" s="272"/>
      <c r="IB23" s="272"/>
      <c r="IC23" s="272"/>
      <c r="ID23" s="272"/>
      <c r="IE23" s="272"/>
      <c r="IF23" s="272"/>
      <c r="IG23" s="272"/>
      <c r="IH23" s="272"/>
      <c r="II23" s="272"/>
      <c r="IJ23" s="272"/>
      <c r="IK23" s="273"/>
      <c r="IL23" s="5"/>
      <c r="IN23" s="255"/>
      <c r="IO23" s="4"/>
    </row>
    <row r="24" spans="1:249" ht="4.1500000000000004" customHeight="1" x14ac:dyDescent="0.15">
      <c r="A24" s="8"/>
      <c r="D24" s="42"/>
      <c r="E24" s="258" t="s">
        <v>109</v>
      </c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60"/>
      <c r="CF24" s="45"/>
      <c r="CG24" s="46"/>
      <c r="CH24" s="258" t="s">
        <v>109</v>
      </c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60"/>
      <c r="FI24" s="45"/>
      <c r="FJ24" s="42"/>
      <c r="FK24" s="258" t="s">
        <v>109</v>
      </c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  <c r="ID24" s="259"/>
      <c r="IE24" s="259"/>
      <c r="IF24" s="259"/>
      <c r="IG24" s="259"/>
      <c r="IH24" s="259"/>
      <c r="II24" s="259"/>
      <c r="IJ24" s="259"/>
      <c r="IK24" s="260"/>
      <c r="IL24" s="5"/>
      <c r="IN24" s="255"/>
      <c r="IO24" s="4"/>
    </row>
    <row r="25" spans="1:249" ht="4.1500000000000004" customHeight="1" x14ac:dyDescent="0.15">
      <c r="A25" s="8"/>
      <c r="D25" s="42"/>
      <c r="E25" s="261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3"/>
      <c r="CF25" s="45"/>
      <c r="CG25" s="46"/>
      <c r="CH25" s="261"/>
      <c r="CI25" s="262"/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2"/>
      <c r="FF25" s="262"/>
      <c r="FG25" s="262"/>
      <c r="FH25" s="263"/>
      <c r="FI25" s="45"/>
      <c r="FJ25" s="42"/>
      <c r="FK25" s="261"/>
      <c r="FL25" s="262"/>
      <c r="FM25" s="262"/>
      <c r="FN25" s="262"/>
      <c r="FO25" s="262"/>
      <c r="FP25" s="262"/>
      <c r="FQ25" s="262"/>
      <c r="FR25" s="262"/>
      <c r="FS25" s="262"/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2"/>
      <c r="GG25" s="262"/>
      <c r="GH25" s="262"/>
      <c r="GI25" s="262"/>
      <c r="GJ25" s="262"/>
      <c r="GK25" s="262"/>
      <c r="GL25" s="262"/>
      <c r="GM25" s="262"/>
      <c r="GN25" s="262"/>
      <c r="GO25" s="262"/>
      <c r="GP25" s="262"/>
      <c r="GQ25" s="262"/>
      <c r="GR25" s="262"/>
      <c r="GS25" s="262"/>
      <c r="GT25" s="262"/>
      <c r="GU25" s="262"/>
      <c r="GV25" s="262"/>
      <c r="GW25" s="262"/>
      <c r="GX25" s="262"/>
      <c r="GY25" s="262"/>
      <c r="GZ25" s="262"/>
      <c r="HA25" s="262"/>
      <c r="HB25" s="262"/>
      <c r="HC25" s="262"/>
      <c r="HD25" s="262"/>
      <c r="HE25" s="262"/>
      <c r="HF25" s="262"/>
      <c r="HG25" s="262"/>
      <c r="HH25" s="262"/>
      <c r="HI25" s="262"/>
      <c r="HJ25" s="262"/>
      <c r="HK25" s="262"/>
      <c r="HL25" s="262"/>
      <c r="HM25" s="262"/>
      <c r="HN25" s="262"/>
      <c r="HO25" s="262"/>
      <c r="HP25" s="262"/>
      <c r="HQ25" s="262"/>
      <c r="HR25" s="262"/>
      <c r="HS25" s="262"/>
      <c r="HT25" s="262"/>
      <c r="HU25" s="262"/>
      <c r="HV25" s="262"/>
      <c r="HW25" s="262"/>
      <c r="HX25" s="262"/>
      <c r="HY25" s="262"/>
      <c r="HZ25" s="262"/>
      <c r="IA25" s="262"/>
      <c r="IB25" s="262"/>
      <c r="IC25" s="262"/>
      <c r="ID25" s="262"/>
      <c r="IE25" s="262"/>
      <c r="IF25" s="262"/>
      <c r="IG25" s="262"/>
      <c r="IH25" s="262"/>
      <c r="II25" s="262"/>
      <c r="IJ25" s="262"/>
      <c r="IK25" s="263"/>
      <c r="IL25" s="5"/>
      <c r="IN25" s="255"/>
      <c r="IO25" s="4"/>
    </row>
    <row r="26" spans="1:249" ht="3" customHeight="1" x14ac:dyDescent="0.15">
      <c r="A26" s="8"/>
      <c r="D26" s="42"/>
      <c r="E26" s="289">
        <f>入力シート!F5</f>
        <v>0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1"/>
      <c r="CF26" s="45"/>
      <c r="CG26" s="46"/>
      <c r="CH26" s="289">
        <f>$E$26</f>
        <v>0</v>
      </c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3"/>
      <c r="FI26" s="45"/>
      <c r="FJ26" s="42"/>
      <c r="FK26" s="289">
        <f>$E$26</f>
        <v>0</v>
      </c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3"/>
      <c r="IL26" s="5"/>
      <c r="IN26" s="255"/>
      <c r="IO26" s="4"/>
    </row>
    <row r="27" spans="1:249" ht="3" customHeight="1" x14ac:dyDescent="0.15">
      <c r="A27" s="8"/>
      <c r="D27" s="42"/>
      <c r="E27" s="289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1"/>
      <c r="CF27" s="45"/>
      <c r="CG27" s="46"/>
      <c r="CH27" s="289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3"/>
      <c r="FI27" s="45"/>
      <c r="FJ27" s="42"/>
      <c r="FK27" s="289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3"/>
      <c r="IL27" s="5"/>
      <c r="IN27" s="255"/>
      <c r="IO27" s="4"/>
    </row>
    <row r="28" spans="1:249" ht="3" customHeight="1" x14ac:dyDescent="0.15">
      <c r="D28" s="42"/>
      <c r="E28" s="289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1"/>
      <c r="CF28" s="45"/>
      <c r="CG28" s="46"/>
      <c r="CH28" s="289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3"/>
      <c r="FI28" s="45"/>
      <c r="FJ28" s="42"/>
      <c r="FK28" s="289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3"/>
      <c r="IL28" s="5"/>
      <c r="IN28" s="255"/>
      <c r="IO28" s="4"/>
    </row>
    <row r="29" spans="1:249" ht="3" customHeight="1" x14ac:dyDescent="0.15">
      <c r="D29" s="42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1"/>
      <c r="CF29" s="45"/>
      <c r="CG29" s="46"/>
      <c r="CH29" s="289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3"/>
      <c r="FI29" s="45"/>
      <c r="FJ29" s="42"/>
      <c r="FK29" s="289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3"/>
      <c r="IL29" s="5"/>
      <c r="IN29" s="255"/>
      <c r="IO29" s="4"/>
    </row>
    <row r="30" spans="1:249" ht="3" customHeight="1" x14ac:dyDescent="0.15">
      <c r="D30" s="42"/>
      <c r="E30" s="289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1"/>
      <c r="CF30" s="45"/>
      <c r="CG30" s="46"/>
      <c r="CH30" s="289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3"/>
      <c r="FI30" s="45"/>
      <c r="FJ30" s="42"/>
      <c r="FK30" s="289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3"/>
      <c r="IL30" s="5"/>
      <c r="IN30" s="255"/>
      <c r="IO30" s="4"/>
    </row>
    <row r="31" spans="1:249" ht="3" customHeight="1" x14ac:dyDescent="0.15">
      <c r="D31" s="42"/>
      <c r="E31" s="289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1"/>
      <c r="CF31" s="45"/>
      <c r="CG31" s="46"/>
      <c r="CH31" s="289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3"/>
      <c r="FI31" s="45"/>
      <c r="FJ31" s="42"/>
      <c r="FK31" s="289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3"/>
      <c r="IL31" s="5"/>
      <c r="IN31" s="255"/>
      <c r="IO31" s="4"/>
    </row>
    <row r="32" spans="1:249" ht="3" customHeight="1" x14ac:dyDescent="0.15">
      <c r="D32" s="42"/>
      <c r="E32" s="289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1"/>
      <c r="CF32" s="45"/>
      <c r="CG32" s="46"/>
      <c r="CH32" s="289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3"/>
      <c r="FI32" s="45"/>
      <c r="FJ32" s="42"/>
      <c r="FK32" s="289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3"/>
      <c r="IL32" s="5"/>
      <c r="IN32" s="255"/>
      <c r="IO32" s="4"/>
    </row>
    <row r="33" spans="4:249" ht="3" customHeight="1" x14ac:dyDescent="0.15">
      <c r="D33" s="42"/>
      <c r="E33" s="289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1"/>
      <c r="CF33" s="45"/>
      <c r="CG33" s="46"/>
      <c r="CH33" s="289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3"/>
      <c r="FI33" s="45"/>
      <c r="FJ33" s="42"/>
      <c r="FK33" s="289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3"/>
      <c r="IL33" s="5"/>
      <c r="IN33" s="255"/>
      <c r="IO33" s="4"/>
    </row>
    <row r="34" spans="4:249" ht="3" customHeight="1" x14ac:dyDescent="0.15">
      <c r="D34" s="42"/>
      <c r="E34" s="289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1"/>
      <c r="CF34" s="45"/>
      <c r="CG34" s="46"/>
      <c r="CH34" s="289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3"/>
      <c r="FI34" s="45"/>
      <c r="FJ34" s="42"/>
      <c r="FK34" s="289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3"/>
      <c r="IL34" s="5"/>
      <c r="IN34" s="255"/>
      <c r="IO34" s="4"/>
    </row>
    <row r="35" spans="4:249" ht="3" customHeight="1" x14ac:dyDescent="0.15">
      <c r="D35" s="42"/>
      <c r="E35" s="289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1"/>
      <c r="CF35" s="45"/>
      <c r="CG35" s="46"/>
      <c r="CH35" s="289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3"/>
      <c r="FI35" s="45"/>
      <c r="FJ35" s="42"/>
      <c r="FK35" s="289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3"/>
      <c r="IL35" s="5"/>
      <c r="IN35" s="255"/>
      <c r="IO35" s="4"/>
    </row>
    <row r="36" spans="4:249" ht="3" customHeight="1" x14ac:dyDescent="0.15">
      <c r="D36" s="42"/>
      <c r="E36" s="289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1"/>
      <c r="CF36" s="45"/>
      <c r="CG36" s="46"/>
      <c r="CH36" s="289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  <c r="EO36" s="292"/>
      <c r="EP36" s="292"/>
      <c r="EQ36" s="292"/>
      <c r="ER36" s="292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3"/>
      <c r="FI36" s="45"/>
      <c r="FJ36" s="42"/>
      <c r="FK36" s="289"/>
      <c r="FL36" s="292"/>
      <c r="FM36" s="292"/>
      <c r="FN36" s="292"/>
      <c r="FO36" s="292"/>
      <c r="FP36" s="292"/>
      <c r="FQ36" s="292"/>
      <c r="FR36" s="292"/>
      <c r="FS36" s="292"/>
      <c r="FT36" s="292"/>
      <c r="FU36" s="292"/>
      <c r="FV36" s="292"/>
      <c r="FW36" s="292"/>
      <c r="FX36" s="292"/>
      <c r="FY36" s="292"/>
      <c r="FZ36" s="292"/>
      <c r="GA36" s="292"/>
      <c r="GB36" s="292"/>
      <c r="GC36" s="292"/>
      <c r="GD36" s="292"/>
      <c r="GE36" s="292"/>
      <c r="GF36" s="292"/>
      <c r="GG36" s="292"/>
      <c r="GH36" s="292"/>
      <c r="GI36" s="292"/>
      <c r="GJ36" s="292"/>
      <c r="GK36" s="292"/>
      <c r="GL36" s="292"/>
      <c r="GM36" s="292"/>
      <c r="GN36" s="292"/>
      <c r="GO36" s="292"/>
      <c r="GP36" s="292"/>
      <c r="GQ36" s="292"/>
      <c r="GR36" s="292"/>
      <c r="GS36" s="292"/>
      <c r="GT36" s="292"/>
      <c r="GU36" s="292"/>
      <c r="GV36" s="292"/>
      <c r="GW36" s="292"/>
      <c r="GX36" s="292"/>
      <c r="GY36" s="292"/>
      <c r="GZ36" s="292"/>
      <c r="HA36" s="292"/>
      <c r="HB36" s="292"/>
      <c r="HC36" s="292"/>
      <c r="HD36" s="292"/>
      <c r="HE36" s="292"/>
      <c r="HF36" s="292"/>
      <c r="HG36" s="292"/>
      <c r="HH36" s="292"/>
      <c r="HI36" s="292"/>
      <c r="HJ36" s="292"/>
      <c r="HK36" s="292"/>
      <c r="HL36" s="292"/>
      <c r="HM36" s="292"/>
      <c r="HN36" s="292"/>
      <c r="HO36" s="292"/>
      <c r="HP36" s="292"/>
      <c r="HQ36" s="292"/>
      <c r="HR36" s="292"/>
      <c r="HS36" s="292"/>
      <c r="HT36" s="292"/>
      <c r="HU36" s="292"/>
      <c r="HV36" s="292"/>
      <c r="HW36" s="292"/>
      <c r="HX36" s="292"/>
      <c r="HY36" s="292"/>
      <c r="HZ36" s="292"/>
      <c r="IA36" s="292"/>
      <c r="IB36" s="292"/>
      <c r="IC36" s="292"/>
      <c r="ID36" s="292"/>
      <c r="IE36" s="292"/>
      <c r="IF36" s="292"/>
      <c r="IG36" s="292"/>
      <c r="IH36" s="292"/>
      <c r="II36" s="292"/>
      <c r="IJ36" s="292"/>
      <c r="IK36" s="293"/>
      <c r="IL36" s="5"/>
      <c r="IN36" s="255"/>
      <c r="IO36" s="4"/>
    </row>
    <row r="37" spans="4:249" ht="3" customHeight="1" x14ac:dyDescent="0.15">
      <c r="D37" s="42"/>
      <c r="E37" s="289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1"/>
      <c r="CF37" s="45"/>
      <c r="CG37" s="46"/>
      <c r="CH37" s="289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  <c r="EO37" s="292"/>
      <c r="EP37" s="292"/>
      <c r="EQ37" s="292"/>
      <c r="ER37" s="292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3"/>
      <c r="FI37" s="45"/>
      <c r="FJ37" s="42"/>
      <c r="FK37" s="289"/>
      <c r="FL37" s="292"/>
      <c r="FM37" s="292"/>
      <c r="FN37" s="292"/>
      <c r="FO37" s="292"/>
      <c r="FP37" s="292"/>
      <c r="FQ37" s="292"/>
      <c r="FR37" s="292"/>
      <c r="FS37" s="292"/>
      <c r="FT37" s="292"/>
      <c r="FU37" s="292"/>
      <c r="FV37" s="292"/>
      <c r="FW37" s="292"/>
      <c r="FX37" s="292"/>
      <c r="FY37" s="292"/>
      <c r="FZ37" s="292"/>
      <c r="GA37" s="292"/>
      <c r="GB37" s="292"/>
      <c r="GC37" s="292"/>
      <c r="GD37" s="292"/>
      <c r="GE37" s="292"/>
      <c r="GF37" s="292"/>
      <c r="GG37" s="292"/>
      <c r="GH37" s="292"/>
      <c r="GI37" s="292"/>
      <c r="GJ37" s="292"/>
      <c r="GK37" s="292"/>
      <c r="GL37" s="292"/>
      <c r="GM37" s="292"/>
      <c r="GN37" s="292"/>
      <c r="GO37" s="292"/>
      <c r="GP37" s="292"/>
      <c r="GQ37" s="292"/>
      <c r="GR37" s="292"/>
      <c r="GS37" s="292"/>
      <c r="GT37" s="292"/>
      <c r="GU37" s="292"/>
      <c r="GV37" s="292"/>
      <c r="GW37" s="292"/>
      <c r="GX37" s="292"/>
      <c r="GY37" s="292"/>
      <c r="GZ37" s="292"/>
      <c r="HA37" s="292"/>
      <c r="HB37" s="292"/>
      <c r="HC37" s="292"/>
      <c r="HD37" s="292"/>
      <c r="HE37" s="292"/>
      <c r="HF37" s="292"/>
      <c r="HG37" s="292"/>
      <c r="HH37" s="292"/>
      <c r="HI37" s="292"/>
      <c r="HJ37" s="292"/>
      <c r="HK37" s="292"/>
      <c r="HL37" s="292"/>
      <c r="HM37" s="292"/>
      <c r="HN37" s="292"/>
      <c r="HO37" s="292"/>
      <c r="HP37" s="292"/>
      <c r="HQ37" s="292"/>
      <c r="HR37" s="292"/>
      <c r="HS37" s="292"/>
      <c r="HT37" s="292"/>
      <c r="HU37" s="292"/>
      <c r="HV37" s="292"/>
      <c r="HW37" s="292"/>
      <c r="HX37" s="292"/>
      <c r="HY37" s="292"/>
      <c r="HZ37" s="292"/>
      <c r="IA37" s="292"/>
      <c r="IB37" s="292"/>
      <c r="IC37" s="292"/>
      <c r="ID37" s="292"/>
      <c r="IE37" s="292"/>
      <c r="IF37" s="292"/>
      <c r="IG37" s="292"/>
      <c r="IH37" s="292"/>
      <c r="II37" s="292"/>
      <c r="IJ37" s="292"/>
      <c r="IK37" s="293"/>
      <c r="IL37" s="5"/>
      <c r="IN37" s="255"/>
      <c r="IO37" s="4"/>
    </row>
    <row r="38" spans="4:249" ht="4.1500000000000004" customHeight="1" x14ac:dyDescent="0.15">
      <c r="D38" s="42"/>
      <c r="E38" s="160" t="s">
        <v>110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2"/>
      <c r="CF38" s="45"/>
      <c r="CG38" s="46"/>
      <c r="CH38" s="160" t="s">
        <v>110</v>
      </c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2"/>
      <c r="FI38" s="45"/>
      <c r="FJ38" s="42"/>
      <c r="FK38" s="160" t="s">
        <v>110</v>
      </c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2"/>
      <c r="IL38" s="5"/>
      <c r="IN38" s="255"/>
      <c r="IO38" s="4"/>
    </row>
    <row r="39" spans="4:249" ht="4.1500000000000004" customHeight="1" x14ac:dyDescent="0.15">
      <c r="D39" s="42"/>
      <c r="E39" s="160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2"/>
      <c r="CF39" s="45"/>
      <c r="CG39" s="46"/>
      <c r="CH39" s="160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2"/>
      <c r="FI39" s="45"/>
      <c r="FJ39" s="42"/>
      <c r="FK39" s="160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2"/>
      <c r="IL39" s="5"/>
      <c r="IN39" s="255"/>
      <c r="IO39" s="4"/>
    </row>
    <row r="40" spans="4:249" ht="3" customHeight="1" x14ac:dyDescent="0.15">
      <c r="D40" s="42"/>
      <c r="E40" s="289">
        <f>入力シート!F6</f>
        <v>0</v>
      </c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463" t="s">
        <v>29</v>
      </c>
      <c r="BY40" s="463"/>
      <c r="BZ40" s="463"/>
      <c r="CA40" s="463"/>
      <c r="CB40" s="463"/>
      <c r="CC40" s="463"/>
      <c r="CD40" s="463"/>
      <c r="CE40" s="464"/>
      <c r="CF40" s="45"/>
      <c r="CG40" s="46"/>
      <c r="CH40" s="289">
        <f>$E$40</f>
        <v>0</v>
      </c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463" t="s">
        <v>29</v>
      </c>
      <c r="FB40" s="463"/>
      <c r="FC40" s="463"/>
      <c r="FD40" s="463"/>
      <c r="FE40" s="463"/>
      <c r="FF40" s="463"/>
      <c r="FG40" s="463"/>
      <c r="FH40" s="464"/>
      <c r="FI40" s="45"/>
      <c r="FJ40" s="42"/>
      <c r="FK40" s="289">
        <f>$E$40</f>
        <v>0</v>
      </c>
      <c r="FL40" s="290"/>
      <c r="FM40" s="290"/>
      <c r="FN40" s="290"/>
      <c r="FO40" s="290"/>
      <c r="FP40" s="290"/>
      <c r="FQ40" s="290"/>
      <c r="FR40" s="290"/>
      <c r="FS40" s="290"/>
      <c r="FT40" s="290"/>
      <c r="FU40" s="290"/>
      <c r="FV40" s="290"/>
      <c r="FW40" s="290"/>
      <c r="FX40" s="290"/>
      <c r="FY40" s="290"/>
      <c r="FZ40" s="290"/>
      <c r="GA40" s="290"/>
      <c r="GB40" s="290"/>
      <c r="GC40" s="290"/>
      <c r="GD40" s="290"/>
      <c r="GE40" s="290"/>
      <c r="GF40" s="290"/>
      <c r="GG40" s="290"/>
      <c r="GH40" s="290"/>
      <c r="GI40" s="290"/>
      <c r="GJ40" s="290"/>
      <c r="GK40" s="290"/>
      <c r="GL40" s="290"/>
      <c r="GM40" s="290"/>
      <c r="GN40" s="290"/>
      <c r="GO40" s="290"/>
      <c r="GP40" s="290"/>
      <c r="GQ40" s="290"/>
      <c r="GR40" s="290"/>
      <c r="GS40" s="290"/>
      <c r="GT40" s="290"/>
      <c r="GU40" s="290"/>
      <c r="GV40" s="290"/>
      <c r="GW40" s="290"/>
      <c r="GX40" s="290"/>
      <c r="GY40" s="290"/>
      <c r="GZ40" s="290"/>
      <c r="HA40" s="290"/>
      <c r="HB40" s="290"/>
      <c r="HC40" s="290"/>
      <c r="HD40" s="290"/>
      <c r="HE40" s="290"/>
      <c r="HF40" s="290"/>
      <c r="HG40" s="290"/>
      <c r="HH40" s="290"/>
      <c r="HI40" s="290"/>
      <c r="HJ40" s="290"/>
      <c r="HK40" s="290"/>
      <c r="HL40" s="290"/>
      <c r="HM40" s="290"/>
      <c r="HN40" s="290"/>
      <c r="HO40" s="290"/>
      <c r="HP40" s="290"/>
      <c r="HQ40" s="290"/>
      <c r="HR40" s="290"/>
      <c r="HS40" s="290"/>
      <c r="HT40" s="290"/>
      <c r="HU40" s="290"/>
      <c r="HV40" s="290"/>
      <c r="HW40" s="290"/>
      <c r="HX40" s="290"/>
      <c r="HY40" s="290"/>
      <c r="HZ40" s="290"/>
      <c r="IA40" s="290"/>
      <c r="IB40" s="290"/>
      <c r="IC40" s="290"/>
      <c r="ID40" s="463" t="s">
        <v>29</v>
      </c>
      <c r="IE40" s="463"/>
      <c r="IF40" s="463"/>
      <c r="IG40" s="463"/>
      <c r="IH40" s="463"/>
      <c r="II40" s="463"/>
      <c r="IJ40" s="463"/>
      <c r="IK40" s="464"/>
      <c r="IL40" s="5"/>
      <c r="IN40" s="255"/>
      <c r="IO40" s="4"/>
    </row>
    <row r="41" spans="4:249" ht="3" customHeight="1" x14ac:dyDescent="0.15">
      <c r="D41" s="42"/>
      <c r="E41" s="289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463"/>
      <c r="BY41" s="463"/>
      <c r="BZ41" s="463"/>
      <c r="CA41" s="463"/>
      <c r="CB41" s="463"/>
      <c r="CC41" s="463"/>
      <c r="CD41" s="463"/>
      <c r="CE41" s="464"/>
      <c r="CF41" s="45"/>
      <c r="CG41" s="46"/>
      <c r="CH41" s="289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463"/>
      <c r="FB41" s="463"/>
      <c r="FC41" s="463"/>
      <c r="FD41" s="463"/>
      <c r="FE41" s="463"/>
      <c r="FF41" s="463"/>
      <c r="FG41" s="463"/>
      <c r="FH41" s="464"/>
      <c r="FI41" s="45"/>
      <c r="FJ41" s="42"/>
      <c r="FK41" s="289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  <c r="GD41" s="290"/>
      <c r="GE41" s="290"/>
      <c r="GF41" s="290"/>
      <c r="GG41" s="290"/>
      <c r="GH41" s="290"/>
      <c r="GI41" s="290"/>
      <c r="GJ41" s="290"/>
      <c r="GK41" s="290"/>
      <c r="GL41" s="290"/>
      <c r="GM41" s="290"/>
      <c r="GN41" s="290"/>
      <c r="GO41" s="290"/>
      <c r="GP41" s="290"/>
      <c r="GQ41" s="290"/>
      <c r="GR41" s="290"/>
      <c r="GS41" s="290"/>
      <c r="GT41" s="290"/>
      <c r="GU41" s="290"/>
      <c r="GV41" s="290"/>
      <c r="GW41" s="290"/>
      <c r="GX41" s="290"/>
      <c r="GY41" s="290"/>
      <c r="GZ41" s="290"/>
      <c r="HA41" s="290"/>
      <c r="HB41" s="290"/>
      <c r="HC41" s="290"/>
      <c r="HD41" s="290"/>
      <c r="HE41" s="290"/>
      <c r="HF41" s="290"/>
      <c r="HG41" s="290"/>
      <c r="HH41" s="290"/>
      <c r="HI41" s="290"/>
      <c r="HJ41" s="290"/>
      <c r="HK41" s="290"/>
      <c r="HL41" s="290"/>
      <c r="HM41" s="290"/>
      <c r="HN41" s="290"/>
      <c r="HO41" s="290"/>
      <c r="HP41" s="290"/>
      <c r="HQ41" s="290"/>
      <c r="HR41" s="290"/>
      <c r="HS41" s="290"/>
      <c r="HT41" s="290"/>
      <c r="HU41" s="290"/>
      <c r="HV41" s="290"/>
      <c r="HW41" s="290"/>
      <c r="HX41" s="290"/>
      <c r="HY41" s="290"/>
      <c r="HZ41" s="290"/>
      <c r="IA41" s="290"/>
      <c r="IB41" s="290"/>
      <c r="IC41" s="290"/>
      <c r="ID41" s="463"/>
      <c r="IE41" s="463"/>
      <c r="IF41" s="463"/>
      <c r="IG41" s="463"/>
      <c r="IH41" s="463"/>
      <c r="II41" s="463"/>
      <c r="IJ41" s="463"/>
      <c r="IK41" s="464"/>
      <c r="IL41" s="5"/>
      <c r="IN41" s="255"/>
      <c r="IO41" s="4"/>
    </row>
    <row r="42" spans="4:249" ht="3" customHeight="1" x14ac:dyDescent="0.15">
      <c r="D42" s="42"/>
      <c r="E42" s="289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463"/>
      <c r="BY42" s="463"/>
      <c r="BZ42" s="463"/>
      <c r="CA42" s="463"/>
      <c r="CB42" s="463"/>
      <c r="CC42" s="463"/>
      <c r="CD42" s="463"/>
      <c r="CE42" s="464"/>
      <c r="CF42" s="45"/>
      <c r="CG42" s="46"/>
      <c r="CH42" s="289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463"/>
      <c r="FB42" s="463"/>
      <c r="FC42" s="463"/>
      <c r="FD42" s="463"/>
      <c r="FE42" s="463"/>
      <c r="FF42" s="463"/>
      <c r="FG42" s="463"/>
      <c r="FH42" s="464"/>
      <c r="FI42" s="45"/>
      <c r="FJ42" s="42"/>
      <c r="FK42" s="289"/>
      <c r="FL42" s="290"/>
      <c r="FM42" s="290"/>
      <c r="FN42" s="290"/>
      <c r="FO42" s="290"/>
      <c r="FP42" s="290"/>
      <c r="FQ42" s="290"/>
      <c r="FR42" s="290"/>
      <c r="FS42" s="290"/>
      <c r="FT42" s="290"/>
      <c r="FU42" s="290"/>
      <c r="FV42" s="290"/>
      <c r="FW42" s="290"/>
      <c r="FX42" s="290"/>
      <c r="FY42" s="290"/>
      <c r="FZ42" s="290"/>
      <c r="GA42" s="290"/>
      <c r="GB42" s="290"/>
      <c r="GC42" s="290"/>
      <c r="GD42" s="290"/>
      <c r="GE42" s="290"/>
      <c r="GF42" s="290"/>
      <c r="GG42" s="290"/>
      <c r="GH42" s="290"/>
      <c r="GI42" s="290"/>
      <c r="GJ42" s="290"/>
      <c r="GK42" s="290"/>
      <c r="GL42" s="290"/>
      <c r="GM42" s="290"/>
      <c r="GN42" s="290"/>
      <c r="GO42" s="290"/>
      <c r="GP42" s="290"/>
      <c r="GQ42" s="290"/>
      <c r="GR42" s="290"/>
      <c r="GS42" s="290"/>
      <c r="GT42" s="290"/>
      <c r="GU42" s="290"/>
      <c r="GV42" s="290"/>
      <c r="GW42" s="290"/>
      <c r="GX42" s="290"/>
      <c r="GY42" s="290"/>
      <c r="GZ42" s="290"/>
      <c r="HA42" s="290"/>
      <c r="HB42" s="290"/>
      <c r="HC42" s="290"/>
      <c r="HD42" s="290"/>
      <c r="HE42" s="290"/>
      <c r="HF42" s="290"/>
      <c r="HG42" s="290"/>
      <c r="HH42" s="290"/>
      <c r="HI42" s="290"/>
      <c r="HJ42" s="290"/>
      <c r="HK42" s="290"/>
      <c r="HL42" s="290"/>
      <c r="HM42" s="290"/>
      <c r="HN42" s="290"/>
      <c r="HO42" s="290"/>
      <c r="HP42" s="290"/>
      <c r="HQ42" s="290"/>
      <c r="HR42" s="290"/>
      <c r="HS42" s="290"/>
      <c r="HT42" s="290"/>
      <c r="HU42" s="290"/>
      <c r="HV42" s="290"/>
      <c r="HW42" s="290"/>
      <c r="HX42" s="290"/>
      <c r="HY42" s="290"/>
      <c r="HZ42" s="290"/>
      <c r="IA42" s="290"/>
      <c r="IB42" s="290"/>
      <c r="IC42" s="290"/>
      <c r="ID42" s="463"/>
      <c r="IE42" s="463"/>
      <c r="IF42" s="463"/>
      <c r="IG42" s="463"/>
      <c r="IH42" s="463"/>
      <c r="II42" s="463"/>
      <c r="IJ42" s="463"/>
      <c r="IK42" s="464"/>
      <c r="IL42" s="5"/>
      <c r="IN42" s="255"/>
      <c r="IO42" s="4"/>
    </row>
    <row r="43" spans="4:249" ht="3" customHeight="1" x14ac:dyDescent="0.15">
      <c r="D43" s="42"/>
      <c r="E43" s="289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463"/>
      <c r="BY43" s="463"/>
      <c r="BZ43" s="463"/>
      <c r="CA43" s="463"/>
      <c r="CB43" s="463"/>
      <c r="CC43" s="463"/>
      <c r="CD43" s="463"/>
      <c r="CE43" s="464"/>
      <c r="CF43" s="45"/>
      <c r="CG43" s="46"/>
      <c r="CH43" s="289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0"/>
      <c r="EN43" s="290"/>
      <c r="EO43" s="290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463"/>
      <c r="FB43" s="463"/>
      <c r="FC43" s="463"/>
      <c r="FD43" s="463"/>
      <c r="FE43" s="463"/>
      <c r="FF43" s="463"/>
      <c r="FG43" s="463"/>
      <c r="FH43" s="464"/>
      <c r="FI43" s="45"/>
      <c r="FJ43" s="42"/>
      <c r="FK43" s="289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0"/>
      <c r="GG43" s="290"/>
      <c r="GH43" s="290"/>
      <c r="GI43" s="290"/>
      <c r="GJ43" s="290"/>
      <c r="GK43" s="290"/>
      <c r="GL43" s="290"/>
      <c r="GM43" s="290"/>
      <c r="GN43" s="290"/>
      <c r="GO43" s="290"/>
      <c r="GP43" s="290"/>
      <c r="GQ43" s="290"/>
      <c r="GR43" s="290"/>
      <c r="GS43" s="290"/>
      <c r="GT43" s="290"/>
      <c r="GU43" s="290"/>
      <c r="GV43" s="290"/>
      <c r="GW43" s="290"/>
      <c r="GX43" s="290"/>
      <c r="GY43" s="290"/>
      <c r="GZ43" s="290"/>
      <c r="HA43" s="290"/>
      <c r="HB43" s="290"/>
      <c r="HC43" s="290"/>
      <c r="HD43" s="290"/>
      <c r="HE43" s="290"/>
      <c r="HF43" s="290"/>
      <c r="HG43" s="290"/>
      <c r="HH43" s="290"/>
      <c r="HI43" s="290"/>
      <c r="HJ43" s="290"/>
      <c r="HK43" s="290"/>
      <c r="HL43" s="290"/>
      <c r="HM43" s="290"/>
      <c r="HN43" s="290"/>
      <c r="HO43" s="290"/>
      <c r="HP43" s="290"/>
      <c r="HQ43" s="290"/>
      <c r="HR43" s="290"/>
      <c r="HS43" s="290"/>
      <c r="HT43" s="290"/>
      <c r="HU43" s="290"/>
      <c r="HV43" s="290"/>
      <c r="HW43" s="290"/>
      <c r="HX43" s="290"/>
      <c r="HY43" s="290"/>
      <c r="HZ43" s="290"/>
      <c r="IA43" s="290"/>
      <c r="IB43" s="290"/>
      <c r="IC43" s="290"/>
      <c r="ID43" s="463"/>
      <c r="IE43" s="463"/>
      <c r="IF43" s="463"/>
      <c r="IG43" s="463"/>
      <c r="IH43" s="463"/>
      <c r="II43" s="463"/>
      <c r="IJ43" s="463"/>
      <c r="IK43" s="464"/>
      <c r="IL43" s="5"/>
      <c r="IN43" s="255"/>
      <c r="IO43" s="4"/>
    </row>
    <row r="44" spans="4:249" ht="3" customHeight="1" x14ac:dyDescent="0.15">
      <c r="D44" s="42"/>
      <c r="E44" s="289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463"/>
      <c r="BY44" s="463"/>
      <c r="BZ44" s="463"/>
      <c r="CA44" s="463"/>
      <c r="CB44" s="463"/>
      <c r="CC44" s="463"/>
      <c r="CD44" s="463"/>
      <c r="CE44" s="464"/>
      <c r="CF44" s="45"/>
      <c r="CG44" s="46"/>
      <c r="CH44" s="289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  <c r="EZ44" s="290"/>
      <c r="FA44" s="463"/>
      <c r="FB44" s="463"/>
      <c r="FC44" s="463"/>
      <c r="FD44" s="463"/>
      <c r="FE44" s="463"/>
      <c r="FF44" s="463"/>
      <c r="FG44" s="463"/>
      <c r="FH44" s="464"/>
      <c r="FI44" s="45"/>
      <c r="FJ44" s="42"/>
      <c r="FK44" s="289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0"/>
      <c r="GG44" s="290"/>
      <c r="GH44" s="290"/>
      <c r="GI44" s="290"/>
      <c r="GJ44" s="290"/>
      <c r="GK44" s="290"/>
      <c r="GL44" s="290"/>
      <c r="GM44" s="290"/>
      <c r="GN44" s="290"/>
      <c r="GO44" s="290"/>
      <c r="GP44" s="290"/>
      <c r="GQ44" s="290"/>
      <c r="GR44" s="290"/>
      <c r="GS44" s="290"/>
      <c r="GT44" s="290"/>
      <c r="GU44" s="290"/>
      <c r="GV44" s="290"/>
      <c r="GW44" s="290"/>
      <c r="GX44" s="290"/>
      <c r="GY44" s="290"/>
      <c r="GZ44" s="290"/>
      <c r="HA44" s="290"/>
      <c r="HB44" s="290"/>
      <c r="HC44" s="290"/>
      <c r="HD44" s="290"/>
      <c r="HE44" s="290"/>
      <c r="HF44" s="290"/>
      <c r="HG44" s="290"/>
      <c r="HH44" s="290"/>
      <c r="HI44" s="290"/>
      <c r="HJ44" s="290"/>
      <c r="HK44" s="290"/>
      <c r="HL44" s="290"/>
      <c r="HM44" s="290"/>
      <c r="HN44" s="290"/>
      <c r="HO44" s="290"/>
      <c r="HP44" s="290"/>
      <c r="HQ44" s="290"/>
      <c r="HR44" s="290"/>
      <c r="HS44" s="290"/>
      <c r="HT44" s="290"/>
      <c r="HU44" s="290"/>
      <c r="HV44" s="290"/>
      <c r="HW44" s="290"/>
      <c r="HX44" s="290"/>
      <c r="HY44" s="290"/>
      <c r="HZ44" s="290"/>
      <c r="IA44" s="290"/>
      <c r="IB44" s="290"/>
      <c r="IC44" s="290"/>
      <c r="ID44" s="463"/>
      <c r="IE44" s="463"/>
      <c r="IF44" s="463"/>
      <c r="IG44" s="463"/>
      <c r="IH44" s="463"/>
      <c r="II44" s="463"/>
      <c r="IJ44" s="463"/>
      <c r="IK44" s="464"/>
      <c r="IL44" s="5"/>
      <c r="IN44" s="255"/>
      <c r="IO44" s="4"/>
    </row>
    <row r="45" spans="4:249" ht="3" customHeight="1" x14ac:dyDescent="0.15">
      <c r="D45" s="42"/>
      <c r="E45" s="289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463"/>
      <c r="BY45" s="463"/>
      <c r="BZ45" s="463"/>
      <c r="CA45" s="463"/>
      <c r="CB45" s="463"/>
      <c r="CC45" s="463"/>
      <c r="CD45" s="463"/>
      <c r="CE45" s="464"/>
      <c r="CF45" s="45"/>
      <c r="CG45" s="46"/>
      <c r="CH45" s="289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463"/>
      <c r="FB45" s="463"/>
      <c r="FC45" s="463"/>
      <c r="FD45" s="463"/>
      <c r="FE45" s="463"/>
      <c r="FF45" s="463"/>
      <c r="FG45" s="463"/>
      <c r="FH45" s="464"/>
      <c r="FI45" s="45"/>
      <c r="FJ45" s="42"/>
      <c r="FK45" s="289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0"/>
      <c r="GG45" s="290"/>
      <c r="GH45" s="290"/>
      <c r="GI45" s="290"/>
      <c r="GJ45" s="290"/>
      <c r="GK45" s="290"/>
      <c r="GL45" s="290"/>
      <c r="GM45" s="290"/>
      <c r="GN45" s="290"/>
      <c r="GO45" s="290"/>
      <c r="GP45" s="290"/>
      <c r="GQ45" s="290"/>
      <c r="GR45" s="290"/>
      <c r="GS45" s="290"/>
      <c r="GT45" s="290"/>
      <c r="GU45" s="290"/>
      <c r="GV45" s="290"/>
      <c r="GW45" s="290"/>
      <c r="GX45" s="290"/>
      <c r="GY45" s="290"/>
      <c r="GZ45" s="290"/>
      <c r="HA45" s="290"/>
      <c r="HB45" s="290"/>
      <c r="HC45" s="290"/>
      <c r="HD45" s="290"/>
      <c r="HE45" s="290"/>
      <c r="HF45" s="290"/>
      <c r="HG45" s="290"/>
      <c r="HH45" s="290"/>
      <c r="HI45" s="290"/>
      <c r="HJ45" s="290"/>
      <c r="HK45" s="290"/>
      <c r="HL45" s="290"/>
      <c r="HM45" s="290"/>
      <c r="HN45" s="290"/>
      <c r="HO45" s="290"/>
      <c r="HP45" s="290"/>
      <c r="HQ45" s="290"/>
      <c r="HR45" s="290"/>
      <c r="HS45" s="290"/>
      <c r="HT45" s="290"/>
      <c r="HU45" s="290"/>
      <c r="HV45" s="290"/>
      <c r="HW45" s="290"/>
      <c r="HX45" s="290"/>
      <c r="HY45" s="290"/>
      <c r="HZ45" s="290"/>
      <c r="IA45" s="290"/>
      <c r="IB45" s="290"/>
      <c r="IC45" s="290"/>
      <c r="ID45" s="463"/>
      <c r="IE45" s="463"/>
      <c r="IF45" s="463"/>
      <c r="IG45" s="463"/>
      <c r="IH45" s="463"/>
      <c r="II45" s="463"/>
      <c r="IJ45" s="463"/>
      <c r="IK45" s="464"/>
      <c r="IL45" s="5"/>
      <c r="IN45" s="255"/>
      <c r="IO45" s="4"/>
    </row>
    <row r="46" spans="4:249" ht="3" customHeight="1" x14ac:dyDescent="0.15">
      <c r="D46" s="42"/>
      <c r="E46" s="289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463"/>
      <c r="BY46" s="463"/>
      <c r="BZ46" s="463"/>
      <c r="CA46" s="463"/>
      <c r="CB46" s="463"/>
      <c r="CC46" s="463"/>
      <c r="CD46" s="463"/>
      <c r="CE46" s="464"/>
      <c r="CF46" s="45"/>
      <c r="CG46" s="46"/>
      <c r="CH46" s="289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0"/>
      <c r="EG46" s="290"/>
      <c r="EH46" s="290"/>
      <c r="EI46" s="290"/>
      <c r="EJ46" s="290"/>
      <c r="EK46" s="290"/>
      <c r="EL46" s="290"/>
      <c r="EM46" s="290"/>
      <c r="EN46" s="290"/>
      <c r="EO46" s="290"/>
      <c r="EP46" s="290"/>
      <c r="EQ46" s="290"/>
      <c r="ER46" s="290"/>
      <c r="ES46" s="290"/>
      <c r="ET46" s="290"/>
      <c r="EU46" s="290"/>
      <c r="EV46" s="290"/>
      <c r="EW46" s="290"/>
      <c r="EX46" s="290"/>
      <c r="EY46" s="290"/>
      <c r="EZ46" s="290"/>
      <c r="FA46" s="463"/>
      <c r="FB46" s="463"/>
      <c r="FC46" s="463"/>
      <c r="FD46" s="463"/>
      <c r="FE46" s="463"/>
      <c r="FF46" s="463"/>
      <c r="FG46" s="463"/>
      <c r="FH46" s="464"/>
      <c r="FI46" s="45"/>
      <c r="FJ46" s="42"/>
      <c r="FK46" s="289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0"/>
      <c r="GG46" s="290"/>
      <c r="GH46" s="290"/>
      <c r="GI46" s="290"/>
      <c r="GJ46" s="290"/>
      <c r="GK46" s="290"/>
      <c r="GL46" s="290"/>
      <c r="GM46" s="290"/>
      <c r="GN46" s="290"/>
      <c r="GO46" s="290"/>
      <c r="GP46" s="290"/>
      <c r="GQ46" s="290"/>
      <c r="GR46" s="290"/>
      <c r="GS46" s="290"/>
      <c r="GT46" s="290"/>
      <c r="GU46" s="290"/>
      <c r="GV46" s="290"/>
      <c r="GW46" s="290"/>
      <c r="GX46" s="290"/>
      <c r="GY46" s="290"/>
      <c r="GZ46" s="290"/>
      <c r="HA46" s="290"/>
      <c r="HB46" s="290"/>
      <c r="HC46" s="290"/>
      <c r="HD46" s="290"/>
      <c r="HE46" s="290"/>
      <c r="HF46" s="290"/>
      <c r="HG46" s="290"/>
      <c r="HH46" s="290"/>
      <c r="HI46" s="290"/>
      <c r="HJ46" s="290"/>
      <c r="HK46" s="290"/>
      <c r="HL46" s="290"/>
      <c r="HM46" s="290"/>
      <c r="HN46" s="290"/>
      <c r="HO46" s="290"/>
      <c r="HP46" s="290"/>
      <c r="HQ46" s="290"/>
      <c r="HR46" s="290"/>
      <c r="HS46" s="290"/>
      <c r="HT46" s="290"/>
      <c r="HU46" s="290"/>
      <c r="HV46" s="290"/>
      <c r="HW46" s="290"/>
      <c r="HX46" s="290"/>
      <c r="HY46" s="290"/>
      <c r="HZ46" s="290"/>
      <c r="IA46" s="290"/>
      <c r="IB46" s="290"/>
      <c r="IC46" s="290"/>
      <c r="ID46" s="463"/>
      <c r="IE46" s="463"/>
      <c r="IF46" s="463"/>
      <c r="IG46" s="463"/>
      <c r="IH46" s="463"/>
      <c r="II46" s="463"/>
      <c r="IJ46" s="463"/>
      <c r="IK46" s="464"/>
      <c r="IL46" s="5"/>
      <c r="IN46" s="255"/>
      <c r="IO46" s="4"/>
    </row>
    <row r="47" spans="4:249" ht="3" customHeight="1" x14ac:dyDescent="0.15">
      <c r="D47" s="42"/>
      <c r="E47" s="289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463"/>
      <c r="BY47" s="463"/>
      <c r="BZ47" s="463"/>
      <c r="CA47" s="463"/>
      <c r="CB47" s="463"/>
      <c r="CC47" s="463"/>
      <c r="CD47" s="463"/>
      <c r="CE47" s="464"/>
      <c r="CF47" s="45"/>
      <c r="CG47" s="46"/>
      <c r="CH47" s="289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  <c r="ES47" s="290"/>
      <c r="ET47" s="290"/>
      <c r="EU47" s="290"/>
      <c r="EV47" s="290"/>
      <c r="EW47" s="290"/>
      <c r="EX47" s="290"/>
      <c r="EY47" s="290"/>
      <c r="EZ47" s="290"/>
      <c r="FA47" s="463"/>
      <c r="FB47" s="463"/>
      <c r="FC47" s="463"/>
      <c r="FD47" s="463"/>
      <c r="FE47" s="463"/>
      <c r="FF47" s="463"/>
      <c r="FG47" s="463"/>
      <c r="FH47" s="464"/>
      <c r="FI47" s="45"/>
      <c r="FJ47" s="42"/>
      <c r="FK47" s="289"/>
      <c r="FL47" s="290"/>
      <c r="FM47" s="290"/>
      <c r="FN47" s="290"/>
      <c r="FO47" s="290"/>
      <c r="FP47" s="290"/>
      <c r="FQ47" s="290"/>
      <c r="FR47" s="290"/>
      <c r="FS47" s="290"/>
      <c r="FT47" s="290"/>
      <c r="FU47" s="290"/>
      <c r="FV47" s="290"/>
      <c r="FW47" s="290"/>
      <c r="FX47" s="290"/>
      <c r="FY47" s="290"/>
      <c r="FZ47" s="290"/>
      <c r="GA47" s="290"/>
      <c r="GB47" s="290"/>
      <c r="GC47" s="290"/>
      <c r="GD47" s="290"/>
      <c r="GE47" s="290"/>
      <c r="GF47" s="290"/>
      <c r="GG47" s="290"/>
      <c r="GH47" s="290"/>
      <c r="GI47" s="290"/>
      <c r="GJ47" s="290"/>
      <c r="GK47" s="290"/>
      <c r="GL47" s="290"/>
      <c r="GM47" s="290"/>
      <c r="GN47" s="290"/>
      <c r="GO47" s="290"/>
      <c r="GP47" s="290"/>
      <c r="GQ47" s="290"/>
      <c r="GR47" s="290"/>
      <c r="GS47" s="290"/>
      <c r="GT47" s="290"/>
      <c r="GU47" s="290"/>
      <c r="GV47" s="290"/>
      <c r="GW47" s="290"/>
      <c r="GX47" s="290"/>
      <c r="GY47" s="290"/>
      <c r="GZ47" s="290"/>
      <c r="HA47" s="290"/>
      <c r="HB47" s="290"/>
      <c r="HC47" s="290"/>
      <c r="HD47" s="290"/>
      <c r="HE47" s="290"/>
      <c r="HF47" s="290"/>
      <c r="HG47" s="290"/>
      <c r="HH47" s="290"/>
      <c r="HI47" s="290"/>
      <c r="HJ47" s="290"/>
      <c r="HK47" s="290"/>
      <c r="HL47" s="290"/>
      <c r="HM47" s="290"/>
      <c r="HN47" s="290"/>
      <c r="HO47" s="290"/>
      <c r="HP47" s="290"/>
      <c r="HQ47" s="290"/>
      <c r="HR47" s="290"/>
      <c r="HS47" s="290"/>
      <c r="HT47" s="290"/>
      <c r="HU47" s="290"/>
      <c r="HV47" s="290"/>
      <c r="HW47" s="290"/>
      <c r="HX47" s="290"/>
      <c r="HY47" s="290"/>
      <c r="HZ47" s="290"/>
      <c r="IA47" s="290"/>
      <c r="IB47" s="290"/>
      <c r="IC47" s="290"/>
      <c r="ID47" s="463"/>
      <c r="IE47" s="463"/>
      <c r="IF47" s="463"/>
      <c r="IG47" s="463"/>
      <c r="IH47" s="463"/>
      <c r="II47" s="463"/>
      <c r="IJ47" s="463"/>
      <c r="IK47" s="464"/>
      <c r="IL47" s="5"/>
      <c r="IN47" s="255"/>
      <c r="IO47" s="4"/>
    </row>
    <row r="48" spans="4:249" ht="3" customHeight="1" x14ac:dyDescent="0.15">
      <c r="D48" s="42"/>
      <c r="E48" s="289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463"/>
      <c r="BY48" s="463"/>
      <c r="BZ48" s="463"/>
      <c r="CA48" s="463"/>
      <c r="CB48" s="463"/>
      <c r="CC48" s="463"/>
      <c r="CD48" s="463"/>
      <c r="CE48" s="464"/>
      <c r="CF48" s="45"/>
      <c r="CG48" s="46"/>
      <c r="CH48" s="289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ED48" s="290"/>
      <c r="EE48" s="290"/>
      <c r="EF48" s="290"/>
      <c r="EG48" s="290"/>
      <c r="EH48" s="290"/>
      <c r="EI48" s="290"/>
      <c r="EJ48" s="290"/>
      <c r="EK48" s="290"/>
      <c r="EL48" s="290"/>
      <c r="EM48" s="290"/>
      <c r="EN48" s="290"/>
      <c r="EO48" s="290"/>
      <c r="EP48" s="290"/>
      <c r="EQ48" s="290"/>
      <c r="ER48" s="290"/>
      <c r="ES48" s="290"/>
      <c r="ET48" s="290"/>
      <c r="EU48" s="290"/>
      <c r="EV48" s="290"/>
      <c r="EW48" s="290"/>
      <c r="EX48" s="290"/>
      <c r="EY48" s="290"/>
      <c r="EZ48" s="290"/>
      <c r="FA48" s="463"/>
      <c r="FB48" s="463"/>
      <c r="FC48" s="463"/>
      <c r="FD48" s="463"/>
      <c r="FE48" s="463"/>
      <c r="FF48" s="463"/>
      <c r="FG48" s="463"/>
      <c r="FH48" s="464"/>
      <c r="FI48" s="45"/>
      <c r="FJ48" s="42"/>
      <c r="FK48" s="289"/>
      <c r="FL48" s="290"/>
      <c r="FM48" s="290"/>
      <c r="FN48" s="290"/>
      <c r="FO48" s="290"/>
      <c r="FP48" s="290"/>
      <c r="FQ48" s="290"/>
      <c r="FR48" s="290"/>
      <c r="FS48" s="290"/>
      <c r="FT48" s="290"/>
      <c r="FU48" s="290"/>
      <c r="FV48" s="290"/>
      <c r="FW48" s="290"/>
      <c r="FX48" s="290"/>
      <c r="FY48" s="290"/>
      <c r="FZ48" s="290"/>
      <c r="GA48" s="290"/>
      <c r="GB48" s="290"/>
      <c r="GC48" s="290"/>
      <c r="GD48" s="290"/>
      <c r="GE48" s="290"/>
      <c r="GF48" s="290"/>
      <c r="GG48" s="290"/>
      <c r="GH48" s="290"/>
      <c r="GI48" s="290"/>
      <c r="GJ48" s="290"/>
      <c r="GK48" s="290"/>
      <c r="GL48" s="290"/>
      <c r="GM48" s="290"/>
      <c r="GN48" s="290"/>
      <c r="GO48" s="290"/>
      <c r="GP48" s="290"/>
      <c r="GQ48" s="290"/>
      <c r="GR48" s="290"/>
      <c r="GS48" s="290"/>
      <c r="GT48" s="290"/>
      <c r="GU48" s="290"/>
      <c r="GV48" s="290"/>
      <c r="GW48" s="290"/>
      <c r="GX48" s="290"/>
      <c r="GY48" s="290"/>
      <c r="GZ48" s="290"/>
      <c r="HA48" s="290"/>
      <c r="HB48" s="290"/>
      <c r="HC48" s="290"/>
      <c r="HD48" s="290"/>
      <c r="HE48" s="290"/>
      <c r="HF48" s="290"/>
      <c r="HG48" s="290"/>
      <c r="HH48" s="290"/>
      <c r="HI48" s="290"/>
      <c r="HJ48" s="290"/>
      <c r="HK48" s="290"/>
      <c r="HL48" s="290"/>
      <c r="HM48" s="290"/>
      <c r="HN48" s="290"/>
      <c r="HO48" s="290"/>
      <c r="HP48" s="290"/>
      <c r="HQ48" s="290"/>
      <c r="HR48" s="290"/>
      <c r="HS48" s="290"/>
      <c r="HT48" s="290"/>
      <c r="HU48" s="290"/>
      <c r="HV48" s="290"/>
      <c r="HW48" s="290"/>
      <c r="HX48" s="290"/>
      <c r="HY48" s="290"/>
      <c r="HZ48" s="290"/>
      <c r="IA48" s="290"/>
      <c r="IB48" s="290"/>
      <c r="IC48" s="290"/>
      <c r="ID48" s="463"/>
      <c r="IE48" s="463"/>
      <c r="IF48" s="463"/>
      <c r="IG48" s="463"/>
      <c r="IH48" s="463"/>
      <c r="II48" s="463"/>
      <c r="IJ48" s="463"/>
      <c r="IK48" s="464"/>
      <c r="IL48" s="5"/>
      <c r="IN48" s="255"/>
      <c r="IO48" s="4"/>
    </row>
    <row r="49" spans="4:249" ht="3" customHeight="1" x14ac:dyDescent="0.15">
      <c r="D49" s="42"/>
      <c r="E49" s="289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463"/>
      <c r="BY49" s="463"/>
      <c r="BZ49" s="463"/>
      <c r="CA49" s="463"/>
      <c r="CB49" s="463"/>
      <c r="CC49" s="463"/>
      <c r="CD49" s="463"/>
      <c r="CE49" s="464"/>
      <c r="CF49" s="45"/>
      <c r="CG49" s="46"/>
      <c r="CH49" s="289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  <c r="DR49" s="290"/>
      <c r="DS49" s="290"/>
      <c r="DT49" s="290"/>
      <c r="DU49" s="290"/>
      <c r="DV49" s="290"/>
      <c r="DW49" s="290"/>
      <c r="DX49" s="290"/>
      <c r="DY49" s="290"/>
      <c r="DZ49" s="290"/>
      <c r="EA49" s="290"/>
      <c r="EB49" s="290"/>
      <c r="EC49" s="290"/>
      <c r="ED49" s="290"/>
      <c r="EE49" s="290"/>
      <c r="EF49" s="290"/>
      <c r="EG49" s="290"/>
      <c r="EH49" s="290"/>
      <c r="EI49" s="290"/>
      <c r="EJ49" s="290"/>
      <c r="EK49" s="290"/>
      <c r="EL49" s="290"/>
      <c r="EM49" s="290"/>
      <c r="EN49" s="290"/>
      <c r="EO49" s="290"/>
      <c r="EP49" s="290"/>
      <c r="EQ49" s="290"/>
      <c r="ER49" s="290"/>
      <c r="ES49" s="290"/>
      <c r="ET49" s="290"/>
      <c r="EU49" s="290"/>
      <c r="EV49" s="290"/>
      <c r="EW49" s="290"/>
      <c r="EX49" s="290"/>
      <c r="EY49" s="290"/>
      <c r="EZ49" s="290"/>
      <c r="FA49" s="463"/>
      <c r="FB49" s="463"/>
      <c r="FC49" s="463"/>
      <c r="FD49" s="463"/>
      <c r="FE49" s="463"/>
      <c r="FF49" s="463"/>
      <c r="FG49" s="463"/>
      <c r="FH49" s="464"/>
      <c r="FI49" s="45"/>
      <c r="FJ49" s="42"/>
      <c r="FK49" s="289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0"/>
      <c r="GG49" s="290"/>
      <c r="GH49" s="290"/>
      <c r="GI49" s="290"/>
      <c r="GJ49" s="290"/>
      <c r="GK49" s="290"/>
      <c r="GL49" s="290"/>
      <c r="GM49" s="290"/>
      <c r="GN49" s="290"/>
      <c r="GO49" s="290"/>
      <c r="GP49" s="290"/>
      <c r="GQ49" s="290"/>
      <c r="GR49" s="290"/>
      <c r="GS49" s="290"/>
      <c r="GT49" s="290"/>
      <c r="GU49" s="290"/>
      <c r="GV49" s="290"/>
      <c r="GW49" s="290"/>
      <c r="GX49" s="290"/>
      <c r="GY49" s="290"/>
      <c r="GZ49" s="290"/>
      <c r="HA49" s="290"/>
      <c r="HB49" s="290"/>
      <c r="HC49" s="290"/>
      <c r="HD49" s="290"/>
      <c r="HE49" s="290"/>
      <c r="HF49" s="290"/>
      <c r="HG49" s="290"/>
      <c r="HH49" s="290"/>
      <c r="HI49" s="290"/>
      <c r="HJ49" s="290"/>
      <c r="HK49" s="290"/>
      <c r="HL49" s="290"/>
      <c r="HM49" s="290"/>
      <c r="HN49" s="290"/>
      <c r="HO49" s="290"/>
      <c r="HP49" s="290"/>
      <c r="HQ49" s="290"/>
      <c r="HR49" s="290"/>
      <c r="HS49" s="290"/>
      <c r="HT49" s="290"/>
      <c r="HU49" s="290"/>
      <c r="HV49" s="290"/>
      <c r="HW49" s="290"/>
      <c r="HX49" s="290"/>
      <c r="HY49" s="290"/>
      <c r="HZ49" s="290"/>
      <c r="IA49" s="290"/>
      <c r="IB49" s="290"/>
      <c r="IC49" s="290"/>
      <c r="ID49" s="463"/>
      <c r="IE49" s="463"/>
      <c r="IF49" s="463"/>
      <c r="IG49" s="463"/>
      <c r="IH49" s="463"/>
      <c r="II49" s="463"/>
      <c r="IJ49" s="463"/>
      <c r="IK49" s="464"/>
      <c r="IL49" s="5"/>
      <c r="IN49" s="255"/>
      <c r="IO49" s="4"/>
    </row>
    <row r="50" spans="4:249" ht="3" customHeight="1" x14ac:dyDescent="0.15">
      <c r="D50" s="42"/>
      <c r="E50" s="482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3"/>
      <c r="AS50" s="483"/>
      <c r="AT50" s="483"/>
      <c r="AU50" s="483"/>
      <c r="AV50" s="483"/>
      <c r="AW50" s="483"/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3"/>
      <c r="BN50" s="483"/>
      <c r="BO50" s="483"/>
      <c r="BP50" s="483"/>
      <c r="BQ50" s="483"/>
      <c r="BR50" s="483"/>
      <c r="BS50" s="483"/>
      <c r="BT50" s="483"/>
      <c r="BU50" s="483"/>
      <c r="BV50" s="483"/>
      <c r="BW50" s="483"/>
      <c r="BX50" s="465"/>
      <c r="BY50" s="465"/>
      <c r="BZ50" s="465"/>
      <c r="CA50" s="465"/>
      <c r="CB50" s="465"/>
      <c r="CC50" s="465"/>
      <c r="CD50" s="465"/>
      <c r="CE50" s="466"/>
      <c r="CF50" s="45"/>
      <c r="CG50" s="46"/>
      <c r="CH50" s="461"/>
      <c r="CI50" s="462"/>
      <c r="CJ50" s="462"/>
      <c r="CK50" s="462"/>
      <c r="CL50" s="462"/>
      <c r="CM50" s="462"/>
      <c r="CN50" s="462"/>
      <c r="CO50" s="462"/>
      <c r="CP50" s="462"/>
      <c r="CQ50" s="462"/>
      <c r="CR50" s="462"/>
      <c r="CS50" s="462"/>
      <c r="CT50" s="462"/>
      <c r="CU50" s="462"/>
      <c r="CV50" s="462"/>
      <c r="CW50" s="462"/>
      <c r="CX50" s="462"/>
      <c r="CY50" s="462"/>
      <c r="CZ50" s="462"/>
      <c r="DA50" s="462"/>
      <c r="DB50" s="462"/>
      <c r="DC50" s="462"/>
      <c r="DD50" s="462"/>
      <c r="DE50" s="462"/>
      <c r="DF50" s="462"/>
      <c r="DG50" s="462"/>
      <c r="DH50" s="462"/>
      <c r="DI50" s="462"/>
      <c r="DJ50" s="462"/>
      <c r="DK50" s="462"/>
      <c r="DL50" s="462"/>
      <c r="DM50" s="462"/>
      <c r="DN50" s="462"/>
      <c r="DO50" s="462"/>
      <c r="DP50" s="462"/>
      <c r="DQ50" s="462"/>
      <c r="DR50" s="462"/>
      <c r="DS50" s="462"/>
      <c r="DT50" s="462"/>
      <c r="DU50" s="462"/>
      <c r="DV50" s="462"/>
      <c r="DW50" s="462"/>
      <c r="DX50" s="462"/>
      <c r="DY50" s="462"/>
      <c r="DZ50" s="462"/>
      <c r="EA50" s="462"/>
      <c r="EB50" s="462"/>
      <c r="EC50" s="462"/>
      <c r="ED50" s="462"/>
      <c r="EE50" s="462"/>
      <c r="EF50" s="462"/>
      <c r="EG50" s="462"/>
      <c r="EH50" s="462"/>
      <c r="EI50" s="462"/>
      <c r="EJ50" s="462"/>
      <c r="EK50" s="462"/>
      <c r="EL50" s="462"/>
      <c r="EM50" s="462"/>
      <c r="EN50" s="462"/>
      <c r="EO50" s="462"/>
      <c r="EP50" s="462"/>
      <c r="EQ50" s="462"/>
      <c r="ER50" s="462"/>
      <c r="ES50" s="462"/>
      <c r="ET50" s="462"/>
      <c r="EU50" s="462"/>
      <c r="EV50" s="462"/>
      <c r="EW50" s="462"/>
      <c r="EX50" s="462"/>
      <c r="EY50" s="462"/>
      <c r="EZ50" s="462"/>
      <c r="FA50" s="465"/>
      <c r="FB50" s="465"/>
      <c r="FC50" s="465"/>
      <c r="FD50" s="465"/>
      <c r="FE50" s="465"/>
      <c r="FF50" s="465"/>
      <c r="FG50" s="465"/>
      <c r="FH50" s="466"/>
      <c r="FI50" s="45"/>
      <c r="FJ50" s="42"/>
      <c r="FK50" s="461"/>
      <c r="FL50" s="462"/>
      <c r="FM50" s="462"/>
      <c r="FN50" s="462"/>
      <c r="FO50" s="462"/>
      <c r="FP50" s="462"/>
      <c r="FQ50" s="462"/>
      <c r="FR50" s="462"/>
      <c r="FS50" s="462"/>
      <c r="FT50" s="462"/>
      <c r="FU50" s="462"/>
      <c r="FV50" s="462"/>
      <c r="FW50" s="462"/>
      <c r="FX50" s="462"/>
      <c r="FY50" s="462"/>
      <c r="FZ50" s="462"/>
      <c r="GA50" s="462"/>
      <c r="GB50" s="462"/>
      <c r="GC50" s="462"/>
      <c r="GD50" s="462"/>
      <c r="GE50" s="462"/>
      <c r="GF50" s="462"/>
      <c r="GG50" s="462"/>
      <c r="GH50" s="462"/>
      <c r="GI50" s="462"/>
      <c r="GJ50" s="462"/>
      <c r="GK50" s="462"/>
      <c r="GL50" s="462"/>
      <c r="GM50" s="462"/>
      <c r="GN50" s="462"/>
      <c r="GO50" s="462"/>
      <c r="GP50" s="462"/>
      <c r="GQ50" s="462"/>
      <c r="GR50" s="462"/>
      <c r="GS50" s="462"/>
      <c r="GT50" s="462"/>
      <c r="GU50" s="462"/>
      <c r="GV50" s="462"/>
      <c r="GW50" s="462"/>
      <c r="GX50" s="462"/>
      <c r="GY50" s="462"/>
      <c r="GZ50" s="462"/>
      <c r="HA50" s="462"/>
      <c r="HB50" s="462"/>
      <c r="HC50" s="462"/>
      <c r="HD50" s="462"/>
      <c r="HE50" s="462"/>
      <c r="HF50" s="462"/>
      <c r="HG50" s="462"/>
      <c r="HH50" s="462"/>
      <c r="HI50" s="462"/>
      <c r="HJ50" s="462"/>
      <c r="HK50" s="462"/>
      <c r="HL50" s="462"/>
      <c r="HM50" s="462"/>
      <c r="HN50" s="462"/>
      <c r="HO50" s="462"/>
      <c r="HP50" s="462"/>
      <c r="HQ50" s="462"/>
      <c r="HR50" s="462"/>
      <c r="HS50" s="462"/>
      <c r="HT50" s="462"/>
      <c r="HU50" s="462"/>
      <c r="HV50" s="462"/>
      <c r="HW50" s="462"/>
      <c r="HX50" s="462"/>
      <c r="HY50" s="462"/>
      <c r="HZ50" s="462"/>
      <c r="IA50" s="462"/>
      <c r="IB50" s="462"/>
      <c r="IC50" s="462"/>
      <c r="ID50" s="465"/>
      <c r="IE50" s="465"/>
      <c r="IF50" s="465"/>
      <c r="IG50" s="465"/>
      <c r="IH50" s="465"/>
      <c r="II50" s="465"/>
      <c r="IJ50" s="465"/>
      <c r="IK50" s="466"/>
      <c r="IL50" s="5"/>
      <c r="IN50" s="255"/>
      <c r="IO50" s="4"/>
    </row>
    <row r="51" spans="4:249" ht="3" customHeight="1" x14ac:dyDescent="0.15">
      <c r="D51" s="42"/>
      <c r="E51" s="205" t="s">
        <v>66</v>
      </c>
      <c r="F51" s="206"/>
      <c r="G51" s="206"/>
      <c r="H51" s="206"/>
      <c r="I51" s="206"/>
      <c r="J51" s="206"/>
      <c r="K51" s="206"/>
      <c r="L51" s="206"/>
      <c r="M51" s="206"/>
      <c r="N51" s="206"/>
      <c r="O51" s="207"/>
      <c r="P51" s="205" t="s">
        <v>122</v>
      </c>
      <c r="Q51" s="206"/>
      <c r="R51" s="206"/>
      <c r="S51" s="206"/>
      <c r="T51" s="206"/>
      <c r="U51" s="206"/>
      <c r="V51" s="206"/>
      <c r="W51" s="206"/>
      <c r="X51" s="206"/>
      <c r="Y51" s="207"/>
      <c r="Z51" s="205" t="s">
        <v>77</v>
      </c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7"/>
      <c r="AP51" s="205" t="s">
        <v>78</v>
      </c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7"/>
      <c r="BZ51" s="205" t="s">
        <v>79</v>
      </c>
      <c r="CA51" s="206"/>
      <c r="CB51" s="206"/>
      <c r="CC51" s="206"/>
      <c r="CD51" s="206"/>
      <c r="CE51" s="207"/>
      <c r="CF51" s="52"/>
      <c r="CG51" s="46"/>
      <c r="CH51" s="205" t="s">
        <v>66</v>
      </c>
      <c r="CI51" s="206"/>
      <c r="CJ51" s="206"/>
      <c r="CK51" s="206"/>
      <c r="CL51" s="206"/>
      <c r="CM51" s="206"/>
      <c r="CN51" s="206"/>
      <c r="CO51" s="206"/>
      <c r="CP51" s="206"/>
      <c r="CQ51" s="206"/>
      <c r="CR51" s="207"/>
      <c r="CS51" s="205" t="s">
        <v>67</v>
      </c>
      <c r="CT51" s="206"/>
      <c r="CU51" s="206"/>
      <c r="CV51" s="206"/>
      <c r="CW51" s="206"/>
      <c r="CX51" s="206"/>
      <c r="CY51" s="206"/>
      <c r="CZ51" s="206"/>
      <c r="DA51" s="206"/>
      <c r="DB51" s="207"/>
      <c r="DC51" s="205" t="s">
        <v>77</v>
      </c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7"/>
      <c r="DS51" s="205" t="s">
        <v>78</v>
      </c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7"/>
      <c r="FC51" s="205" t="s">
        <v>79</v>
      </c>
      <c r="FD51" s="206"/>
      <c r="FE51" s="206"/>
      <c r="FF51" s="206"/>
      <c r="FG51" s="206"/>
      <c r="FH51" s="207"/>
      <c r="FI51" s="52"/>
      <c r="FJ51" s="42"/>
      <c r="FK51" s="205" t="s">
        <v>66</v>
      </c>
      <c r="FL51" s="206"/>
      <c r="FM51" s="206"/>
      <c r="FN51" s="206"/>
      <c r="FO51" s="206"/>
      <c r="FP51" s="206"/>
      <c r="FQ51" s="206"/>
      <c r="FR51" s="206"/>
      <c r="FS51" s="206"/>
      <c r="FT51" s="206"/>
      <c r="FU51" s="207"/>
      <c r="FV51" s="205" t="s">
        <v>67</v>
      </c>
      <c r="FW51" s="206"/>
      <c r="FX51" s="206"/>
      <c r="FY51" s="206"/>
      <c r="FZ51" s="206"/>
      <c r="GA51" s="206"/>
      <c r="GB51" s="206"/>
      <c r="GC51" s="206"/>
      <c r="GD51" s="206"/>
      <c r="GE51" s="207"/>
      <c r="GF51" s="205" t="s">
        <v>77</v>
      </c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7"/>
      <c r="GV51" s="205" t="s">
        <v>78</v>
      </c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7"/>
      <c r="IF51" s="205" t="s">
        <v>79</v>
      </c>
      <c r="IG51" s="206"/>
      <c r="IH51" s="206"/>
      <c r="II51" s="206"/>
      <c r="IJ51" s="206"/>
      <c r="IK51" s="207"/>
      <c r="IL51" s="9"/>
      <c r="IN51" s="255"/>
      <c r="IO51" s="4"/>
    </row>
    <row r="52" spans="4:249" ht="2.25" customHeight="1" x14ac:dyDescent="0.15">
      <c r="D52" s="42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10"/>
      <c r="P52" s="208"/>
      <c r="Q52" s="209"/>
      <c r="R52" s="209"/>
      <c r="S52" s="209"/>
      <c r="T52" s="209"/>
      <c r="U52" s="209"/>
      <c r="V52" s="209"/>
      <c r="W52" s="209"/>
      <c r="X52" s="209"/>
      <c r="Y52" s="210"/>
      <c r="Z52" s="208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10"/>
      <c r="AP52" s="208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10"/>
      <c r="BZ52" s="208"/>
      <c r="CA52" s="209"/>
      <c r="CB52" s="209"/>
      <c r="CC52" s="209"/>
      <c r="CD52" s="209"/>
      <c r="CE52" s="210"/>
      <c r="CF52" s="52"/>
      <c r="CG52" s="46"/>
      <c r="CH52" s="208"/>
      <c r="CI52" s="209"/>
      <c r="CJ52" s="209"/>
      <c r="CK52" s="209"/>
      <c r="CL52" s="209"/>
      <c r="CM52" s="209"/>
      <c r="CN52" s="209"/>
      <c r="CO52" s="209"/>
      <c r="CP52" s="209"/>
      <c r="CQ52" s="209"/>
      <c r="CR52" s="210"/>
      <c r="CS52" s="208"/>
      <c r="CT52" s="209"/>
      <c r="CU52" s="209"/>
      <c r="CV52" s="209"/>
      <c r="CW52" s="209"/>
      <c r="CX52" s="209"/>
      <c r="CY52" s="209"/>
      <c r="CZ52" s="209"/>
      <c r="DA52" s="209"/>
      <c r="DB52" s="210"/>
      <c r="DC52" s="208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10"/>
      <c r="DS52" s="208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10"/>
      <c r="FC52" s="208"/>
      <c r="FD52" s="209"/>
      <c r="FE52" s="209"/>
      <c r="FF52" s="209"/>
      <c r="FG52" s="209"/>
      <c r="FH52" s="210"/>
      <c r="FI52" s="52"/>
      <c r="FJ52" s="42"/>
      <c r="FK52" s="208"/>
      <c r="FL52" s="209"/>
      <c r="FM52" s="209"/>
      <c r="FN52" s="209"/>
      <c r="FO52" s="209"/>
      <c r="FP52" s="209"/>
      <c r="FQ52" s="209"/>
      <c r="FR52" s="209"/>
      <c r="FS52" s="209"/>
      <c r="FT52" s="209"/>
      <c r="FU52" s="210"/>
      <c r="FV52" s="208"/>
      <c r="FW52" s="209"/>
      <c r="FX52" s="209"/>
      <c r="FY52" s="209"/>
      <c r="FZ52" s="209"/>
      <c r="GA52" s="209"/>
      <c r="GB52" s="209"/>
      <c r="GC52" s="209"/>
      <c r="GD52" s="209"/>
      <c r="GE52" s="210"/>
      <c r="GF52" s="208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10"/>
      <c r="GV52" s="208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  <c r="HP52" s="209"/>
      <c r="HQ52" s="209"/>
      <c r="HR52" s="209"/>
      <c r="HS52" s="209"/>
      <c r="HT52" s="209"/>
      <c r="HU52" s="209"/>
      <c r="HV52" s="209"/>
      <c r="HW52" s="209"/>
      <c r="HX52" s="209"/>
      <c r="HY52" s="209"/>
      <c r="HZ52" s="209"/>
      <c r="IA52" s="209"/>
      <c r="IB52" s="209"/>
      <c r="IC52" s="209"/>
      <c r="ID52" s="209"/>
      <c r="IE52" s="210"/>
      <c r="IF52" s="208"/>
      <c r="IG52" s="209"/>
      <c r="IH52" s="209"/>
      <c r="II52" s="209"/>
      <c r="IJ52" s="209"/>
      <c r="IK52" s="210"/>
      <c r="IL52" s="9"/>
      <c r="IN52" s="255"/>
      <c r="IO52" s="4"/>
    </row>
    <row r="53" spans="4:249" ht="3" customHeight="1" x14ac:dyDescent="0.15">
      <c r="D53" s="42"/>
      <c r="E53" s="208"/>
      <c r="F53" s="209"/>
      <c r="G53" s="209"/>
      <c r="H53" s="209"/>
      <c r="I53" s="209"/>
      <c r="J53" s="209"/>
      <c r="K53" s="209"/>
      <c r="L53" s="209"/>
      <c r="M53" s="209"/>
      <c r="N53" s="209"/>
      <c r="O53" s="210"/>
      <c r="P53" s="208"/>
      <c r="Q53" s="209"/>
      <c r="R53" s="209"/>
      <c r="S53" s="209"/>
      <c r="T53" s="209"/>
      <c r="U53" s="209"/>
      <c r="V53" s="209"/>
      <c r="W53" s="209"/>
      <c r="X53" s="209"/>
      <c r="Y53" s="210"/>
      <c r="Z53" s="208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10"/>
      <c r="AP53" s="208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10"/>
      <c r="BZ53" s="208"/>
      <c r="CA53" s="209"/>
      <c r="CB53" s="209"/>
      <c r="CC53" s="209"/>
      <c r="CD53" s="209"/>
      <c r="CE53" s="210"/>
      <c r="CF53" s="52"/>
      <c r="CG53" s="46"/>
      <c r="CH53" s="208"/>
      <c r="CI53" s="209"/>
      <c r="CJ53" s="209"/>
      <c r="CK53" s="209"/>
      <c r="CL53" s="209"/>
      <c r="CM53" s="209"/>
      <c r="CN53" s="209"/>
      <c r="CO53" s="209"/>
      <c r="CP53" s="209"/>
      <c r="CQ53" s="209"/>
      <c r="CR53" s="210"/>
      <c r="CS53" s="208"/>
      <c r="CT53" s="209"/>
      <c r="CU53" s="209"/>
      <c r="CV53" s="209"/>
      <c r="CW53" s="209"/>
      <c r="CX53" s="209"/>
      <c r="CY53" s="209"/>
      <c r="CZ53" s="209"/>
      <c r="DA53" s="209"/>
      <c r="DB53" s="210"/>
      <c r="DC53" s="208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10"/>
      <c r="DS53" s="208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10"/>
      <c r="FC53" s="208"/>
      <c r="FD53" s="209"/>
      <c r="FE53" s="209"/>
      <c r="FF53" s="209"/>
      <c r="FG53" s="209"/>
      <c r="FH53" s="210"/>
      <c r="FI53" s="52"/>
      <c r="FJ53" s="42"/>
      <c r="FK53" s="208"/>
      <c r="FL53" s="209"/>
      <c r="FM53" s="209"/>
      <c r="FN53" s="209"/>
      <c r="FO53" s="209"/>
      <c r="FP53" s="209"/>
      <c r="FQ53" s="209"/>
      <c r="FR53" s="209"/>
      <c r="FS53" s="209"/>
      <c r="FT53" s="209"/>
      <c r="FU53" s="210"/>
      <c r="FV53" s="208"/>
      <c r="FW53" s="209"/>
      <c r="FX53" s="209"/>
      <c r="FY53" s="209"/>
      <c r="FZ53" s="209"/>
      <c r="GA53" s="209"/>
      <c r="GB53" s="209"/>
      <c r="GC53" s="209"/>
      <c r="GD53" s="209"/>
      <c r="GE53" s="210"/>
      <c r="GF53" s="208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10"/>
      <c r="GV53" s="208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  <c r="HP53" s="209"/>
      <c r="HQ53" s="209"/>
      <c r="HR53" s="209"/>
      <c r="HS53" s="209"/>
      <c r="HT53" s="209"/>
      <c r="HU53" s="209"/>
      <c r="HV53" s="209"/>
      <c r="HW53" s="209"/>
      <c r="HX53" s="209"/>
      <c r="HY53" s="209"/>
      <c r="HZ53" s="209"/>
      <c r="IA53" s="209"/>
      <c r="IB53" s="209"/>
      <c r="IC53" s="209"/>
      <c r="ID53" s="209"/>
      <c r="IE53" s="210"/>
      <c r="IF53" s="208"/>
      <c r="IG53" s="209"/>
      <c r="IH53" s="209"/>
      <c r="II53" s="209"/>
      <c r="IJ53" s="209"/>
      <c r="IK53" s="210"/>
      <c r="IL53" s="9"/>
      <c r="IN53" s="255"/>
      <c r="IO53" s="4"/>
    </row>
    <row r="54" spans="4:249" ht="3.95" customHeight="1" x14ac:dyDescent="0.15">
      <c r="D54" s="42"/>
      <c r="E54" s="208"/>
      <c r="F54" s="209"/>
      <c r="G54" s="209"/>
      <c r="H54" s="209"/>
      <c r="I54" s="209"/>
      <c r="J54" s="209"/>
      <c r="K54" s="209"/>
      <c r="L54" s="209"/>
      <c r="M54" s="209"/>
      <c r="N54" s="209"/>
      <c r="O54" s="210"/>
      <c r="P54" s="208"/>
      <c r="Q54" s="209"/>
      <c r="R54" s="209"/>
      <c r="S54" s="209"/>
      <c r="T54" s="209"/>
      <c r="U54" s="209"/>
      <c r="V54" s="209"/>
      <c r="W54" s="209"/>
      <c r="X54" s="209"/>
      <c r="Y54" s="210"/>
      <c r="Z54" s="208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10"/>
      <c r="AP54" s="208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10"/>
      <c r="BZ54" s="208"/>
      <c r="CA54" s="209"/>
      <c r="CB54" s="209"/>
      <c r="CC54" s="209"/>
      <c r="CD54" s="209"/>
      <c r="CE54" s="210"/>
      <c r="CF54" s="52"/>
      <c r="CG54" s="46"/>
      <c r="CH54" s="208"/>
      <c r="CI54" s="209"/>
      <c r="CJ54" s="209"/>
      <c r="CK54" s="209"/>
      <c r="CL54" s="209"/>
      <c r="CM54" s="209"/>
      <c r="CN54" s="209"/>
      <c r="CO54" s="209"/>
      <c r="CP54" s="209"/>
      <c r="CQ54" s="209"/>
      <c r="CR54" s="210"/>
      <c r="CS54" s="208"/>
      <c r="CT54" s="209"/>
      <c r="CU54" s="209"/>
      <c r="CV54" s="209"/>
      <c r="CW54" s="209"/>
      <c r="CX54" s="209"/>
      <c r="CY54" s="209"/>
      <c r="CZ54" s="209"/>
      <c r="DA54" s="209"/>
      <c r="DB54" s="210"/>
      <c r="DC54" s="208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10"/>
      <c r="DS54" s="208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10"/>
      <c r="FC54" s="208"/>
      <c r="FD54" s="209"/>
      <c r="FE54" s="209"/>
      <c r="FF54" s="209"/>
      <c r="FG54" s="209"/>
      <c r="FH54" s="210"/>
      <c r="FI54" s="52"/>
      <c r="FJ54" s="42"/>
      <c r="FK54" s="208"/>
      <c r="FL54" s="209"/>
      <c r="FM54" s="209"/>
      <c r="FN54" s="209"/>
      <c r="FO54" s="209"/>
      <c r="FP54" s="209"/>
      <c r="FQ54" s="209"/>
      <c r="FR54" s="209"/>
      <c r="FS54" s="209"/>
      <c r="FT54" s="209"/>
      <c r="FU54" s="210"/>
      <c r="FV54" s="208"/>
      <c r="FW54" s="209"/>
      <c r="FX54" s="209"/>
      <c r="FY54" s="209"/>
      <c r="FZ54" s="209"/>
      <c r="GA54" s="209"/>
      <c r="GB54" s="209"/>
      <c r="GC54" s="209"/>
      <c r="GD54" s="209"/>
      <c r="GE54" s="210"/>
      <c r="GF54" s="208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10"/>
      <c r="GV54" s="208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  <c r="IC54" s="209"/>
      <c r="ID54" s="209"/>
      <c r="IE54" s="210"/>
      <c r="IF54" s="208"/>
      <c r="IG54" s="209"/>
      <c r="IH54" s="209"/>
      <c r="II54" s="209"/>
      <c r="IJ54" s="209"/>
      <c r="IK54" s="210"/>
      <c r="IL54" s="9"/>
      <c r="IN54" s="255"/>
      <c r="IO54" s="4"/>
    </row>
    <row r="55" spans="4:249" ht="3.95" customHeight="1" x14ac:dyDescent="0.15">
      <c r="D55" s="42"/>
      <c r="E55" s="211"/>
      <c r="F55" s="212"/>
      <c r="G55" s="212"/>
      <c r="H55" s="212"/>
      <c r="I55" s="212"/>
      <c r="J55" s="212"/>
      <c r="K55" s="212"/>
      <c r="L55" s="212"/>
      <c r="M55" s="212"/>
      <c r="N55" s="212"/>
      <c r="O55" s="213"/>
      <c r="P55" s="211"/>
      <c r="Q55" s="212"/>
      <c r="R55" s="212"/>
      <c r="S55" s="212"/>
      <c r="T55" s="212"/>
      <c r="U55" s="212"/>
      <c r="V55" s="212"/>
      <c r="W55" s="212"/>
      <c r="X55" s="212"/>
      <c r="Y55" s="213"/>
      <c r="Z55" s="211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3"/>
      <c r="AP55" s="211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3"/>
      <c r="BZ55" s="211"/>
      <c r="CA55" s="212"/>
      <c r="CB55" s="212"/>
      <c r="CC55" s="212"/>
      <c r="CD55" s="212"/>
      <c r="CE55" s="213"/>
      <c r="CF55" s="52"/>
      <c r="CG55" s="46"/>
      <c r="CH55" s="211"/>
      <c r="CI55" s="212"/>
      <c r="CJ55" s="212"/>
      <c r="CK55" s="212"/>
      <c r="CL55" s="212"/>
      <c r="CM55" s="212"/>
      <c r="CN55" s="212"/>
      <c r="CO55" s="212"/>
      <c r="CP55" s="212"/>
      <c r="CQ55" s="212"/>
      <c r="CR55" s="213"/>
      <c r="CS55" s="211"/>
      <c r="CT55" s="212"/>
      <c r="CU55" s="212"/>
      <c r="CV55" s="212"/>
      <c r="CW55" s="212"/>
      <c r="CX55" s="212"/>
      <c r="CY55" s="212"/>
      <c r="CZ55" s="212"/>
      <c r="DA55" s="212"/>
      <c r="DB55" s="213"/>
      <c r="DC55" s="211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3"/>
      <c r="DS55" s="211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3"/>
      <c r="FC55" s="211"/>
      <c r="FD55" s="212"/>
      <c r="FE55" s="212"/>
      <c r="FF55" s="212"/>
      <c r="FG55" s="212"/>
      <c r="FH55" s="213"/>
      <c r="FI55" s="52"/>
      <c r="FJ55" s="42"/>
      <c r="FK55" s="211"/>
      <c r="FL55" s="212"/>
      <c r="FM55" s="212"/>
      <c r="FN55" s="212"/>
      <c r="FO55" s="212"/>
      <c r="FP55" s="212"/>
      <c r="FQ55" s="212"/>
      <c r="FR55" s="212"/>
      <c r="FS55" s="212"/>
      <c r="FT55" s="212"/>
      <c r="FU55" s="213"/>
      <c r="FV55" s="211"/>
      <c r="FW55" s="212"/>
      <c r="FX55" s="212"/>
      <c r="FY55" s="212"/>
      <c r="FZ55" s="212"/>
      <c r="GA55" s="212"/>
      <c r="GB55" s="212"/>
      <c r="GC55" s="212"/>
      <c r="GD55" s="212"/>
      <c r="GE55" s="213"/>
      <c r="GF55" s="211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3"/>
      <c r="GV55" s="211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3"/>
      <c r="IF55" s="211"/>
      <c r="IG55" s="212"/>
      <c r="IH55" s="212"/>
      <c r="II55" s="212"/>
      <c r="IJ55" s="212"/>
      <c r="IK55" s="213"/>
      <c r="IL55" s="9"/>
      <c r="IN55" s="255"/>
      <c r="IO55" s="4"/>
    </row>
    <row r="56" spans="4:249" ht="3" customHeight="1" x14ac:dyDescent="0.15">
      <c r="D56" s="42"/>
      <c r="E56" s="184">
        <v>3</v>
      </c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P56" s="336" t="s">
        <v>119</v>
      </c>
      <c r="Q56" s="337"/>
      <c r="R56" s="337"/>
      <c r="S56" s="337"/>
      <c r="T56" s="337"/>
      <c r="U56" s="337"/>
      <c r="V56" s="337"/>
      <c r="W56" s="337"/>
      <c r="X56" s="337"/>
      <c r="Y56" s="338"/>
      <c r="Z56" s="175">
        <f>IF(入力シート!F7="令和",5,4)</f>
        <v>5</v>
      </c>
      <c r="AA56" s="176"/>
      <c r="AB56" s="176"/>
      <c r="AC56" s="176"/>
      <c r="AD56" s="176"/>
      <c r="AE56" s="193">
        <f>入力シート!G7</f>
        <v>0</v>
      </c>
      <c r="AF56" s="185"/>
      <c r="AG56" s="185"/>
      <c r="AH56" s="185"/>
      <c r="AI56" s="185"/>
      <c r="AJ56" s="185"/>
      <c r="AK56" s="185"/>
      <c r="AL56" s="185"/>
      <c r="AM56" s="185"/>
      <c r="AN56" s="185"/>
      <c r="AO56" s="186"/>
      <c r="AP56" s="175">
        <f>IF(入力シート!F8="令和",5,4)</f>
        <v>5</v>
      </c>
      <c r="AQ56" s="176"/>
      <c r="AR56" s="176"/>
      <c r="AS56" s="176"/>
      <c r="AT56" s="176"/>
      <c r="AU56" s="176"/>
      <c r="AV56" s="193">
        <f>入力シート!G8</f>
        <v>0</v>
      </c>
      <c r="AW56" s="185"/>
      <c r="AX56" s="185"/>
      <c r="AY56" s="185"/>
      <c r="AZ56" s="185"/>
      <c r="BA56" s="185"/>
      <c r="BB56" s="185"/>
      <c r="BC56" s="185"/>
      <c r="BD56" s="185"/>
      <c r="BE56" s="185"/>
      <c r="BF56" s="193">
        <f>入力シート!I8</f>
        <v>0</v>
      </c>
      <c r="BG56" s="185"/>
      <c r="BH56" s="185"/>
      <c r="BI56" s="185"/>
      <c r="BJ56" s="185"/>
      <c r="BK56" s="185"/>
      <c r="BL56" s="185"/>
      <c r="BM56" s="185"/>
      <c r="BN56" s="185"/>
      <c r="BO56" s="185"/>
      <c r="BP56" s="193">
        <f>入力シート!K8</f>
        <v>0</v>
      </c>
      <c r="BQ56" s="185"/>
      <c r="BR56" s="185"/>
      <c r="BS56" s="185"/>
      <c r="BT56" s="185"/>
      <c r="BU56" s="185"/>
      <c r="BV56" s="185"/>
      <c r="BW56" s="185"/>
      <c r="BX56" s="185"/>
      <c r="BY56" s="186"/>
      <c r="BZ56" s="184">
        <v>1</v>
      </c>
      <c r="CA56" s="185"/>
      <c r="CB56" s="185"/>
      <c r="CC56" s="185"/>
      <c r="CD56" s="185"/>
      <c r="CE56" s="186"/>
      <c r="CF56" s="52"/>
      <c r="CG56" s="46"/>
      <c r="CH56" s="184">
        <v>3</v>
      </c>
      <c r="CI56" s="185"/>
      <c r="CJ56" s="185"/>
      <c r="CK56" s="185"/>
      <c r="CL56" s="185"/>
      <c r="CM56" s="185"/>
      <c r="CN56" s="185"/>
      <c r="CO56" s="185"/>
      <c r="CP56" s="185"/>
      <c r="CQ56" s="185"/>
      <c r="CR56" s="186"/>
      <c r="CS56" s="175">
        <v>31</v>
      </c>
      <c r="CT56" s="176"/>
      <c r="CU56" s="176"/>
      <c r="CV56" s="176"/>
      <c r="CW56" s="176"/>
      <c r="CX56" s="176"/>
      <c r="CY56" s="176"/>
      <c r="CZ56" s="176"/>
      <c r="DA56" s="176"/>
      <c r="DB56" s="177"/>
      <c r="DC56" s="175">
        <f>Z56</f>
        <v>5</v>
      </c>
      <c r="DD56" s="176"/>
      <c r="DE56" s="176"/>
      <c r="DF56" s="176"/>
      <c r="DG56" s="176"/>
      <c r="DH56" s="184">
        <f>AE56</f>
        <v>0</v>
      </c>
      <c r="DI56" s="185"/>
      <c r="DJ56" s="185"/>
      <c r="DK56" s="185"/>
      <c r="DL56" s="185"/>
      <c r="DM56" s="185"/>
      <c r="DN56" s="185"/>
      <c r="DO56" s="185"/>
      <c r="DP56" s="185"/>
      <c r="DQ56" s="185"/>
      <c r="DR56" s="186"/>
      <c r="DS56" s="175">
        <f>AP56</f>
        <v>5</v>
      </c>
      <c r="DT56" s="176"/>
      <c r="DU56" s="176"/>
      <c r="DV56" s="176"/>
      <c r="DW56" s="176"/>
      <c r="DX56" s="176"/>
      <c r="DY56" s="193">
        <f>AV56</f>
        <v>0</v>
      </c>
      <c r="DZ56" s="185"/>
      <c r="EA56" s="185"/>
      <c r="EB56" s="185"/>
      <c r="EC56" s="185"/>
      <c r="ED56" s="185"/>
      <c r="EE56" s="185"/>
      <c r="EF56" s="185"/>
      <c r="EG56" s="185"/>
      <c r="EH56" s="185"/>
      <c r="EI56" s="193">
        <f>BF56</f>
        <v>0</v>
      </c>
      <c r="EJ56" s="185"/>
      <c r="EK56" s="185"/>
      <c r="EL56" s="185"/>
      <c r="EM56" s="185"/>
      <c r="EN56" s="185"/>
      <c r="EO56" s="185"/>
      <c r="EP56" s="185"/>
      <c r="EQ56" s="185"/>
      <c r="ER56" s="185"/>
      <c r="ES56" s="193">
        <f>BP56</f>
        <v>0</v>
      </c>
      <c r="ET56" s="185"/>
      <c r="EU56" s="185"/>
      <c r="EV56" s="185"/>
      <c r="EW56" s="185"/>
      <c r="EX56" s="185"/>
      <c r="EY56" s="185"/>
      <c r="EZ56" s="185"/>
      <c r="FA56" s="185"/>
      <c r="FB56" s="186"/>
      <c r="FC56" s="184">
        <v>1</v>
      </c>
      <c r="FD56" s="185"/>
      <c r="FE56" s="185"/>
      <c r="FF56" s="185"/>
      <c r="FG56" s="185"/>
      <c r="FH56" s="186"/>
      <c r="FI56" s="52"/>
      <c r="FJ56" s="42"/>
      <c r="FK56" s="184">
        <v>3</v>
      </c>
      <c r="FL56" s="185"/>
      <c r="FM56" s="185"/>
      <c r="FN56" s="185"/>
      <c r="FO56" s="185"/>
      <c r="FP56" s="185"/>
      <c r="FQ56" s="185"/>
      <c r="FR56" s="185"/>
      <c r="FS56" s="185"/>
      <c r="FT56" s="185"/>
      <c r="FU56" s="186"/>
      <c r="FV56" s="175">
        <v>31</v>
      </c>
      <c r="FW56" s="176"/>
      <c r="FX56" s="176"/>
      <c r="FY56" s="176"/>
      <c r="FZ56" s="176"/>
      <c r="GA56" s="176"/>
      <c r="GB56" s="176"/>
      <c r="GC56" s="176"/>
      <c r="GD56" s="176"/>
      <c r="GE56" s="177"/>
      <c r="GF56" s="175">
        <f>Z56</f>
        <v>5</v>
      </c>
      <c r="GG56" s="176"/>
      <c r="GH56" s="176"/>
      <c r="GI56" s="176"/>
      <c r="GJ56" s="176"/>
      <c r="GK56" s="184">
        <f>AE56</f>
        <v>0</v>
      </c>
      <c r="GL56" s="185"/>
      <c r="GM56" s="185"/>
      <c r="GN56" s="185"/>
      <c r="GO56" s="185"/>
      <c r="GP56" s="185"/>
      <c r="GQ56" s="185"/>
      <c r="GR56" s="185"/>
      <c r="GS56" s="185"/>
      <c r="GT56" s="185"/>
      <c r="GU56" s="186"/>
      <c r="GV56" s="175">
        <f>AP56</f>
        <v>5</v>
      </c>
      <c r="GW56" s="176"/>
      <c r="GX56" s="176"/>
      <c r="GY56" s="176"/>
      <c r="GZ56" s="176"/>
      <c r="HA56" s="176"/>
      <c r="HB56" s="193">
        <f>AV56</f>
        <v>0</v>
      </c>
      <c r="HC56" s="185"/>
      <c r="HD56" s="185"/>
      <c r="HE56" s="185"/>
      <c r="HF56" s="185"/>
      <c r="HG56" s="185"/>
      <c r="HH56" s="185"/>
      <c r="HI56" s="185"/>
      <c r="HJ56" s="185"/>
      <c r="HK56" s="185"/>
      <c r="HL56" s="193">
        <f>BF56</f>
        <v>0</v>
      </c>
      <c r="HM56" s="185"/>
      <c r="HN56" s="185"/>
      <c r="HO56" s="185"/>
      <c r="HP56" s="185"/>
      <c r="HQ56" s="185"/>
      <c r="HR56" s="185"/>
      <c r="HS56" s="185"/>
      <c r="HT56" s="185"/>
      <c r="HU56" s="185"/>
      <c r="HV56" s="193">
        <f>BP56</f>
        <v>0</v>
      </c>
      <c r="HW56" s="185"/>
      <c r="HX56" s="185"/>
      <c r="HY56" s="185"/>
      <c r="HZ56" s="185"/>
      <c r="IA56" s="185"/>
      <c r="IB56" s="185"/>
      <c r="IC56" s="185"/>
      <c r="ID56" s="185"/>
      <c r="IE56" s="186"/>
      <c r="IF56" s="184">
        <v>1</v>
      </c>
      <c r="IG56" s="185"/>
      <c r="IH56" s="185"/>
      <c r="II56" s="185"/>
      <c r="IJ56" s="185"/>
      <c r="IK56" s="186"/>
      <c r="IL56" s="9"/>
      <c r="IN56" s="255"/>
      <c r="IO56" s="4"/>
    </row>
    <row r="57" spans="4:249" ht="3" customHeight="1" x14ac:dyDescent="0.15">
      <c r="D57" s="42"/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9"/>
      <c r="P57" s="339"/>
      <c r="Q57" s="340"/>
      <c r="R57" s="340"/>
      <c r="S57" s="340"/>
      <c r="T57" s="340"/>
      <c r="U57" s="340"/>
      <c r="V57" s="340"/>
      <c r="W57" s="340"/>
      <c r="X57" s="340"/>
      <c r="Y57" s="341"/>
      <c r="Z57" s="178"/>
      <c r="AA57" s="179"/>
      <c r="AB57" s="179"/>
      <c r="AC57" s="179"/>
      <c r="AD57" s="179"/>
      <c r="AE57" s="194"/>
      <c r="AF57" s="188"/>
      <c r="AG57" s="188"/>
      <c r="AH57" s="188"/>
      <c r="AI57" s="188"/>
      <c r="AJ57" s="188"/>
      <c r="AK57" s="188"/>
      <c r="AL57" s="188"/>
      <c r="AM57" s="188"/>
      <c r="AN57" s="188"/>
      <c r="AO57" s="189"/>
      <c r="AP57" s="178"/>
      <c r="AQ57" s="179"/>
      <c r="AR57" s="179"/>
      <c r="AS57" s="179"/>
      <c r="AT57" s="179"/>
      <c r="AU57" s="179"/>
      <c r="AV57" s="194"/>
      <c r="AW57" s="188"/>
      <c r="AX57" s="188"/>
      <c r="AY57" s="188"/>
      <c r="AZ57" s="188"/>
      <c r="BA57" s="188"/>
      <c r="BB57" s="188"/>
      <c r="BC57" s="188"/>
      <c r="BD57" s="188"/>
      <c r="BE57" s="188"/>
      <c r="BF57" s="194"/>
      <c r="BG57" s="188"/>
      <c r="BH57" s="188"/>
      <c r="BI57" s="188"/>
      <c r="BJ57" s="188"/>
      <c r="BK57" s="188"/>
      <c r="BL57" s="188"/>
      <c r="BM57" s="188"/>
      <c r="BN57" s="188"/>
      <c r="BO57" s="188"/>
      <c r="BP57" s="194"/>
      <c r="BQ57" s="188"/>
      <c r="BR57" s="188"/>
      <c r="BS57" s="188"/>
      <c r="BT57" s="188"/>
      <c r="BU57" s="188"/>
      <c r="BV57" s="188"/>
      <c r="BW57" s="188"/>
      <c r="BX57" s="188"/>
      <c r="BY57" s="189"/>
      <c r="BZ57" s="187"/>
      <c r="CA57" s="188"/>
      <c r="CB57" s="188"/>
      <c r="CC57" s="188"/>
      <c r="CD57" s="188"/>
      <c r="CE57" s="189"/>
      <c r="CF57" s="53"/>
      <c r="CG57" s="46"/>
      <c r="CH57" s="187"/>
      <c r="CI57" s="188"/>
      <c r="CJ57" s="188"/>
      <c r="CK57" s="188"/>
      <c r="CL57" s="188"/>
      <c r="CM57" s="188"/>
      <c r="CN57" s="188"/>
      <c r="CO57" s="188"/>
      <c r="CP57" s="188"/>
      <c r="CQ57" s="188"/>
      <c r="CR57" s="189"/>
      <c r="CS57" s="178"/>
      <c r="CT57" s="179"/>
      <c r="CU57" s="179"/>
      <c r="CV57" s="179"/>
      <c r="CW57" s="179"/>
      <c r="CX57" s="179"/>
      <c r="CY57" s="179"/>
      <c r="CZ57" s="179"/>
      <c r="DA57" s="179"/>
      <c r="DB57" s="180"/>
      <c r="DC57" s="178"/>
      <c r="DD57" s="179"/>
      <c r="DE57" s="179"/>
      <c r="DF57" s="179"/>
      <c r="DG57" s="179"/>
      <c r="DH57" s="187"/>
      <c r="DI57" s="188"/>
      <c r="DJ57" s="188"/>
      <c r="DK57" s="188"/>
      <c r="DL57" s="188"/>
      <c r="DM57" s="188"/>
      <c r="DN57" s="188"/>
      <c r="DO57" s="188"/>
      <c r="DP57" s="188"/>
      <c r="DQ57" s="188"/>
      <c r="DR57" s="189"/>
      <c r="DS57" s="178"/>
      <c r="DT57" s="179"/>
      <c r="DU57" s="179"/>
      <c r="DV57" s="179"/>
      <c r="DW57" s="179"/>
      <c r="DX57" s="179"/>
      <c r="DY57" s="194"/>
      <c r="DZ57" s="188"/>
      <c r="EA57" s="188"/>
      <c r="EB57" s="188"/>
      <c r="EC57" s="188"/>
      <c r="ED57" s="188"/>
      <c r="EE57" s="188"/>
      <c r="EF57" s="188"/>
      <c r="EG57" s="188"/>
      <c r="EH57" s="188"/>
      <c r="EI57" s="194"/>
      <c r="EJ57" s="188"/>
      <c r="EK57" s="188"/>
      <c r="EL57" s="188"/>
      <c r="EM57" s="188"/>
      <c r="EN57" s="188"/>
      <c r="EO57" s="188"/>
      <c r="EP57" s="188"/>
      <c r="EQ57" s="188"/>
      <c r="ER57" s="188"/>
      <c r="ES57" s="194"/>
      <c r="ET57" s="188"/>
      <c r="EU57" s="188"/>
      <c r="EV57" s="188"/>
      <c r="EW57" s="188"/>
      <c r="EX57" s="188"/>
      <c r="EY57" s="188"/>
      <c r="EZ57" s="188"/>
      <c r="FA57" s="188"/>
      <c r="FB57" s="189"/>
      <c r="FC57" s="187"/>
      <c r="FD57" s="188"/>
      <c r="FE57" s="188"/>
      <c r="FF57" s="188"/>
      <c r="FG57" s="188"/>
      <c r="FH57" s="189"/>
      <c r="FI57" s="53"/>
      <c r="FJ57" s="42"/>
      <c r="FK57" s="187"/>
      <c r="FL57" s="188"/>
      <c r="FM57" s="188"/>
      <c r="FN57" s="188"/>
      <c r="FO57" s="188"/>
      <c r="FP57" s="188"/>
      <c r="FQ57" s="188"/>
      <c r="FR57" s="188"/>
      <c r="FS57" s="188"/>
      <c r="FT57" s="188"/>
      <c r="FU57" s="189"/>
      <c r="FV57" s="178"/>
      <c r="FW57" s="179"/>
      <c r="FX57" s="179"/>
      <c r="FY57" s="179"/>
      <c r="FZ57" s="179"/>
      <c r="GA57" s="179"/>
      <c r="GB57" s="179"/>
      <c r="GC57" s="179"/>
      <c r="GD57" s="179"/>
      <c r="GE57" s="180"/>
      <c r="GF57" s="178"/>
      <c r="GG57" s="179"/>
      <c r="GH57" s="179"/>
      <c r="GI57" s="179"/>
      <c r="GJ57" s="179"/>
      <c r="GK57" s="187"/>
      <c r="GL57" s="188"/>
      <c r="GM57" s="188"/>
      <c r="GN57" s="188"/>
      <c r="GO57" s="188"/>
      <c r="GP57" s="188"/>
      <c r="GQ57" s="188"/>
      <c r="GR57" s="188"/>
      <c r="GS57" s="188"/>
      <c r="GT57" s="188"/>
      <c r="GU57" s="189"/>
      <c r="GV57" s="178"/>
      <c r="GW57" s="179"/>
      <c r="GX57" s="179"/>
      <c r="GY57" s="179"/>
      <c r="GZ57" s="179"/>
      <c r="HA57" s="179"/>
      <c r="HB57" s="194"/>
      <c r="HC57" s="188"/>
      <c r="HD57" s="188"/>
      <c r="HE57" s="188"/>
      <c r="HF57" s="188"/>
      <c r="HG57" s="188"/>
      <c r="HH57" s="188"/>
      <c r="HI57" s="188"/>
      <c r="HJ57" s="188"/>
      <c r="HK57" s="188"/>
      <c r="HL57" s="194"/>
      <c r="HM57" s="188"/>
      <c r="HN57" s="188"/>
      <c r="HO57" s="188"/>
      <c r="HP57" s="188"/>
      <c r="HQ57" s="188"/>
      <c r="HR57" s="188"/>
      <c r="HS57" s="188"/>
      <c r="HT57" s="188"/>
      <c r="HU57" s="188"/>
      <c r="HV57" s="194"/>
      <c r="HW57" s="188"/>
      <c r="HX57" s="188"/>
      <c r="HY57" s="188"/>
      <c r="HZ57" s="188"/>
      <c r="IA57" s="188"/>
      <c r="IB57" s="188"/>
      <c r="IC57" s="188"/>
      <c r="ID57" s="188"/>
      <c r="IE57" s="189"/>
      <c r="IF57" s="187"/>
      <c r="IG57" s="188"/>
      <c r="IH57" s="188"/>
      <c r="II57" s="188"/>
      <c r="IJ57" s="188"/>
      <c r="IK57" s="189"/>
      <c r="IL57" s="10"/>
      <c r="IN57" s="255"/>
      <c r="IO57" s="4"/>
    </row>
    <row r="58" spans="4:249" ht="3" customHeight="1" x14ac:dyDescent="0.15">
      <c r="D58" s="42"/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339"/>
      <c r="Q58" s="340"/>
      <c r="R58" s="340"/>
      <c r="S58" s="340"/>
      <c r="T58" s="340"/>
      <c r="U58" s="340"/>
      <c r="V58" s="340"/>
      <c r="W58" s="340"/>
      <c r="X58" s="340"/>
      <c r="Y58" s="341"/>
      <c r="Z58" s="178"/>
      <c r="AA58" s="179"/>
      <c r="AB58" s="179"/>
      <c r="AC58" s="179"/>
      <c r="AD58" s="179"/>
      <c r="AE58" s="194"/>
      <c r="AF58" s="188"/>
      <c r="AG58" s="188"/>
      <c r="AH58" s="188"/>
      <c r="AI58" s="188"/>
      <c r="AJ58" s="188"/>
      <c r="AK58" s="188"/>
      <c r="AL58" s="188"/>
      <c r="AM58" s="188"/>
      <c r="AN58" s="188"/>
      <c r="AO58" s="189"/>
      <c r="AP58" s="178"/>
      <c r="AQ58" s="179"/>
      <c r="AR58" s="179"/>
      <c r="AS58" s="179"/>
      <c r="AT58" s="179"/>
      <c r="AU58" s="179"/>
      <c r="AV58" s="194"/>
      <c r="AW58" s="188"/>
      <c r="AX58" s="188"/>
      <c r="AY58" s="188"/>
      <c r="AZ58" s="188"/>
      <c r="BA58" s="188"/>
      <c r="BB58" s="188"/>
      <c r="BC58" s="188"/>
      <c r="BD58" s="188"/>
      <c r="BE58" s="188"/>
      <c r="BF58" s="194"/>
      <c r="BG58" s="188"/>
      <c r="BH58" s="188"/>
      <c r="BI58" s="188"/>
      <c r="BJ58" s="188"/>
      <c r="BK58" s="188"/>
      <c r="BL58" s="188"/>
      <c r="BM58" s="188"/>
      <c r="BN58" s="188"/>
      <c r="BO58" s="188"/>
      <c r="BP58" s="194"/>
      <c r="BQ58" s="188"/>
      <c r="BR58" s="188"/>
      <c r="BS58" s="188"/>
      <c r="BT58" s="188"/>
      <c r="BU58" s="188"/>
      <c r="BV58" s="188"/>
      <c r="BW58" s="188"/>
      <c r="BX58" s="188"/>
      <c r="BY58" s="189"/>
      <c r="BZ58" s="187"/>
      <c r="CA58" s="188"/>
      <c r="CB58" s="188"/>
      <c r="CC58" s="188"/>
      <c r="CD58" s="188"/>
      <c r="CE58" s="189"/>
      <c r="CF58" s="53"/>
      <c r="CG58" s="46"/>
      <c r="CH58" s="187"/>
      <c r="CI58" s="188"/>
      <c r="CJ58" s="188"/>
      <c r="CK58" s="188"/>
      <c r="CL58" s="188"/>
      <c r="CM58" s="188"/>
      <c r="CN58" s="188"/>
      <c r="CO58" s="188"/>
      <c r="CP58" s="188"/>
      <c r="CQ58" s="188"/>
      <c r="CR58" s="189"/>
      <c r="CS58" s="178"/>
      <c r="CT58" s="179"/>
      <c r="CU58" s="179"/>
      <c r="CV58" s="179"/>
      <c r="CW58" s="179"/>
      <c r="CX58" s="179"/>
      <c r="CY58" s="179"/>
      <c r="CZ58" s="179"/>
      <c r="DA58" s="179"/>
      <c r="DB58" s="180"/>
      <c r="DC58" s="178"/>
      <c r="DD58" s="179"/>
      <c r="DE58" s="179"/>
      <c r="DF58" s="179"/>
      <c r="DG58" s="179"/>
      <c r="DH58" s="187"/>
      <c r="DI58" s="188"/>
      <c r="DJ58" s="188"/>
      <c r="DK58" s="188"/>
      <c r="DL58" s="188"/>
      <c r="DM58" s="188"/>
      <c r="DN58" s="188"/>
      <c r="DO58" s="188"/>
      <c r="DP58" s="188"/>
      <c r="DQ58" s="188"/>
      <c r="DR58" s="189"/>
      <c r="DS58" s="178"/>
      <c r="DT58" s="179"/>
      <c r="DU58" s="179"/>
      <c r="DV58" s="179"/>
      <c r="DW58" s="179"/>
      <c r="DX58" s="179"/>
      <c r="DY58" s="194"/>
      <c r="DZ58" s="188"/>
      <c r="EA58" s="188"/>
      <c r="EB58" s="188"/>
      <c r="EC58" s="188"/>
      <c r="ED58" s="188"/>
      <c r="EE58" s="188"/>
      <c r="EF58" s="188"/>
      <c r="EG58" s="188"/>
      <c r="EH58" s="188"/>
      <c r="EI58" s="194"/>
      <c r="EJ58" s="188"/>
      <c r="EK58" s="188"/>
      <c r="EL58" s="188"/>
      <c r="EM58" s="188"/>
      <c r="EN58" s="188"/>
      <c r="EO58" s="188"/>
      <c r="EP58" s="188"/>
      <c r="EQ58" s="188"/>
      <c r="ER58" s="188"/>
      <c r="ES58" s="194"/>
      <c r="ET58" s="188"/>
      <c r="EU58" s="188"/>
      <c r="EV58" s="188"/>
      <c r="EW58" s="188"/>
      <c r="EX58" s="188"/>
      <c r="EY58" s="188"/>
      <c r="EZ58" s="188"/>
      <c r="FA58" s="188"/>
      <c r="FB58" s="189"/>
      <c r="FC58" s="187"/>
      <c r="FD58" s="188"/>
      <c r="FE58" s="188"/>
      <c r="FF58" s="188"/>
      <c r="FG58" s="188"/>
      <c r="FH58" s="189"/>
      <c r="FI58" s="53"/>
      <c r="FJ58" s="42"/>
      <c r="FK58" s="187"/>
      <c r="FL58" s="188"/>
      <c r="FM58" s="188"/>
      <c r="FN58" s="188"/>
      <c r="FO58" s="188"/>
      <c r="FP58" s="188"/>
      <c r="FQ58" s="188"/>
      <c r="FR58" s="188"/>
      <c r="FS58" s="188"/>
      <c r="FT58" s="188"/>
      <c r="FU58" s="189"/>
      <c r="FV58" s="178"/>
      <c r="FW58" s="179"/>
      <c r="FX58" s="179"/>
      <c r="FY58" s="179"/>
      <c r="FZ58" s="179"/>
      <c r="GA58" s="179"/>
      <c r="GB58" s="179"/>
      <c r="GC58" s="179"/>
      <c r="GD58" s="179"/>
      <c r="GE58" s="180"/>
      <c r="GF58" s="178"/>
      <c r="GG58" s="179"/>
      <c r="GH58" s="179"/>
      <c r="GI58" s="179"/>
      <c r="GJ58" s="179"/>
      <c r="GK58" s="187"/>
      <c r="GL58" s="188"/>
      <c r="GM58" s="188"/>
      <c r="GN58" s="188"/>
      <c r="GO58" s="188"/>
      <c r="GP58" s="188"/>
      <c r="GQ58" s="188"/>
      <c r="GR58" s="188"/>
      <c r="GS58" s="188"/>
      <c r="GT58" s="188"/>
      <c r="GU58" s="189"/>
      <c r="GV58" s="178"/>
      <c r="GW58" s="179"/>
      <c r="GX58" s="179"/>
      <c r="GY58" s="179"/>
      <c r="GZ58" s="179"/>
      <c r="HA58" s="179"/>
      <c r="HB58" s="194"/>
      <c r="HC58" s="188"/>
      <c r="HD58" s="188"/>
      <c r="HE58" s="188"/>
      <c r="HF58" s="188"/>
      <c r="HG58" s="188"/>
      <c r="HH58" s="188"/>
      <c r="HI58" s="188"/>
      <c r="HJ58" s="188"/>
      <c r="HK58" s="188"/>
      <c r="HL58" s="194"/>
      <c r="HM58" s="188"/>
      <c r="HN58" s="188"/>
      <c r="HO58" s="188"/>
      <c r="HP58" s="188"/>
      <c r="HQ58" s="188"/>
      <c r="HR58" s="188"/>
      <c r="HS58" s="188"/>
      <c r="HT58" s="188"/>
      <c r="HU58" s="188"/>
      <c r="HV58" s="194"/>
      <c r="HW58" s="188"/>
      <c r="HX58" s="188"/>
      <c r="HY58" s="188"/>
      <c r="HZ58" s="188"/>
      <c r="IA58" s="188"/>
      <c r="IB58" s="188"/>
      <c r="IC58" s="188"/>
      <c r="ID58" s="188"/>
      <c r="IE58" s="189"/>
      <c r="IF58" s="187"/>
      <c r="IG58" s="188"/>
      <c r="IH58" s="188"/>
      <c r="II58" s="188"/>
      <c r="IJ58" s="188"/>
      <c r="IK58" s="189"/>
      <c r="IL58" s="10"/>
      <c r="IN58" s="255"/>
      <c r="IO58" s="4"/>
    </row>
    <row r="59" spans="4:249" ht="3" customHeight="1" x14ac:dyDescent="0.15">
      <c r="D59" s="42"/>
      <c r="E59" s="187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339"/>
      <c r="Q59" s="340"/>
      <c r="R59" s="340"/>
      <c r="S59" s="340"/>
      <c r="T59" s="340"/>
      <c r="U59" s="340"/>
      <c r="V59" s="340"/>
      <c r="W59" s="340"/>
      <c r="X59" s="340"/>
      <c r="Y59" s="341"/>
      <c r="Z59" s="178"/>
      <c r="AA59" s="179"/>
      <c r="AB59" s="179"/>
      <c r="AC59" s="179"/>
      <c r="AD59" s="179"/>
      <c r="AE59" s="194"/>
      <c r="AF59" s="188"/>
      <c r="AG59" s="188"/>
      <c r="AH59" s="188"/>
      <c r="AI59" s="188"/>
      <c r="AJ59" s="188"/>
      <c r="AK59" s="188"/>
      <c r="AL59" s="188"/>
      <c r="AM59" s="188"/>
      <c r="AN59" s="188"/>
      <c r="AO59" s="189"/>
      <c r="AP59" s="178"/>
      <c r="AQ59" s="179"/>
      <c r="AR59" s="179"/>
      <c r="AS59" s="179"/>
      <c r="AT59" s="179"/>
      <c r="AU59" s="179"/>
      <c r="AV59" s="194"/>
      <c r="AW59" s="188"/>
      <c r="AX59" s="188"/>
      <c r="AY59" s="188"/>
      <c r="AZ59" s="188"/>
      <c r="BA59" s="188"/>
      <c r="BB59" s="188"/>
      <c r="BC59" s="188"/>
      <c r="BD59" s="188"/>
      <c r="BE59" s="188"/>
      <c r="BF59" s="194"/>
      <c r="BG59" s="188"/>
      <c r="BH59" s="188"/>
      <c r="BI59" s="188"/>
      <c r="BJ59" s="188"/>
      <c r="BK59" s="188"/>
      <c r="BL59" s="188"/>
      <c r="BM59" s="188"/>
      <c r="BN59" s="188"/>
      <c r="BO59" s="188"/>
      <c r="BP59" s="194"/>
      <c r="BQ59" s="188"/>
      <c r="BR59" s="188"/>
      <c r="BS59" s="188"/>
      <c r="BT59" s="188"/>
      <c r="BU59" s="188"/>
      <c r="BV59" s="188"/>
      <c r="BW59" s="188"/>
      <c r="BX59" s="188"/>
      <c r="BY59" s="189"/>
      <c r="BZ59" s="187"/>
      <c r="CA59" s="188"/>
      <c r="CB59" s="188"/>
      <c r="CC59" s="188"/>
      <c r="CD59" s="188"/>
      <c r="CE59" s="189"/>
      <c r="CF59" s="53"/>
      <c r="CG59" s="46"/>
      <c r="CH59" s="187"/>
      <c r="CI59" s="188"/>
      <c r="CJ59" s="188"/>
      <c r="CK59" s="188"/>
      <c r="CL59" s="188"/>
      <c r="CM59" s="188"/>
      <c r="CN59" s="188"/>
      <c r="CO59" s="188"/>
      <c r="CP59" s="188"/>
      <c r="CQ59" s="188"/>
      <c r="CR59" s="189"/>
      <c r="CS59" s="178"/>
      <c r="CT59" s="179"/>
      <c r="CU59" s="179"/>
      <c r="CV59" s="179"/>
      <c r="CW59" s="179"/>
      <c r="CX59" s="179"/>
      <c r="CY59" s="179"/>
      <c r="CZ59" s="179"/>
      <c r="DA59" s="179"/>
      <c r="DB59" s="180"/>
      <c r="DC59" s="178"/>
      <c r="DD59" s="179"/>
      <c r="DE59" s="179"/>
      <c r="DF59" s="179"/>
      <c r="DG59" s="179"/>
      <c r="DH59" s="187"/>
      <c r="DI59" s="188"/>
      <c r="DJ59" s="188"/>
      <c r="DK59" s="188"/>
      <c r="DL59" s="188"/>
      <c r="DM59" s="188"/>
      <c r="DN59" s="188"/>
      <c r="DO59" s="188"/>
      <c r="DP59" s="188"/>
      <c r="DQ59" s="188"/>
      <c r="DR59" s="189"/>
      <c r="DS59" s="178"/>
      <c r="DT59" s="179"/>
      <c r="DU59" s="179"/>
      <c r="DV59" s="179"/>
      <c r="DW59" s="179"/>
      <c r="DX59" s="179"/>
      <c r="DY59" s="194"/>
      <c r="DZ59" s="188"/>
      <c r="EA59" s="188"/>
      <c r="EB59" s="188"/>
      <c r="EC59" s="188"/>
      <c r="ED59" s="188"/>
      <c r="EE59" s="188"/>
      <c r="EF59" s="188"/>
      <c r="EG59" s="188"/>
      <c r="EH59" s="188"/>
      <c r="EI59" s="194"/>
      <c r="EJ59" s="188"/>
      <c r="EK59" s="188"/>
      <c r="EL59" s="188"/>
      <c r="EM59" s="188"/>
      <c r="EN59" s="188"/>
      <c r="EO59" s="188"/>
      <c r="EP59" s="188"/>
      <c r="EQ59" s="188"/>
      <c r="ER59" s="188"/>
      <c r="ES59" s="194"/>
      <c r="ET59" s="188"/>
      <c r="EU59" s="188"/>
      <c r="EV59" s="188"/>
      <c r="EW59" s="188"/>
      <c r="EX59" s="188"/>
      <c r="EY59" s="188"/>
      <c r="EZ59" s="188"/>
      <c r="FA59" s="188"/>
      <c r="FB59" s="189"/>
      <c r="FC59" s="187"/>
      <c r="FD59" s="188"/>
      <c r="FE59" s="188"/>
      <c r="FF59" s="188"/>
      <c r="FG59" s="188"/>
      <c r="FH59" s="189"/>
      <c r="FI59" s="53"/>
      <c r="FJ59" s="42"/>
      <c r="FK59" s="187"/>
      <c r="FL59" s="188"/>
      <c r="FM59" s="188"/>
      <c r="FN59" s="188"/>
      <c r="FO59" s="188"/>
      <c r="FP59" s="188"/>
      <c r="FQ59" s="188"/>
      <c r="FR59" s="188"/>
      <c r="FS59" s="188"/>
      <c r="FT59" s="188"/>
      <c r="FU59" s="189"/>
      <c r="FV59" s="178"/>
      <c r="FW59" s="179"/>
      <c r="FX59" s="179"/>
      <c r="FY59" s="179"/>
      <c r="FZ59" s="179"/>
      <c r="GA59" s="179"/>
      <c r="GB59" s="179"/>
      <c r="GC59" s="179"/>
      <c r="GD59" s="179"/>
      <c r="GE59" s="180"/>
      <c r="GF59" s="178"/>
      <c r="GG59" s="179"/>
      <c r="GH59" s="179"/>
      <c r="GI59" s="179"/>
      <c r="GJ59" s="179"/>
      <c r="GK59" s="187"/>
      <c r="GL59" s="188"/>
      <c r="GM59" s="188"/>
      <c r="GN59" s="188"/>
      <c r="GO59" s="188"/>
      <c r="GP59" s="188"/>
      <c r="GQ59" s="188"/>
      <c r="GR59" s="188"/>
      <c r="GS59" s="188"/>
      <c r="GT59" s="188"/>
      <c r="GU59" s="189"/>
      <c r="GV59" s="178"/>
      <c r="GW59" s="179"/>
      <c r="GX59" s="179"/>
      <c r="GY59" s="179"/>
      <c r="GZ59" s="179"/>
      <c r="HA59" s="179"/>
      <c r="HB59" s="194"/>
      <c r="HC59" s="188"/>
      <c r="HD59" s="188"/>
      <c r="HE59" s="188"/>
      <c r="HF59" s="188"/>
      <c r="HG59" s="188"/>
      <c r="HH59" s="188"/>
      <c r="HI59" s="188"/>
      <c r="HJ59" s="188"/>
      <c r="HK59" s="188"/>
      <c r="HL59" s="194"/>
      <c r="HM59" s="188"/>
      <c r="HN59" s="188"/>
      <c r="HO59" s="188"/>
      <c r="HP59" s="188"/>
      <c r="HQ59" s="188"/>
      <c r="HR59" s="188"/>
      <c r="HS59" s="188"/>
      <c r="HT59" s="188"/>
      <c r="HU59" s="188"/>
      <c r="HV59" s="194"/>
      <c r="HW59" s="188"/>
      <c r="HX59" s="188"/>
      <c r="HY59" s="188"/>
      <c r="HZ59" s="188"/>
      <c r="IA59" s="188"/>
      <c r="IB59" s="188"/>
      <c r="IC59" s="188"/>
      <c r="ID59" s="188"/>
      <c r="IE59" s="189"/>
      <c r="IF59" s="187"/>
      <c r="IG59" s="188"/>
      <c r="IH59" s="188"/>
      <c r="II59" s="188"/>
      <c r="IJ59" s="188"/>
      <c r="IK59" s="189"/>
      <c r="IL59" s="10"/>
      <c r="IN59" s="255"/>
      <c r="IO59" s="4"/>
    </row>
    <row r="60" spans="4:249" ht="3" customHeight="1" x14ac:dyDescent="0.15">
      <c r="D60" s="42"/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9"/>
      <c r="P60" s="339"/>
      <c r="Q60" s="340"/>
      <c r="R60" s="340"/>
      <c r="S60" s="340"/>
      <c r="T60" s="340"/>
      <c r="U60" s="340"/>
      <c r="V60" s="340"/>
      <c r="W60" s="340"/>
      <c r="X60" s="340"/>
      <c r="Y60" s="341"/>
      <c r="Z60" s="178"/>
      <c r="AA60" s="179"/>
      <c r="AB60" s="179"/>
      <c r="AC60" s="179"/>
      <c r="AD60" s="179"/>
      <c r="AE60" s="194"/>
      <c r="AF60" s="188"/>
      <c r="AG60" s="188"/>
      <c r="AH60" s="188"/>
      <c r="AI60" s="188"/>
      <c r="AJ60" s="188"/>
      <c r="AK60" s="188"/>
      <c r="AL60" s="188"/>
      <c r="AM60" s="188"/>
      <c r="AN60" s="188"/>
      <c r="AO60" s="189"/>
      <c r="AP60" s="178"/>
      <c r="AQ60" s="179"/>
      <c r="AR60" s="179"/>
      <c r="AS60" s="179"/>
      <c r="AT60" s="179"/>
      <c r="AU60" s="179"/>
      <c r="AV60" s="194"/>
      <c r="AW60" s="188"/>
      <c r="AX60" s="188"/>
      <c r="AY60" s="188"/>
      <c r="AZ60" s="188"/>
      <c r="BA60" s="188"/>
      <c r="BB60" s="188"/>
      <c r="BC60" s="188"/>
      <c r="BD60" s="188"/>
      <c r="BE60" s="188"/>
      <c r="BF60" s="194"/>
      <c r="BG60" s="188"/>
      <c r="BH60" s="188"/>
      <c r="BI60" s="188"/>
      <c r="BJ60" s="188"/>
      <c r="BK60" s="188"/>
      <c r="BL60" s="188"/>
      <c r="BM60" s="188"/>
      <c r="BN60" s="188"/>
      <c r="BO60" s="188"/>
      <c r="BP60" s="194"/>
      <c r="BQ60" s="188"/>
      <c r="BR60" s="188"/>
      <c r="BS60" s="188"/>
      <c r="BT60" s="188"/>
      <c r="BU60" s="188"/>
      <c r="BV60" s="188"/>
      <c r="BW60" s="188"/>
      <c r="BX60" s="188"/>
      <c r="BY60" s="189"/>
      <c r="BZ60" s="187"/>
      <c r="CA60" s="188"/>
      <c r="CB60" s="188"/>
      <c r="CC60" s="188"/>
      <c r="CD60" s="188"/>
      <c r="CE60" s="189"/>
      <c r="CF60" s="53"/>
      <c r="CG60" s="46"/>
      <c r="CH60" s="187"/>
      <c r="CI60" s="188"/>
      <c r="CJ60" s="188"/>
      <c r="CK60" s="188"/>
      <c r="CL60" s="188"/>
      <c r="CM60" s="188"/>
      <c r="CN60" s="188"/>
      <c r="CO60" s="188"/>
      <c r="CP60" s="188"/>
      <c r="CQ60" s="188"/>
      <c r="CR60" s="189"/>
      <c r="CS60" s="178"/>
      <c r="CT60" s="179"/>
      <c r="CU60" s="179"/>
      <c r="CV60" s="179"/>
      <c r="CW60" s="179"/>
      <c r="CX60" s="179"/>
      <c r="CY60" s="179"/>
      <c r="CZ60" s="179"/>
      <c r="DA60" s="179"/>
      <c r="DB60" s="180"/>
      <c r="DC60" s="178"/>
      <c r="DD60" s="179"/>
      <c r="DE60" s="179"/>
      <c r="DF60" s="179"/>
      <c r="DG60" s="179"/>
      <c r="DH60" s="187"/>
      <c r="DI60" s="188"/>
      <c r="DJ60" s="188"/>
      <c r="DK60" s="188"/>
      <c r="DL60" s="188"/>
      <c r="DM60" s="188"/>
      <c r="DN60" s="188"/>
      <c r="DO60" s="188"/>
      <c r="DP60" s="188"/>
      <c r="DQ60" s="188"/>
      <c r="DR60" s="189"/>
      <c r="DS60" s="178"/>
      <c r="DT60" s="179"/>
      <c r="DU60" s="179"/>
      <c r="DV60" s="179"/>
      <c r="DW60" s="179"/>
      <c r="DX60" s="179"/>
      <c r="DY60" s="194"/>
      <c r="DZ60" s="188"/>
      <c r="EA60" s="188"/>
      <c r="EB60" s="188"/>
      <c r="EC60" s="188"/>
      <c r="ED60" s="188"/>
      <c r="EE60" s="188"/>
      <c r="EF60" s="188"/>
      <c r="EG60" s="188"/>
      <c r="EH60" s="188"/>
      <c r="EI60" s="194"/>
      <c r="EJ60" s="188"/>
      <c r="EK60" s="188"/>
      <c r="EL60" s="188"/>
      <c r="EM60" s="188"/>
      <c r="EN60" s="188"/>
      <c r="EO60" s="188"/>
      <c r="EP60" s="188"/>
      <c r="EQ60" s="188"/>
      <c r="ER60" s="188"/>
      <c r="ES60" s="194"/>
      <c r="ET60" s="188"/>
      <c r="EU60" s="188"/>
      <c r="EV60" s="188"/>
      <c r="EW60" s="188"/>
      <c r="EX60" s="188"/>
      <c r="EY60" s="188"/>
      <c r="EZ60" s="188"/>
      <c r="FA60" s="188"/>
      <c r="FB60" s="189"/>
      <c r="FC60" s="187"/>
      <c r="FD60" s="188"/>
      <c r="FE60" s="188"/>
      <c r="FF60" s="188"/>
      <c r="FG60" s="188"/>
      <c r="FH60" s="189"/>
      <c r="FI60" s="53"/>
      <c r="FJ60" s="42"/>
      <c r="FK60" s="187"/>
      <c r="FL60" s="188"/>
      <c r="FM60" s="188"/>
      <c r="FN60" s="188"/>
      <c r="FO60" s="188"/>
      <c r="FP60" s="188"/>
      <c r="FQ60" s="188"/>
      <c r="FR60" s="188"/>
      <c r="FS60" s="188"/>
      <c r="FT60" s="188"/>
      <c r="FU60" s="189"/>
      <c r="FV60" s="178"/>
      <c r="FW60" s="179"/>
      <c r="FX60" s="179"/>
      <c r="FY60" s="179"/>
      <c r="FZ60" s="179"/>
      <c r="GA60" s="179"/>
      <c r="GB60" s="179"/>
      <c r="GC60" s="179"/>
      <c r="GD60" s="179"/>
      <c r="GE60" s="180"/>
      <c r="GF60" s="178"/>
      <c r="GG60" s="179"/>
      <c r="GH60" s="179"/>
      <c r="GI60" s="179"/>
      <c r="GJ60" s="179"/>
      <c r="GK60" s="187"/>
      <c r="GL60" s="188"/>
      <c r="GM60" s="188"/>
      <c r="GN60" s="188"/>
      <c r="GO60" s="188"/>
      <c r="GP60" s="188"/>
      <c r="GQ60" s="188"/>
      <c r="GR60" s="188"/>
      <c r="GS60" s="188"/>
      <c r="GT60" s="188"/>
      <c r="GU60" s="189"/>
      <c r="GV60" s="178"/>
      <c r="GW60" s="179"/>
      <c r="GX60" s="179"/>
      <c r="GY60" s="179"/>
      <c r="GZ60" s="179"/>
      <c r="HA60" s="179"/>
      <c r="HB60" s="194"/>
      <c r="HC60" s="188"/>
      <c r="HD60" s="188"/>
      <c r="HE60" s="188"/>
      <c r="HF60" s="188"/>
      <c r="HG60" s="188"/>
      <c r="HH60" s="188"/>
      <c r="HI60" s="188"/>
      <c r="HJ60" s="188"/>
      <c r="HK60" s="188"/>
      <c r="HL60" s="194"/>
      <c r="HM60" s="188"/>
      <c r="HN60" s="188"/>
      <c r="HO60" s="188"/>
      <c r="HP60" s="188"/>
      <c r="HQ60" s="188"/>
      <c r="HR60" s="188"/>
      <c r="HS60" s="188"/>
      <c r="HT60" s="188"/>
      <c r="HU60" s="188"/>
      <c r="HV60" s="194"/>
      <c r="HW60" s="188"/>
      <c r="HX60" s="188"/>
      <c r="HY60" s="188"/>
      <c r="HZ60" s="188"/>
      <c r="IA60" s="188"/>
      <c r="IB60" s="188"/>
      <c r="IC60" s="188"/>
      <c r="ID60" s="188"/>
      <c r="IE60" s="189"/>
      <c r="IF60" s="187"/>
      <c r="IG60" s="188"/>
      <c r="IH60" s="188"/>
      <c r="II60" s="188"/>
      <c r="IJ60" s="188"/>
      <c r="IK60" s="189"/>
      <c r="IL60" s="10"/>
      <c r="IN60" s="255"/>
      <c r="IO60" s="4"/>
    </row>
    <row r="61" spans="4:249" ht="3" customHeight="1" x14ac:dyDescent="0.15">
      <c r="D61" s="42"/>
      <c r="E61" s="190"/>
      <c r="F61" s="191"/>
      <c r="G61" s="191"/>
      <c r="H61" s="191"/>
      <c r="I61" s="191"/>
      <c r="J61" s="191"/>
      <c r="K61" s="191"/>
      <c r="L61" s="191"/>
      <c r="M61" s="191"/>
      <c r="N61" s="191"/>
      <c r="O61" s="192"/>
      <c r="P61" s="342"/>
      <c r="Q61" s="343"/>
      <c r="R61" s="343"/>
      <c r="S61" s="343"/>
      <c r="T61" s="343"/>
      <c r="U61" s="343"/>
      <c r="V61" s="343"/>
      <c r="W61" s="343"/>
      <c r="X61" s="343"/>
      <c r="Y61" s="344"/>
      <c r="Z61" s="181"/>
      <c r="AA61" s="182"/>
      <c r="AB61" s="182"/>
      <c r="AC61" s="182"/>
      <c r="AD61" s="182"/>
      <c r="AE61" s="195"/>
      <c r="AF61" s="191"/>
      <c r="AG61" s="191"/>
      <c r="AH61" s="191"/>
      <c r="AI61" s="191"/>
      <c r="AJ61" s="191"/>
      <c r="AK61" s="191"/>
      <c r="AL61" s="191"/>
      <c r="AM61" s="191"/>
      <c r="AN61" s="191"/>
      <c r="AO61" s="192"/>
      <c r="AP61" s="181"/>
      <c r="AQ61" s="182"/>
      <c r="AR61" s="182"/>
      <c r="AS61" s="182"/>
      <c r="AT61" s="182"/>
      <c r="AU61" s="182"/>
      <c r="AV61" s="195"/>
      <c r="AW61" s="191"/>
      <c r="AX61" s="191"/>
      <c r="AY61" s="191"/>
      <c r="AZ61" s="191"/>
      <c r="BA61" s="191"/>
      <c r="BB61" s="191"/>
      <c r="BC61" s="191"/>
      <c r="BD61" s="191"/>
      <c r="BE61" s="191"/>
      <c r="BF61" s="195"/>
      <c r="BG61" s="191"/>
      <c r="BH61" s="191"/>
      <c r="BI61" s="191"/>
      <c r="BJ61" s="191"/>
      <c r="BK61" s="191"/>
      <c r="BL61" s="191"/>
      <c r="BM61" s="191"/>
      <c r="BN61" s="191"/>
      <c r="BO61" s="191"/>
      <c r="BP61" s="195"/>
      <c r="BQ61" s="191"/>
      <c r="BR61" s="191"/>
      <c r="BS61" s="191"/>
      <c r="BT61" s="191"/>
      <c r="BU61" s="191"/>
      <c r="BV61" s="191"/>
      <c r="BW61" s="191"/>
      <c r="BX61" s="191"/>
      <c r="BY61" s="192"/>
      <c r="BZ61" s="190"/>
      <c r="CA61" s="191"/>
      <c r="CB61" s="191"/>
      <c r="CC61" s="191"/>
      <c r="CD61" s="191"/>
      <c r="CE61" s="192"/>
      <c r="CF61" s="52"/>
      <c r="CG61" s="46"/>
      <c r="CH61" s="190"/>
      <c r="CI61" s="191"/>
      <c r="CJ61" s="191"/>
      <c r="CK61" s="191"/>
      <c r="CL61" s="191"/>
      <c r="CM61" s="191"/>
      <c r="CN61" s="191"/>
      <c r="CO61" s="191"/>
      <c r="CP61" s="191"/>
      <c r="CQ61" s="191"/>
      <c r="CR61" s="192"/>
      <c r="CS61" s="181"/>
      <c r="CT61" s="182"/>
      <c r="CU61" s="182"/>
      <c r="CV61" s="182"/>
      <c r="CW61" s="182"/>
      <c r="CX61" s="182"/>
      <c r="CY61" s="182"/>
      <c r="CZ61" s="182"/>
      <c r="DA61" s="182"/>
      <c r="DB61" s="183"/>
      <c r="DC61" s="181"/>
      <c r="DD61" s="182"/>
      <c r="DE61" s="182"/>
      <c r="DF61" s="182"/>
      <c r="DG61" s="182"/>
      <c r="DH61" s="190"/>
      <c r="DI61" s="191"/>
      <c r="DJ61" s="191"/>
      <c r="DK61" s="191"/>
      <c r="DL61" s="191"/>
      <c r="DM61" s="191"/>
      <c r="DN61" s="191"/>
      <c r="DO61" s="191"/>
      <c r="DP61" s="191"/>
      <c r="DQ61" s="191"/>
      <c r="DR61" s="192"/>
      <c r="DS61" s="181"/>
      <c r="DT61" s="182"/>
      <c r="DU61" s="182"/>
      <c r="DV61" s="182"/>
      <c r="DW61" s="182"/>
      <c r="DX61" s="182"/>
      <c r="DY61" s="195"/>
      <c r="DZ61" s="191"/>
      <c r="EA61" s="191"/>
      <c r="EB61" s="191"/>
      <c r="EC61" s="191"/>
      <c r="ED61" s="191"/>
      <c r="EE61" s="191"/>
      <c r="EF61" s="191"/>
      <c r="EG61" s="191"/>
      <c r="EH61" s="191"/>
      <c r="EI61" s="195"/>
      <c r="EJ61" s="191"/>
      <c r="EK61" s="191"/>
      <c r="EL61" s="191"/>
      <c r="EM61" s="191"/>
      <c r="EN61" s="191"/>
      <c r="EO61" s="191"/>
      <c r="EP61" s="191"/>
      <c r="EQ61" s="191"/>
      <c r="ER61" s="191"/>
      <c r="ES61" s="195"/>
      <c r="ET61" s="191"/>
      <c r="EU61" s="191"/>
      <c r="EV61" s="191"/>
      <c r="EW61" s="191"/>
      <c r="EX61" s="191"/>
      <c r="EY61" s="191"/>
      <c r="EZ61" s="191"/>
      <c r="FA61" s="191"/>
      <c r="FB61" s="192"/>
      <c r="FC61" s="190"/>
      <c r="FD61" s="191"/>
      <c r="FE61" s="191"/>
      <c r="FF61" s="191"/>
      <c r="FG61" s="191"/>
      <c r="FH61" s="192"/>
      <c r="FI61" s="52"/>
      <c r="FJ61" s="42"/>
      <c r="FK61" s="190"/>
      <c r="FL61" s="191"/>
      <c r="FM61" s="191"/>
      <c r="FN61" s="191"/>
      <c r="FO61" s="191"/>
      <c r="FP61" s="191"/>
      <c r="FQ61" s="191"/>
      <c r="FR61" s="191"/>
      <c r="FS61" s="191"/>
      <c r="FT61" s="191"/>
      <c r="FU61" s="192"/>
      <c r="FV61" s="181"/>
      <c r="FW61" s="182"/>
      <c r="FX61" s="182"/>
      <c r="FY61" s="182"/>
      <c r="FZ61" s="182"/>
      <c r="GA61" s="182"/>
      <c r="GB61" s="182"/>
      <c r="GC61" s="182"/>
      <c r="GD61" s="182"/>
      <c r="GE61" s="183"/>
      <c r="GF61" s="181"/>
      <c r="GG61" s="182"/>
      <c r="GH61" s="182"/>
      <c r="GI61" s="182"/>
      <c r="GJ61" s="182"/>
      <c r="GK61" s="190"/>
      <c r="GL61" s="191"/>
      <c r="GM61" s="191"/>
      <c r="GN61" s="191"/>
      <c r="GO61" s="191"/>
      <c r="GP61" s="191"/>
      <c r="GQ61" s="191"/>
      <c r="GR61" s="191"/>
      <c r="GS61" s="191"/>
      <c r="GT61" s="191"/>
      <c r="GU61" s="192"/>
      <c r="GV61" s="181"/>
      <c r="GW61" s="182"/>
      <c r="GX61" s="182"/>
      <c r="GY61" s="182"/>
      <c r="GZ61" s="182"/>
      <c r="HA61" s="182"/>
      <c r="HB61" s="195"/>
      <c r="HC61" s="191"/>
      <c r="HD61" s="191"/>
      <c r="HE61" s="191"/>
      <c r="HF61" s="191"/>
      <c r="HG61" s="191"/>
      <c r="HH61" s="191"/>
      <c r="HI61" s="191"/>
      <c r="HJ61" s="191"/>
      <c r="HK61" s="191"/>
      <c r="HL61" s="195"/>
      <c r="HM61" s="191"/>
      <c r="HN61" s="191"/>
      <c r="HO61" s="191"/>
      <c r="HP61" s="191"/>
      <c r="HQ61" s="191"/>
      <c r="HR61" s="191"/>
      <c r="HS61" s="191"/>
      <c r="HT61" s="191"/>
      <c r="HU61" s="191"/>
      <c r="HV61" s="195"/>
      <c r="HW61" s="191"/>
      <c r="HX61" s="191"/>
      <c r="HY61" s="191"/>
      <c r="HZ61" s="191"/>
      <c r="IA61" s="191"/>
      <c r="IB61" s="191"/>
      <c r="IC61" s="191"/>
      <c r="ID61" s="191"/>
      <c r="IE61" s="192"/>
      <c r="IF61" s="190"/>
      <c r="IG61" s="191"/>
      <c r="IH61" s="191"/>
      <c r="II61" s="191"/>
      <c r="IJ61" s="191"/>
      <c r="IK61" s="192"/>
      <c r="IL61" s="9"/>
      <c r="IN61" s="255"/>
      <c r="IO61" s="4"/>
    </row>
    <row r="62" spans="4:249" ht="3" customHeight="1" x14ac:dyDescent="0.15">
      <c r="D62" s="42"/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149" t="s">
        <v>87</v>
      </c>
      <c r="AA62" s="150"/>
      <c r="AB62" s="150"/>
      <c r="AC62" s="150"/>
      <c r="AD62" s="150"/>
      <c r="AE62" s="153" t="s">
        <v>88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5"/>
      <c r="AP62" s="149" t="s">
        <v>87</v>
      </c>
      <c r="AQ62" s="150"/>
      <c r="AR62" s="150"/>
      <c r="AS62" s="150"/>
      <c r="AT62" s="150"/>
      <c r="AU62" s="150"/>
      <c r="AV62" s="153" t="s">
        <v>89</v>
      </c>
      <c r="AW62" s="150"/>
      <c r="AX62" s="150"/>
      <c r="AY62" s="150"/>
      <c r="AZ62" s="150"/>
      <c r="BA62" s="150"/>
      <c r="BB62" s="150"/>
      <c r="BC62" s="150"/>
      <c r="BD62" s="150"/>
      <c r="BE62" s="150"/>
      <c r="BF62" s="153" t="s">
        <v>90</v>
      </c>
      <c r="BG62" s="150"/>
      <c r="BH62" s="150"/>
      <c r="BI62" s="150"/>
      <c r="BJ62" s="150"/>
      <c r="BK62" s="150"/>
      <c r="BL62" s="150"/>
      <c r="BM62" s="150"/>
      <c r="BN62" s="150"/>
      <c r="BO62" s="150"/>
      <c r="BP62" s="153" t="s">
        <v>91</v>
      </c>
      <c r="BQ62" s="150"/>
      <c r="BR62" s="150"/>
      <c r="BS62" s="150"/>
      <c r="BT62" s="150"/>
      <c r="BU62" s="150"/>
      <c r="BV62" s="150"/>
      <c r="BW62" s="150"/>
      <c r="BX62" s="150"/>
      <c r="BY62" s="155"/>
      <c r="BZ62" s="55"/>
      <c r="CA62" s="55"/>
      <c r="CB62" s="55"/>
      <c r="CC62" s="55"/>
      <c r="CD62" s="55"/>
      <c r="CE62" s="56"/>
      <c r="CF62" s="52"/>
      <c r="CG62" s="46"/>
      <c r="CH62" s="54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149" t="s">
        <v>87</v>
      </c>
      <c r="DD62" s="150"/>
      <c r="DE62" s="150"/>
      <c r="DF62" s="150"/>
      <c r="DG62" s="150"/>
      <c r="DH62" s="153" t="s">
        <v>88</v>
      </c>
      <c r="DI62" s="150"/>
      <c r="DJ62" s="150"/>
      <c r="DK62" s="150"/>
      <c r="DL62" s="150"/>
      <c r="DM62" s="150"/>
      <c r="DN62" s="150"/>
      <c r="DO62" s="150"/>
      <c r="DP62" s="150"/>
      <c r="DQ62" s="150"/>
      <c r="DR62" s="155"/>
      <c r="DS62" s="149" t="s">
        <v>87</v>
      </c>
      <c r="DT62" s="150"/>
      <c r="DU62" s="150"/>
      <c r="DV62" s="150"/>
      <c r="DW62" s="150"/>
      <c r="DX62" s="150"/>
      <c r="DY62" s="153" t="s">
        <v>89</v>
      </c>
      <c r="DZ62" s="150"/>
      <c r="EA62" s="150"/>
      <c r="EB62" s="150"/>
      <c r="EC62" s="150"/>
      <c r="ED62" s="150"/>
      <c r="EE62" s="150"/>
      <c r="EF62" s="150"/>
      <c r="EG62" s="150"/>
      <c r="EH62" s="150"/>
      <c r="EI62" s="153" t="s">
        <v>90</v>
      </c>
      <c r="EJ62" s="150"/>
      <c r="EK62" s="150"/>
      <c r="EL62" s="150"/>
      <c r="EM62" s="150"/>
      <c r="EN62" s="150"/>
      <c r="EO62" s="150"/>
      <c r="EP62" s="150"/>
      <c r="EQ62" s="150"/>
      <c r="ER62" s="150"/>
      <c r="ES62" s="153" t="s">
        <v>91</v>
      </c>
      <c r="ET62" s="150"/>
      <c r="EU62" s="150"/>
      <c r="EV62" s="150"/>
      <c r="EW62" s="150"/>
      <c r="EX62" s="150"/>
      <c r="EY62" s="150"/>
      <c r="EZ62" s="150"/>
      <c r="FA62" s="150"/>
      <c r="FB62" s="155"/>
      <c r="FC62" s="55"/>
      <c r="FD62" s="55"/>
      <c r="FE62" s="55"/>
      <c r="FF62" s="55"/>
      <c r="FG62" s="55"/>
      <c r="FH62" s="56"/>
      <c r="FI62" s="52"/>
      <c r="FJ62" s="42"/>
      <c r="FK62" s="54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149" t="s">
        <v>87</v>
      </c>
      <c r="GG62" s="150"/>
      <c r="GH62" s="150"/>
      <c r="GI62" s="150"/>
      <c r="GJ62" s="150"/>
      <c r="GK62" s="153" t="s">
        <v>88</v>
      </c>
      <c r="GL62" s="150"/>
      <c r="GM62" s="150"/>
      <c r="GN62" s="150"/>
      <c r="GO62" s="150"/>
      <c r="GP62" s="150"/>
      <c r="GQ62" s="150"/>
      <c r="GR62" s="150"/>
      <c r="GS62" s="150"/>
      <c r="GT62" s="150"/>
      <c r="GU62" s="155"/>
      <c r="GV62" s="149" t="s">
        <v>87</v>
      </c>
      <c r="GW62" s="150"/>
      <c r="GX62" s="150"/>
      <c r="GY62" s="150"/>
      <c r="GZ62" s="150"/>
      <c r="HA62" s="150"/>
      <c r="HB62" s="153" t="s">
        <v>89</v>
      </c>
      <c r="HC62" s="150"/>
      <c r="HD62" s="150"/>
      <c r="HE62" s="150"/>
      <c r="HF62" s="150"/>
      <c r="HG62" s="150"/>
      <c r="HH62" s="150"/>
      <c r="HI62" s="150"/>
      <c r="HJ62" s="150"/>
      <c r="HK62" s="150"/>
      <c r="HL62" s="153" t="s">
        <v>90</v>
      </c>
      <c r="HM62" s="150"/>
      <c r="HN62" s="150"/>
      <c r="HO62" s="150"/>
      <c r="HP62" s="150"/>
      <c r="HQ62" s="150"/>
      <c r="HR62" s="150"/>
      <c r="HS62" s="150"/>
      <c r="HT62" s="150"/>
      <c r="HU62" s="150"/>
      <c r="HV62" s="153" t="s">
        <v>91</v>
      </c>
      <c r="HW62" s="150"/>
      <c r="HX62" s="150"/>
      <c r="HY62" s="150"/>
      <c r="HZ62" s="150"/>
      <c r="IA62" s="150"/>
      <c r="IB62" s="150"/>
      <c r="IC62" s="150"/>
      <c r="ID62" s="150"/>
      <c r="IE62" s="155"/>
      <c r="IF62" s="55"/>
      <c r="IG62" s="55"/>
      <c r="IH62" s="55"/>
      <c r="II62" s="55"/>
      <c r="IJ62" s="55"/>
      <c r="IK62" s="56"/>
      <c r="IL62" s="9"/>
      <c r="IN62" s="255"/>
      <c r="IO62" s="4"/>
    </row>
    <row r="63" spans="4:249" ht="3" customHeight="1" x14ac:dyDescent="0.15">
      <c r="D63" s="42"/>
      <c r="E63" s="54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151"/>
      <c r="AA63" s="152"/>
      <c r="AB63" s="152"/>
      <c r="AC63" s="152"/>
      <c r="AD63" s="152"/>
      <c r="AE63" s="154"/>
      <c r="AF63" s="152"/>
      <c r="AG63" s="152"/>
      <c r="AH63" s="152"/>
      <c r="AI63" s="152"/>
      <c r="AJ63" s="152"/>
      <c r="AK63" s="152"/>
      <c r="AL63" s="152"/>
      <c r="AM63" s="152"/>
      <c r="AN63" s="152"/>
      <c r="AO63" s="156"/>
      <c r="AP63" s="151"/>
      <c r="AQ63" s="152"/>
      <c r="AR63" s="152"/>
      <c r="AS63" s="152"/>
      <c r="AT63" s="152"/>
      <c r="AU63" s="152"/>
      <c r="AV63" s="154"/>
      <c r="AW63" s="152"/>
      <c r="AX63" s="152"/>
      <c r="AY63" s="152"/>
      <c r="AZ63" s="152"/>
      <c r="BA63" s="152"/>
      <c r="BB63" s="152"/>
      <c r="BC63" s="152"/>
      <c r="BD63" s="152"/>
      <c r="BE63" s="152"/>
      <c r="BF63" s="154"/>
      <c r="BG63" s="152"/>
      <c r="BH63" s="152"/>
      <c r="BI63" s="152"/>
      <c r="BJ63" s="152"/>
      <c r="BK63" s="152"/>
      <c r="BL63" s="152"/>
      <c r="BM63" s="152"/>
      <c r="BN63" s="152"/>
      <c r="BO63" s="152"/>
      <c r="BP63" s="154"/>
      <c r="BQ63" s="152"/>
      <c r="BR63" s="152"/>
      <c r="BS63" s="152"/>
      <c r="BT63" s="152"/>
      <c r="BU63" s="152"/>
      <c r="BV63" s="152"/>
      <c r="BW63" s="152"/>
      <c r="BX63" s="152"/>
      <c r="BY63" s="156"/>
      <c r="BZ63" s="55"/>
      <c r="CA63" s="55"/>
      <c r="CB63" s="55"/>
      <c r="CC63" s="55"/>
      <c r="CD63" s="55"/>
      <c r="CE63" s="56"/>
      <c r="CF63" s="52"/>
      <c r="CG63" s="46"/>
      <c r="CH63" s="54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151"/>
      <c r="DD63" s="152"/>
      <c r="DE63" s="152"/>
      <c r="DF63" s="152"/>
      <c r="DG63" s="152"/>
      <c r="DH63" s="154"/>
      <c r="DI63" s="152"/>
      <c r="DJ63" s="152"/>
      <c r="DK63" s="152"/>
      <c r="DL63" s="152"/>
      <c r="DM63" s="152"/>
      <c r="DN63" s="152"/>
      <c r="DO63" s="152"/>
      <c r="DP63" s="152"/>
      <c r="DQ63" s="152"/>
      <c r="DR63" s="156"/>
      <c r="DS63" s="151"/>
      <c r="DT63" s="152"/>
      <c r="DU63" s="152"/>
      <c r="DV63" s="152"/>
      <c r="DW63" s="152"/>
      <c r="DX63" s="152"/>
      <c r="DY63" s="154"/>
      <c r="DZ63" s="152"/>
      <c r="EA63" s="152"/>
      <c r="EB63" s="152"/>
      <c r="EC63" s="152"/>
      <c r="ED63" s="152"/>
      <c r="EE63" s="152"/>
      <c r="EF63" s="152"/>
      <c r="EG63" s="152"/>
      <c r="EH63" s="152"/>
      <c r="EI63" s="154"/>
      <c r="EJ63" s="152"/>
      <c r="EK63" s="152"/>
      <c r="EL63" s="152"/>
      <c r="EM63" s="152"/>
      <c r="EN63" s="152"/>
      <c r="EO63" s="152"/>
      <c r="EP63" s="152"/>
      <c r="EQ63" s="152"/>
      <c r="ER63" s="152"/>
      <c r="ES63" s="154"/>
      <c r="ET63" s="152"/>
      <c r="EU63" s="152"/>
      <c r="EV63" s="152"/>
      <c r="EW63" s="152"/>
      <c r="EX63" s="152"/>
      <c r="EY63" s="152"/>
      <c r="EZ63" s="152"/>
      <c r="FA63" s="152"/>
      <c r="FB63" s="156"/>
      <c r="FC63" s="55"/>
      <c r="FD63" s="55"/>
      <c r="FE63" s="55"/>
      <c r="FF63" s="55"/>
      <c r="FG63" s="55"/>
      <c r="FH63" s="56"/>
      <c r="FI63" s="52"/>
      <c r="FJ63" s="42"/>
      <c r="FK63" s="54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151"/>
      <c r="GG63" s="152"/>
      <c r="GH63" s="152"/>
      <c r="GI63" s="152"/>
      <c r="GJ63" s="152"/>
      <c r="GK63" s="154"/>
      <c r="GL63" s="152"/>
      <c r="GM63" s="152"/>
      <c r="GN63" s="152"/>
      <c r="GO63" s="152"/>
      <c r="GP63" s="152"/>
      <c r="GQ63" s="152"/>
      <c r="GR63" s="152"/>
      <c r="GS63" s="152"/>
      <c r="GT63" s="152"/>
      <c r="GU63" s="156"/>
      <c r="GV63" s="151"/>
      <c r="GW63" s="152"/>
      <c r="GX63" s="152"/>
      <c r="GY63" s="152"/>
      <c r="GZ63" s="152"/>
      <c r="HA63" s="152"/>
      <c r="HB63" s="154"/>
      <c r="HC63" s="152"/>
      <c r="HD63" s="152"/>
      <c r="HE63" s="152"/>
      <c r="HF63" s="152"/>
      <c r="HG63" s="152"/>
      <c r="HH63" s="152"/>
      <c r="HI63" s="152"/>
      <c r="HJ63" s="152"/>
      <c r="HK63" s="152"/>
      <c r="HL63" s="154"/>
      <c r="HM63" s="152"/>
      <c r="HN63" s="152"/>
      <c r="HO63" s="152"/>
      <c r="HP63" s="152"/>
      <c r="HQ63" s="152"/>
      <c r="HR63" s="152"/>
      <c r="HS63" s="152"/>
      <c r="HT63" s="152"/>
      <c r="HU63" s="152"/>
      <c r="HV63" s="154"/>
      <c r="HW63" s="152"/>
      <c r="HX63" s="152"/>
      <c r="HY63" s="152"/>
      <c r="HZ63" s="152"/>
      <c r="IA63" s="152"/>
      <c r="IB63" s="152"/>
      <c r="IC63" s="152"/>
      <c r="ID63" s="152"/>
      <c r="IE63" s="156"/>
      <c r="IF63" s="55"/>
      <c r="IG63" s="55"/>
      <c r="IH63" s="55"/>
      <c r="II63" s="55"/>
      <c r="IJ63" s="55"/>
      <c r="IK63" s="56"/>
      <c r="IL63" s="9"/>
      <c r="IN63" s="255"/>
      <c r="IO63" s="4"/>
    </row>
    <row r="64" spans="4:249" ht="3" customHeight="1" x14ac:dyDescent="0.15">
      <c r="D64" s="42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6"/>
      <c r="CF64" s="52"/>
      <c r="CG64" s="46"/>
      <c r="CH64" s="54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6"/>
      <c r="FI64" s="52"/>
      <c r="FJ64" s="42"/>
      <c r="FK64" s="54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6"/>
      <c r="IL64" s="9"/>
      <c r="IN64" s="255"/>
      <c r="IO64" s="4"/>
    </row>
    <row r="65" spans="4:249" ht="3" customHeight="1" x14ac:dyDescent="0.15">
      <c r="D65" s="42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6"/>
      <c r="CF65" s="52"/>
      <c r="CG65" s="46"/>
      <c r="CH65" s="54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6"/>
      <c r="FI65" s="52"/>
      <c r="FJ65" s="42"/>
      <c r="FK65" s="54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  <c r="HG65" s="55"/>
      <c r="HH65" s="55"/>
      <c r="HI65" s="55"/>
      <c r="HJ65" s="55"/>
      <c r="HK65" s="55"/>
      <c r="HL65" s="55"/>
      <c r="HM65" s="55"/>
      <c r="HN65" s="55"/>
      <c r="HO65" s="55"/>
      <c r="HP65" s="55"/>
      <c r="HQ65" s="55"/>
      <c r="HR65" s="55"/>
      <c r="HS65" s="55"/>
      <c r="HT65" s="55"/>
      <c r="HU65" s="55"/>
      <c r="HV65" s="55"/>
      <c r="HW65" s="55"/>
      <c r="HX65" s="55"/>
      <c r="HY65" s="55"/>
      <c r="HZ65" s="55"/>
      <c r="IA65" s="55"/>
      <c r="IB65" s="55"/>
      <c r="IC65" s="55"/>
      <c r="ID65" s="55"/>
      <c r="IE65" s="55"/>
      <c r="IF65" s="55"/>
      <c r="IG65" s="55"/>
      <c r="IH65" s="55"/>
      <c r="II65" s="55"/>
      <c r="IJ65" s="55"/>
      <c r="IK65" s="56"/>
      <c r="IL65" s="9"/>
      <c r="IN65" s="255"/>
      <c r="IO65" s="4"/>
    </row>
    <row r="66" spans="4:249" ht="3" customHeight="1" x14ac:dyDescent="0.15">
      <c r="D66" s="42"/>
      <c r="E66" s="149" t="s">
        <v>83</v>
      </c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5"/>
      <c r="Z66" s="150" t="s">
        <v>82</v>
      </c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5"/>
      <c r="BF66" s="149" t="s">
        <v>83</v>
      </c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5"/>
      <c r="BZ66" s="149" t="s">
        <v>80</v>
      </c>
      <c r="CA66" s="150"/>
      <c r="CB66" s="150"/>
      <c r="CC66" s="155"/>
      <c r="CD66" s="150" t="s">
        <v>81</v>
      </c>
      <c r="CE66" s="155"/>
      <c r="CF66" s="52"/>
      <c r="CG66" s="46"/>
      <c r="CH66" s="149" t="s">
        <v>83</v>
      </c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5"/>
      <c r="DC66" s="150" t="s">
        <v>82</v>
      </c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5"/>
      <c r="EI66" s="149" t="s">
        <v>83</v>
      </c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5"/>
      <c r="FC66" s="149" t="s">
        <v>80</v>
      </c>
      <c r="FD66" s="150"/>
      <c r="FE66" s="150"/>
      <c r="FF66" s="155"/>
      <c r="FG66" s="150" t="s">
        <v>81</v>
      </c>
      <c r="FH66" s="155"/>
      <c r="FI66" s="52"/>
      <c r="FJ66" s="42"/>
      <c r="FK66" s="149" t="s">
        <v>83</v>
      </c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5"/>
      <c r="GF66" s="150" t="s">
        <v>82</v>
      </c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5"/>
      <c r="HL66" s="149" t="s">
        <v>83</v>
      </c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5"/>
      <c r="IF66" s="149" t="s">
        <v>80</v>
      </c>
      <c r="IG66" s="150"/>
      <c r="IH66" s="150"/>
      <c r="II66" s="155"/>
      <c r="IJ66" s="150" t="s">
        <v>81</v>
      </c>
      <c r="IK66" s="155"/>
      <c r="IL66" s="9"/>
      <c r="IN66" s="255"/>
      <c r="IO66" s="4"/>
    </row>
    <row r="67" spans="4:249" ht="0.75" customHeight="1" x14ac:dyDescent="0.15">
      <c r="D67" s="42"/>
      <c r="E67" s="165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4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4"/>
      <c r="BF67" s="165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4"/>
      <c r="BZ67" s="165"/>
      <c r="CA67" s="163"/>
      <c r="CB67" s="163"/>
      <c r="CC67" s="164"/>
      <c r="CD67" s="163"/>
      <c r="CE67" s="164"/>
      <c r="CF67" s="52"/>
      <c r="CG67" s="46"/>
      <c r="CH67" s="165"/>
      <c r="CI67" s="163"/>
      <c r="CJ67" s="163"/>
      <c r="CK67" s="163"/>
      <c r="CL67" s="163"/>
      <c r="CM67" s="163"/>
      <c r="CN67" s="163"/>
      <c r="CO67" s="163"/>
      <c r="CP67" s="163"/>
      <c r="CQ67" s="163"/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4"/>
      <c r="DC67" s="163"/>
      <c r="DD67" s="163"/>
      <c r="DE67" s="163"/>
      <c r="DF67" s="163"/>
      <c r="DG67" s="163"/>
      <c r="DH67" s="163"/>
      <c r="DI67" s="163"/>
      <c r="DJ67" s="163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4"/>
      <c r="EI67" s="165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4"/>
      <c r="FC67" s="165"/>
      <c r="FD67" s="163"/>
      <c r="FE67" s="163"/>
      <c r="FF67" s="164"/>
      <c r="FG67" s="163"/>
      <c r="FH67" s="164"/>
      <c r="FI67" s="52"/>
      <c r="FJ67" s="42"/>
      <c r="FK67" s="165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  <c r="GC67" s="163"/>
      <c r="GD67" s="163"/>
      <c r="GE67" s="164"/>
      <c r="GF67" s="163"/>
      <c r="GG67" s="163"/>
      <c r="GH67" s="163"/>
      <c r="GI67" s="163"/>
      <c r="GJ67" s="163"/>
      <c r="GK67" s="163"/>
      <c r="GL67" s="163"/>
      <c r="GM67" s="163"/>
      <c r="GN67" s="163"/>
      <c r="GO67" s="163"/>
      <c r="GP67" s="163"/>
      <c r="GQ67" s="163"/>
      <c r="GR67" s="163"/>
      <c r="GS67" s="163"/>
      <c r="GT67" s="163"/>
      <c r="GU67" s="163"/>
      <c r="GV67" s="163"/>
      <c r="GW67" s="163"/>
      <c r="GX67" s="163"/>
      <c r="GY67" s="163"/>
      <c r="GZ67" s="163"/>
      <c r="HA67" s="163"/>
      <c r="HB67" s="163"/>
      <c r="HC67" s="163"/>
      <c r="HD67" s="163"/>
      <c r="HE67" s="163"/>
      <c r="HF67" s="163"/>
      <c r="HG67" s="163"/>
      <c r="HH67" s="163"/>
      <c r="HI67" s="163"/>
      <c r="HJ67" s="163"/>
      <c r="HK67" s="164"/>
      <c r="HL67" s="165"/>
      <c r="HM67" s="163"/>
      <c r="HN67" s="163"/>
      <c r="HO67" s="163"/>
      <c r="HP67" s="163"/>
      <c r="HQ67" s="163"/>
      <c r="HR67" s="163"/>
      <c r="HS67" s="163"/>
      <c r="HT67" s="163"/>
      <c r="HU67" s="163"/>
      <c r="HV67" s="163"/>
      <c r="HW67" s="163"/>
      <c r="HX67" s="163"/>
      <c r="HY67" s="163"/>
      <c r="HZ67" s="163"/>
      <c r="IA67" s="163"/>
      <c r="IB67" s="163"/>
      <c r="IC67" s="163"/>
      <c r="ID67" s="163"/>
      <c r="IE67" s="164"/>
      <c r="IF67" s="165"/>
      <c r="IG67" s="163"/>
      <c r="IH67" s="163"/>
      <c r="II67" s="164"/>
      <c r="IJ67" s="163"/>
      <c r="IK67" s="164"/>
      <c r="IL67" s="9"/>
      <c r="IN67" s="255"/>
      <c r="IO67" s="4"/>
    </row>
    <row r="68" spans="4:249" ht="3" customHeight="1" x14ac:dyDescent="0.15">
      <c r="D68" s="42"/>
      <c r="E68" s="151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6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6"/>
      <c r="BF68" s="151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6"/>
      <c r="BZ68" s="151"/>
      <c r="CA68" s="152"/>
      <c r="CB68" s="152"/>
      <c r="CC68" s="156"/>
      <c r="CD68" s="152"/>
      <c r="CE68" s="156"/>
      <c r="CF68" s="52"/>
      <c r="CG68" s="46"/>
      <c r="CH68" s="151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6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52"/>
      <c r="DR68" s="152"/>
      <c r="DS68" s="152"/>
      <c r="DT68" s="152"/>
      <c r="DU68" s="152"/>
      <c r="DV68" s="152"/>
      <c r="DW68" s="152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56"/>
      <c r="EI68" s="151"/>
      <c r="EJ68" s="152"/>
      <c r="EK68" s="152"/>
      <c r="EL68" s="152"/>
      <c r="EM68" s="152"/>
      <c r="EN68" s="152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52"/>
      <c r="EZ68" s="152"/>
      <c r="FA68" s="152"/>
      <c r="FB68" s="156"/>
      <c r="FC68" s="151"/>
      <c r="FD68" s="152"/>
      <c r="FE68" s="152"/>
      <c r="FF68" s="156"/>
      <c r="FG68" s="152"/>
      <c r="FH68" s="156"/>
      <c r="FI68" s="52"/>
      <c r="FJ68" s="42"/>
      <c r="FK68" s="151"/>
      <c r="FL68" s="152"/>
      <c r="FM68" s="152"/>
      <c r="FN68" s="152"/>
      <c r="FO68" s="152"/>
      <c r="FP68" s="152"/>
      <c r="FQ68" s="152"/>
      <c r="FR68" s="152"/>
      <c r="FS68" s="152"/>
      <c r="FT68" s="152"/>
      <c r="FU68" s="152"/>
      <c r="FV68" s="152"/>
      <c r="FW68" s="152"/>
      <c r="FX68" s="152"/>
      <c r="FY68" s="152"/>
      <c r="FZ68" s="152"/>
      <c r="GA68" s="152"/>
      <c r="GB68" s="152"/>
      <c r="GC68" s="152"/>
      <c r="GD68" s="152"/>
      <c r="GE68" s="156"/>
      <c r="GF68" s="152"/>
      <c r="GG68" s="152"/>
      <c r="GH68" s="152"/>
      <c r="GI68" s="152"/>
      <c r="GJ68" s="152"/>
      <c r="GK68" s="152"/>
      <c r="GL68" s="152"/>
      <c r="GM68" s="152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52"/>
      <c r="GY68" s="152"/>
      <c r="GZ68" s="152"/>
      <c r="HA68" s="152"/>
      <c r="HB68" s="152"/>
      <c r="HC68" s="152"/>
      <c r="HD68" s="152"/>
      <c r="HE68" s="152"/>
      <c r="HF68" s="152"/>
      <c r="HG68" s="152"/>
      <c r="HH68" s="152"/>
      <c r="HI68" s="152"/>
      <c r="HJ68" s="152"/>
      <c r="HK68" s="156"/>
      <c r="HL68" s="151"/>
      <c r="HM68" s="152"/>
      <c r="HN68" s="152"/>
      <c r="HO68" s="152"/>
      <c r="HP68" s="152"/>
      <c r="HQ68" s="152"/>
      <c r="HR68" s="152"/>
      <c r="HS68" s="152"/>
      <c r="HT68" s="152"/>
      <c r="HU68" s="152"/>
      <c r="HV68" s="152"/>
      <c r="HW68" s="152"/>
      <c r="HX68" s="152"/>
      <c r="HY68" s="152"/>
      <c r="HZ68" s="152"/>
      <c r="IA68" s="152"/>
      <c r="IB68" s="152"/>
      <c r="IC68" s="152"/>
      <c r="ID68" s="152"/>
      <c r="IE68" s="156"/>
      <c r="IF68" s="151"/>
      <c r="IG68" s="152"/>
      <c r="IH68" s="152"/>
      <c r="II68" s="156"/>
      <c r="IJ68" s="152"/>
      <c r="IK68" s="156"/>
      <c r="IL68" s="9"/>
      <c r="IN68" s="255"/>
      <c r="IO68" s="4"/>
    </row>
    <row r="69" spans="4:249" ht="3.95" customHeight="1" x14ac:dyDescent="0.15">
      <c r="D69" s="42"/>
      <c r="E69" s="166">
        <f>入力シート!F10</f>
        <v>0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8"/>
      <c r="Z69" s="484">
        <f>入力シート!F4</f>
        <v>0</v>
      </c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6"/>
      <c r="BF69" s="504" t="e">
        <f>VLOOKUP($E$69,入力シート!$Z$9:$AA$17,2,FALSE)</f>
        <v>#N/A</v>
      </c>
      <c r="BG69" s="505"/>
      <c r="BH69" s="505"/>
      <c r="BI69" s="505"/>
      <c r="BJ69" s="505"/>
      <c r="BK69" s="505"/>
      <c r="BL69" s="505"/>
      <c r="BM69" s="505"/>
      <c r="BN69" s="505"/>
      <c r="BO69" s="505"/>
      <c r="BP69" s="505"/>
      <c r="BQ69" s="505"/>
      <c r="BR69" s="505"/>
      <c r="BS69" s="505"/>
      <c r="BT69" s="505"/>
      <c r="BU69" s="505"/>
      <c r="BV69" s="505"/>
      <c r="BW69" s="505"/>
      <c r="BX69" s="505"/>
      <c r="BY69" s="506"/>
      <c r="BZ69" s="495">
        <v>1</v>
      </c>
      <c r="CA69" s="496"/>
      <c r="CB69" s="496"/>
      <c r="CC69" s="497"/>
      <c r="CD69" s="305"/>
      <c r="CE69" s="307"/>
      <c r="CF69" s="52"/>
      <c r="CG69" s="46"/>
      <c r="CH69" s="166">
        <f>E69</f>
        <v>0</v>
      </c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8"/>
      <c r="DC69" s="513">
        <f>Z69</f>
        <v>0</v>
      </c>
      <c r="DD69" s="514"/>
      <c r="DE69" s="514"/>
      <c r="DF69" s="514"/>
      <c r="DG69" s="514"/>
      <c r="DH69" s="514"/>
      <c r="DI69" s="514"/>
      <c r="DJ69" s="514"/>
      <c r="DK69" s="514"/>
      <c r="DL69" s="514"/>
      <c r="DM69" s="514"/>
      <c r="DN69" s="514"/>
      <c r="DO69" s="514"/>
      <c r="DP69" s="514"/>
      <c r="DQ69" s="514"/>
      <c r="DR69" s="514"/>
      <c r="DS69" s="514"/>
      <c r="DT69" s="514"/>
      <c r="DU69" s="514"/>
      <c r="DV69" s="514"/>
      <c r="DW69" s="514"/>
      <c r="DX69" s="514"/>
      <c r="DY69" s="514"/>
      <c r="DZ69" s="514"/>
      <c r="EA69" s="514"/>
      <c r="EB69" s="514"/>
      <c r="EC69" s="514"/>
      <c r="ED69" s="514"/>
      <c r="EE69" s="514"/>
      <c r="EF69" s="514"/>
      <c r="EG69" s="514"/>
      <c r="EH69" s="515"/>
      <c r="EI69" s="504" t="e">
        <f>BF69</f>
        <v>#N/A</v>
      </c>
      <c r="EJ69" s="505"/>
      <c r="EK69" s="505"/>
      <c r="EL69" s="505"/>
      <c r="EM69" s="505"/>
      <c r="EN69" s="505"/>
      <c r="EO69" s="505"/>
      <c r="EP69" s="505"/>
      <c r="EQ69" s="505"/>
      <c r="ER69" s="505"/>
      <c r="ES69" s="505"/>
      <c r="ET69" s="505"/>
      <c r="EU69" s="505"/>
      <c r="EV69" s="505"/>
      <c r="EW69" s="505"/>
      <c r="EX69" s="505"/>
      <c r="EY69" s="505"/>
      <c r="EZ69" s="505"/>
      <c r="FA69" s="505"/>
      <c r="FB69" s="506"/>
      <c r="FC69" s="495">
        <v>1</v>
      </c>
      <c r="FD69" s="496"/>
      <c r="FE69" s="496"/>
      <c r="FF69" s="497"/>
      <c r="FG69" s="305"/>
      <c r="FH69" s="307"/>
      <c r="FI69" s="52"/>
      <c r="FJ69" s="42"/>
      <c r="FK69" s="166">
        <f>E69</f>
        <v>0</v>
      </c>
      <c r="FL69" s="167"/>
      <c r="FM69" s="167"/>
      <c r="FN69" s="167"/>
      <c r="FO69" s="167"/>
      <c r="FP69" s="167"/>
      <c r="FQ69" s="167"/>
      <c r="FR69" s="167"/>
      <c r="FS69" s="167"/>
      <c r="FT69" s="167"/>
      <c r="FU69" s="167"/>
      <c r="FV69" s="167"/>
      <c r="FW69" s="167"/>
      <c r="FX69" s="167"/>
      <c r="FY69" s="167"/>
      <c r="FZ69" s="167"/>
      <c r="GA69" s="167"/>
      <c r="GB69" s="167"/>
      <c r="GC69" s="167"/>
      <c r="GD69" s="167"/>
      <c r="GE69" s="168"/>
      <c r="GF69" s="513">
        <f>Z69</f>
        <v>0</v>
      </c>
      <c r="GG69" s="514"/>
      <c r="GH69" s="514"/>
      <c r="GI69" s="514"/>
      <c r="GJ69" s="514"/>
      <c r="GK69" s="514"/>
      <c r="GL69" s="514"/>
      <c r="GM69" s="514"/>
      <c r="GN69" s="514"/>
      <c r="GO69" s="514"/>
      <c r="GP69" s="514"/>
      <c r="GQ69" s="514"/>
      <c r="GR69" s="514"/>
      <c r="GS69" s="514"/>
      <c r="GT69" s="514"/>
      <c r="GU69" s="514"/>
      <c r="GV69" s="514"/>
      <c r="GW69" s="514"/>
      <c r="GX69" s="514"/>
      <c r="GY69" s="514"/>
      <c r="GZ69" s="514"/>
      <c r="HA69" s="514"/>
      <c r="HB69" s="514"/>
      <c r="HC69" s="514"/>
      <c r="HD69" s="514"/>
      <c r="HE69" s="514"/>
      <c r="HF69" s="514"/>
      <c r="HG69" s="514"/>
      <c r="HH69" s="514"/>
      <c r="HI69" s="514"/>
      <c r="HJ69" s="514"/>
      <c r="HK69" s="515"/>
      <c r="HL69" s="504" t="e">
        <f>BF69</f>
        <v>#N/A</v>
      </c>
      <c r="HM69" s="505"/>
      <c r="HN69" s="505"/>
      <c r="HO69" s="505"/>
      <c r="HP69" s="505"/>
      <c r="HQ69" s="505"/>
      <c r="HR69" s="505"/>
      <c r="HS69" s="505"/>
      <c r="HT69" s="505"/>
      <c r="HU69" s="505"/>
      <c r="HV69" s="505"/>
      <c r="HW69" s="505"/>
      <c r="HX69" s="505"/>
      <c r="HY69" s="505"/>
      <c r="HZ69" s="505"/>
      <c r="IA69" s="505"/>
      <c r="IB69" s="505"/>
      <c r="IC69" s="505"/>
      <c r="ID69" s="505"/>
      <c r="IE69" s="506"/>
      <c r="IF69" s="495">
        <v>1</v>
      </c>
      <c r="IG69" s="496"/>
      <c r="IH69" s="496"/>
      <c r="II69" s="497"/>
      <c r="IJ69" s="305"/>
      <c r="IK69" s="307"/>
      <c r="IL69" s="9"/>
      <c r="IN69" s="255"/>
      <c r="IO69" s="4"/>
    </row>
    <row r="70" spans="4:249" ht="3.95" customHeight="1" x14ac:dyDescent="0.15">
      <c r="D70" s="42"/>
      <c r="E70" s="169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1"/>
      <c r="Z70" s="487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8"/>
      <c r="AQ70" s="488"/>
      <c r="AR70" s="488"/>
      <c r="AS70" s="488"/>
      <c r="AT70" s="488"/>
      <c r="AU70" s="488"/>
      <c r="AV70" s="488"/>
      <c r="AW70" s="488"/>
      <c r="AX70" s="488"/>
      <c r="AY70" s="488"/>
      <c r="AZ70" s="488"/>
      <c r="BA70" s="488"/>
      <c r="BB70" s="488"/>
      <c r="BC70" s="488"/>
      <c r="BD70" s="488"/>
      <c r="BE70" s="489"/>
      <c r="BF70" s="507"/>
      <c r="BG70" s="508"/>
      <c r="BH70" s="508"/>
      <c r="BI70" s="508"/>
      <c r="BJ70" s="508"/>
      <c r="BK70" s="508"/>
      <c r="BL70" s="508"/>
      <c r="BM70" s="508"/>
      <c r="BN70" s="508"/>
      <c r="BO70" s="508"/>
      <c r="BP70" s="508"/>
      <c r="BQ70" s="508"/>
      <c r="BR70" s="508"/>
      <c r="BS70" s="508"/>
      <c r="BT70" s="508"/>
      <c r="BU70" s="508"/>
      <c r="BV70" s="508"/>
      <c r="BW70" s="508"/>
      <c r="BX70" s="508"/>
      <c r="BY70" s="509"/>
      <c r="BZ70" s="498"/>
      <c r="CA70" s="499"/>
      <c r="CB70" s="499"/>
      <c r="CC70" s="500"/>
      <c r="CD70" s="308"/>
      <c r="CE70" s="309"/>
      <c r="CF70" s="52"/>
      <c r="CG70" s="46"/>
      <c r="CH70" s="169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1"/>
      <c r="DC70" s="516"/>
      <c r="DD70" s="517"/>
      <c r="DE70" s="517"/>
      <c r="DF70" s="517"/>
      <c r="DG70" s="517"/>
      <c r="DH70" s="517"/>
      <c r="DI70" s="517"/>
      <c r="DJ70" s="517"/>
      <c r="DK70" s="517"/>
      <c r="DL70" s="517"/>
      <c r="DM70" s="517"/>
      <c r="DN70" s="517"/>
      <c r="DO70" s="517"/>
      <c r="DP70" s="517"/>
      <c r="DQ70" s="517"/>
      <c r="DR70" s="517"/>
      <c r="DS70" s="517"/>
      <c r="DT70" s="517"/>
      <c r="DU70" s="517"/>
      <c r="DV70" s="517"/>
      <c r="DW70" s="517"/>
      <c r="DX70" s="517"/>
      <c r="DY70" s="517"/>
      <c r="DZ70" s="517"/>
      <c r="EA70" s="517"/>
      <c r="EB70" s="517"/>
      <c r="EC70" s="517"/>
      <c r="ED70" s="517"/>
      <c r="EE70" s="517"/>
      <c r="EF70" s="517"/>
      <c r="EG70" s="517"/>
      <c r="EH70" s="518"/>
      <c r="EI70" s="507"/>
      <c r="EJ70" s="508"/>
      <c r="EK70" s="508"/>
      <c r="EL70" s="508"/>
      <c r="EM70" s="508"/>
      <c r="EN70" s="508"/>
      <c r="EO70" s="508"/>
      <c r="EP70" s="508"/>
      <c r="EQ70" s="508"/>
      <c r="ER70" s="508"/>
      <c r="ES70" s="508"/>
      <c r="ET70" s="508"/>
      <c r="EU70" s="508"/>
      <c r="EV70" s="508"/>
      <c r="EW70" s="508"/>
      <c r="EX70" s="508"/>
      <c r="EY70" s="508"/>
      <c r="EZ70" s="508"/>
      <c r="FA70" s="508"/>
      <c r="FB70" s="509"/>
      <c r="FC70" s="498"/>
      <c r="FD70" s="499"/>
      <c r="FE70" s="499"/>
      <c r="FF70" s="500"/>
      <c r="FG70" s="308"/>
      <c r="FH70" s="309"/>
      <c r="FI70" s="52"/>
      <c r="FJ70" s="42"/>
      <c r="FK70" s="169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1"/>
      <c r="GF70" s="516"/>
      <c r="GG70" s="517"/>
      <c r="GH70" s="517"/>
      <c r="GI70" s="517"/>
      <c r="GJ70" s="517"/>
      <c r="GK70" s="517"/>
      <c r="GL70" s="517"/>
      <c r="GM70" s="517"/>
      <c r="GN70" s="517"/>
      <c r="GO70" s="517"/>
      <c r="GP70" s="517"/>
      <c r="GQ70" s="517"/>
      <c r="GR70" s="517"/>
      <c r="GS70" s="517"/>
      <c r="GT70" s="517"/>
      <c r="GU70" s="517"/>
      <c r="GV70" s="517"/>
      <c r="GW70" s="517"/>
      <c r="GX70" s="517"/>
      <c r="GY70" s="517"/>
      <c r="GZ70" s="517"/>
      <c r="HA70" s="517"/>
      <c r="HB70" s="517"/>
      <c r="HC70" s="517"/>
      <c r="HD70" s="517"/>
      <c r="HE70" s="517"/>
      <c r="HF70" s="517"/>
      <c r="HG70" s="517"/>
      <c r="HH70" s="517"/>
      <c r="HI70" s="517"/>
      <c r="HJ70" s="517"/>
      <c r="HK70" s="518"/>
      <c r="HL70" s="507"/>
      <c r="HM70" s="508"/>
      <c r="HN70" s="508"/>
      <c r="HO70" s="508"/>
      <c r="HP70" s="508"/>
      <c r="HQ70" s="508"/>
      <c r="HR70" s="508"/>
      <c r="HS70" s="508"/>
      <c r="HT70" s="508"/>
      <c r="HU70" s="508"/>
      <c r="HV70" s="508"/>
      <c r="HW70" s="508"/>
      <c r="HX70" s="508"/>
      <c r="HY70" s="508"/>
      <c r="HZ70" s="508"/>
      <c r="IA70" s="508"/>
      <c r="IB70" s="508"/>
      <c r="IC70" s="508"/>
      <c r="ID70" s="508"/>
      <c r="IE70" s="509"/>
      <c r="IF70" s="498"/>
      <c r="IG70" s="499"/>
      <c r="IH70" s="499"/>
      <c r="II70" s="500"/>
      <c r="IJ70" s="308"/>
      <c r="IK70" s="309"/>
      <c r="IL70" s="9"/>
      <c r="IN70" s="255"/>
      <c r="IO70" s="4"/>
    </row>
    <row r="71" spans="4:249" ht="3" customHeight="1" x14ac:dyDescent="0.15">
      <c r="D71" s="42"/>
      <c r="E71" s="169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1"/>
      <c r="Z71" s="487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8"/>
      <c r="AQ71" s="488"/>
      <c r="AR71" s="488"/>
      <c r="AS71" s="488"/>
      <c r="AT71" s="488"/>
      <c r="AU71" s="488"/>
      <c r="AV71" s="488"/>
      <c r="AW71" s="488"/>
      <c r="AX71" s="488"/>
      <c r="AY71" s="488"/>
      <c r="AZ71" s="488"/>
      <c r="BA71" s="488"/>
      <c r="BB71" s="488"/>
      <c r="BC71" s="488"/>
      <c r="BD71" s="488"/>
      <c r="BE71" s="489"/>
      <c r="BF71" s="507"/>
      <c r="BG71" s="508"/>
      <c r="BH71" s="508"/>
      <c r="BI71" s="508"/>
      <c r="BJ71" s="508"/>
      <c r="BK71" s="508"/>
      <c r="BL71" s="508"/>
      <c r="BM71" s="508"/>
      <c r="BN71" s="508"/>
      <c r="BO71" s="508"/>
      <c r="BP71" s="508"/>
      <c r="BQ71" s="508"/>
      <c r="BR71" s="508"/>
      <c r="BS71" s="508"/>
      <c r="BT71" s="508"/>
      <c r="BU71" s="508"/>
      <c r="BV71" s="508"/>
      <c r="BW71" s="508"/>
      <c r="BX71" s="508"/>
      <c r="BY71" s="509"/>
      <c r="BZ71" s="498"/>
      <c r="CA71" s="499"/>
      <c r="CB71" s="499"/>
      <c r="CC71" s="500"/>
      <c r="CD71" s="308"/>
      <c r="CE71" s="309"/>
      <c r="CF71" s="52"/>
      <c r="CG71" s="46"/>
      <c r="CH71" s="169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1"/>
      <c r="DC71" s="516"/>
      <c r="DD71" s="517"/>
      <c r="DE71" s="517"/>
      <c r="DF71" s="517"/>
      <c r="DG71" s="517"/>
      <c r="DH71" s="517"/>
      <c r="DI71" s="517"/>
      <c r="DJ71" s="517"/>
      <c r="DK71" s="517"/>
      <c r="DL71" s="517"/>
      <c r="DM71" s="517"/>
      <c r="DN71" s="517"/>
      <c r="DO71" s="517"/>
      <c r="DP71" s="517"/>
      <c r="DQ71" s="517"/>
      <c r="DR71" s="517"/>
      <c r="DS71" s="517"/>
      <c r="DT71" s="517"/>
      <c r="DU71" s="517"/>
      <c r="DV71" s="517"/>
      <c r="DW71" s="517"/>
      <c r="DX71" s="517"/>
      <c r="DY71" s="517"/>
      <c r="DZ71" s="517"/>
      <c r="EA71" s="517"/>
      <c r="EB71" s="517"/>
      <c r="EC71" s="517"/>
      <c r="ED71" s="517"/>
      <c r="EE71" s="517"/>
      <c r="EF71" s="517"/>
      <c r="EG71" s="517"/>
      <c r="EH71" s="518"/>
      <c r="EI71" s="507"/>
      <c r="EJ71" s="508"/>
      <c r="EK71" s="508"/>
      <c r="EL71" s="508"/>
      <c r="EM71" s="508"/>
      <c r="EN71" s="508"/>
      <c r="EO71" s="508"/>
      <c r="EP71" s="508"/>
      <c r="EQ71" s="508"/>
      <c r="ER71" s="508"/>
      <c r="ES71" s="508"/>
      <c r="ET71" s="508"/>
      <c r="EU71" s="508"/>
      <c r="EV71" s="508"/>
      <c r="EW71" s="508"/>
      <c r="EX71" s="508"/>
      <c r="EY71" s="508"/>
      <c r="EZ71" s="508"/>
      <c r="FA71" s="508"/>
      <c r="FB71" s="509"/>
      <c r="FC71" s="498"/>
      <c r="FD71" s="499"/>
      <c r="FE71" s="499"/>
      <c r="FF71" s="500"/>
      <c r="FG71" s="308"/>
      <c r="FH71" s="309"/>
      <c r="FI71" s="52"/>
      <c r="FJ71" s="42"/>
      <c r="FK71" s="169"/>
      <c r="FL71" s="170"/>
      <c r="FM71" s="170"/>
      <c r="FN71" s="170"/>
      <c r="FO71" s="170"/>
      <c r="FP71" s="170"/>
      <c r="FQ71" s="170"/>
      <c r="FR71" s="170"/>
      <c r="FS71" s="170"/>
      <c r="FT71" s="170"/>
      <c r="FU71" s="170"/>
      <c r="FV71" s="170"/>
      <c r="FW71" s="170"/>
      <c r="FX71" s="170"/>
      <c r="FY71" s="170"/>
      <c r="FZ71" s="170"/>
      <c r="GA71" s="170"/>
      <c r="GB71" s="170"/>
      <c r="GC71" s="170"/>
      <c r="GD71" s="170"/>
      <c r="GE71" s="171"/>
      <c r="GF71" s="516"/>
      <c r="GG71" s="517"/>
      <c r="GH71" s="517"/>
      <c r="GI71" s="517"/>
      <c r="GJ71" s="517"/>
      <c r="GK71" s="517"/>
      <c r="GL71" s="517"/>
      <c r="GM71" s="517"/>
      <c r="GN71" s="517"/>
      <c r="GO71" s="517"/>
      <c r="GP71" s="517"/>
      <c r="GQ71" s="517"/>
      <c r="GR71" s="517"/>
      <c r="GS71" s="517"/>
      <c r="GT71" s="517"/>
      <c r="GU71" s="517"/>
      <c r="GV71" s="517"/>
      <c r="GW71" s="517"/>
      <c r="GX71" s="517"/>
      <c r="GY71" s="517"/>
      <c r="GZ71" s="517"/>
      <c r="HA71" s="517"/>
      <c r="HB71" s="517"/>
      <c r="HC71" s="517"/>
      <c r="HD71" s="517"/>
      <c r="HE71" s="517"/>
      <c r="HF71" s="517"/>
      <c r="HG71" s="517"/>
      <c r="HH71" s="517"/>
      <c r="HI71" s="517"/>
      <c r="HJ71" s="517"/>
      <c r="HK71" s="518"/>
      <c r="HL71" s="507"/>
      <c r="HM71" s="508"/>
      <c r="HN71" s="508"/>
      <c r="HO71" s="508"/>
      <c r="HP71" s="508"/>
      <c r="HQ71" s="508"/>
      <c r="HR71" s="508"/>
      <c r="HS71" s="508"/>
      <c r="HT71" s="508"/>
      <c r="HU71" s="508"/>
      <c r="HV71" s="508"/>
      <c r="HW71" s="508"/>
      <c r="HX71" s="508"/>
      <c r="HY71" s="508"/>
      <c r="HZ71" s="508"/>
      <c r="IA71" s="508"/>
      <c r="IB71" s="508"/>
      <c r="IC71" s="508"/>
      <c r="ID71" s="508"/>
      <c r="IE71" s="509"/>
      <c r="IF71" s="498"/>
      <c r="IG71" s="499"/>
      <c r="IH71" s="499"/>
      <c r="II71" s="500"/>
      <c r="IJ71" s="308"/>
      <c r="IK71" s="309"/>
      <c r="IL71" s="9"/>
      <c r="IN71" s="255"/>
      <c r="IO71" s="4"/>
    </row>
    <row r="72" spans="4:249" ht="3" customHeight="1" x14ac:dyDescent="0.15">
      <c r="D72" s="42"/>
      <c r="E72" s="169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1"/>
      <c r="Z72" s="487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8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8"/>
      <c r="BB72" s="488"/>
      <c r="BC72" s="488"/>
      <c r="BD72" s="488"/>
      <c r="BE72" s="489"/>
      <c r="BF72" s="507"/>
      <c r="BG72" s="508"/>
      <c r="BH72" s="508"/>
      <c r="BI72" s="508"/>
      <c r="BJ72" s="508"/>
      <c r="BK72" s="508"/>
      <c r="BL72" s="508"/>
      <c r="BM72" s="508"/>
      <c r="BN72" s="508"/>
      <c r="BO72" s="508"/>
      <c r="BP72" s="508"/>
      <c r="BQ72" s="508"/>
      <c r="BR72" s="508"/>
      <c r="BS72" s="508"/>
      <c r="BT72" s="508"/>
      <c r="BU72" s="508"/>
      <c r="BV72" s="508"/>
      <c r="BW72" s="508"/>
      <c r="BX72" s="508"/>
      <c r="BY72" s="509"/>
      <c r="BZ72" s="498"/>
      <c r="CA72" s="499"/>
      <c r="CB72" s="499"/>
      <c r="CC72" s="500"/>
      <c r="CD72" s="308"/>
      <c r="CE72" s="309"/>
      <c r="CF72" s="53"/>
      <c r="CG72" s="46"/>
      <c r="CH72" s="169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1"/>
      <c r="DC72" s="516"/>
      <c r="DD72" s="517"/>
      <c r="DE72" s="517"/>
      <c r="DF72" s="517"/>
      <c r="DG72" s="517"/>
      <c r="DH72" s="517"/>
      <c r="DI72" s="517"/>
      <c r="DJ72" s="517"/>
      <c r="DK72" s="517"/>
      <c r="DL72" s="517"/>
      <c r="DM72" s="517"/>
      <c r="DN72" s="517"/>
      <c r="DO72" s="517"/>
      <c r="DP72" s="517"/>
      <c r="DQ72" s="517"/>
      <c r="DR72" s="517"/>
      <c r="DS72" s="517"/>
      <c r="DT72" s="517"/>
      <c r="DU72" s="517"/>
      <c r="DV72" s="517"/>
      <c r="DW72" s="517"/>
      <c r="DX72" s="517"/>
      <c r="DY72" s="517"/>
      <c r="DZ72" s="517"/>
      <c r="EA72" s="517"/>
      <c r="EB72" s="517"/>
      <c r="EC72" s="517"/>
      <c r="ED72" s="517"/>
      <c r="EE72" s="517"/>
      <c r="EF72" s="517"/>
      <c r="EG72" s="517"/>
      <c r="EH72" s="518"/>
      <c r="EI72" s="507"/>
      <c r="EJ72" s="508"/>
      <c r="EK72" s="508"/>
      <c r="EL72" s="508"/>
      <c r="EM72" s="508"/>
      <c r="EN72" s="508"/>
      <c r="EO72" s="508"/>
      <c r="EP72" s="508"/>
      <c r="EQ72" s="508"/>
      <c r="ER72" s="508"/>
      <c r="ES72" s="508"/>
      <c r="ET72" s="508"/>
      <c r="EU72" s="508"/>
      <c r="EV72" s="508"/>
      <c r="EW72" s="508"/>
      <c r="EX72" s="508"/>
      <c r="EY72" s="508"/>
      <c r="EZ72" s="508"/>
      <c r="FA72" s="508"/>
      <c r="FB72" s="509"/>
      <c r="FC72" s="498"/>
      <c r="FD72" s="499"/>
      <c r="FE72" s="499"/>
      <c r="FF72" s="500"/>
      <c r="FG72" s="308"/>
      <c r="FH72" s="309"/>
      <c r="FI72" s="53"/>
      <c r="FJ72" s="42"/>
      <c r="FK72" s="169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0"/>
      <c r="GD72" s="170"/>
      <c r="GE72" s="171"/>
      <c r="GF72" s="516"/>
      <c r="GG72" s="517"/>
      <c r="GH72" s="517"/>
      <c r="GI72" s="517"/>
      <c r="GJ72" s="517"/>
      <c r="GK72" s="517"/>
      <c r="GL72" s="517"/>
      <c r="GM72" s="517"/>
      <c r="GN72" s="517"/>
      <c r="GO72" s="517"/>
      <c r="GP72" s="517"/>
      <c r="GQ72" s="517"/>
      <c r="GR72" s="517"/>
      <c r="GS72" s="517"/>
      <c r="GT72" s="517"/>
      <c r="GU72" s="517"/>
      <c r="GV72" s="517"/>
      <c r="GW72" s="517"/>
      <c r="GX72" s="517"/>
      <c r="GY72" s="517"/>
      <c r="GZ72" s="517"/>
      <c r="HA72" s="517"/>
      <c r="HB72" s="517"/>
      <c r="HC72" s="517"/>
      <c r="HD72" s="517"/>
      <c r="HE72" s="517"/>
      <c r="HF72" s="517"/>
      <c r="HG72" s="517"/>
      <c r="HH72" s="517"/>
      <c r="HI72" s="517"/>
      <c r="HJ72" s="517"/>
      <c r="HK72" s="518"/>
      <c r="HL72" s="507"/>
      <c r="HM72" s="508"/>
      <c r="HN72" s="508"/>
      <c r="HO72" s="508"/>
      <c r="HP72" s="508"/>
      <c r="HQ72" s="508"/>
      <c r="HR72" s="508"/>
      <c r="HS72" s="508"/>
      <c r="HT72" s="508"/>
      <c r="HU72" s="508"/>
      <c r="HV72" s="508"/>
      <c r="HW72" s="508"/>
      <c r="HX72" s="508"/>
      <c r="HY72" s="508"/>
      <c r="HZ72" s="508"/>
      <c r="IA72" s="508"/>
      <c r="IB72" s="508"/>
      <c r="IC72" s="508"/>
      <c r="ID72" s="508"/>
      <c r="IE72" s="509"/>
      <c r="IF72" s="498"/>
      <c r="IG72" s="499"/>
      <c r="IH72" s="499"/>
      <c r="II72" s="500"/>
      <c r="IJ72" s="308"/>
      <c r="IK72" s="309"/>
      <c r="IL72" s="10"/>
      <c r="IN72" s="255"/>
      <c r="IO72" s="4"/>
    </row>
    <row r="73" spans="4:249" ht="3" customHeight="1" x14ac:dyDescent="0.15">
      <c r="D73" s="42"/>
      <c r="E73" s="169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1"/>
      <c r="Z73" s="487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9"/>
      <c r="BF73" s="507"/>
      <c r="BG73" s="508"/>
      <c r="BH73" s="508"/>
      <c r="BI73" s="508"/>
      <c r="BJ73" s="508"/>
      <c r="BK73" s="508"/>
      <c r="BL73" s="508"/>
      <c r="BM73" s="508"/>
      <c r="BN73" s="508"/>
      <c r="BO73" s="508"/>
      <c r="BP73" s="508"/>
      <c r="BQ73" s="508"/>
      <c r="BR73" s="508"/>
      <c r="BS73" s="508"/>
      <c r="BT73" s="508"/>
      <c r="BU73" s="508"/>
      <c r="BV73" s="508"/>
      <c r="BW73" s="508"/>
      <c r="BX73" s="508"/>
      <c r="BY73" s="509"/>
      <c r="BZ73" s="498"/>
      <c r="CA73" s="499"/>
      <c r="CB73" s="499"/>
      <c r="CC73" s="500"/>
      <c r="CD73" s="308"/>
      <c r="CE73" s="309"/>
      <c r="CF73" s="53"/>
      <c r="CG73" s="46"/>
      <c r="CH73" s="169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1"/>
      <c r="DC73" s="516"/>
      <c r="DD73" s="517"/>
      <c r="DE73" s="517"/>
      <c r="DF73" s="517"/>
      <c r="DG73" s="517"/>
      <c r="DH73" s="517"/>
      <c r="DI73" s="517"/>
      <c r="DJ73" s="517"/>
      <c r="DK73" s="517"/>
      <c r="DL73" s="517"/>
      <c r="DM73" s="517"/>
      <c r="DN73" s="517"/>
      <c r="DO73" s="517"/>
      <c r="DP73" s="517"/>
      <c r="DQ73" s="517"/>
      <c r="DR73" s="517"/>
      <c r="DS73" s="517"/>
      <c r="DT73" s="517"/>
      <c r="DU73" s="517"/>
      <c r="DV73" s="517"/>
      <c r="DW73" s="517"/>
      <c r="DX73" s="517"/>
      <c r="DY73" s="517"/>
      <c r="DZ73" s="517"/>
      <c r="EA73" s="517"/>
      <c r="EB73" s="517"/>
      <c r="EC73" s="517"/>
      <c r="ED73" s="517"/>
      <c r="EE73" s="517"/>
      <c r="EF73" s="517"/>
      <c r="EG73" s="517"/>
      <c r="EH73" s="518"/>
      <c r="EI73" s="507"/>
      <c r="EJ73" s="508"/>
      <c r="EK73" s="508"/>
      <c r="EL73" s="508"/>
      <c r="EM73" s="508"/>
      <c r="EN73" s="508"/>
      <c r="EO73" s="508"/>
      <c r="EP73" s="508"/>
      <c r="EQ73" s="508"/>
      <c r="ER73" s="508"/>
      <c r="ES73" s="508"/>
      <c r="ET73" s="508"/>
      <c r="EU73" s="508"/>
      <c r="EV73" s="508"/>
      <c r="EW73" s="508"/>
      <c r="EX73" s="508"/>
      <c r="EY73" s="508"/>
      <c r="EZ73" s="508"/>
      <c r="FA73" s="508"/>
      <c r="FB73" s="509"/>
      <c r="FC73" s="498"/>
      <c r="FD73" s="499"/>
      <c r="FE73" s="499"/>
      <c r="FF73" s="500"/>
      <c r="FG73" s="308"/>
      <c r="FH73" s="309"/>
      <c r="FI73" s="53"/>
      <c r="FJ73" s="42"/>
      <c r="FK73" s="169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  <c r="FW73" s="170"/>
      <c r="FX73" s="170"/>
      <c r="FY73" s="170"/>
      <c r="FZ73" s="170"/>
      <c r="GA73" s="170"/>
      <c r="GB73" s="170"/>
      <c r="GC73" s="170"/>
      <c r="GD73" s="170"/>
      <c r="GE73" s="171"/>
      <c r="GF73" s="516"/>
      <c r="GG73" s="517"/>
      <c r="GH73" s="517"/>
      <c r="GI73" s="517"/>
      <c r="GJ73" s="517"/>
      <c r="GK73" s="517"/>
      <c r="GL73" s="517"/>
      <c r="GM73" s="517"/>
      <c r="GN73" s="517"/>
      <c r="GO73" s="517"/>
      <c r="GP73" s="517"/>
      <c r="GQ73" s="517"/>
      <c r="GR73" s="517"/>
      <c r="GS73" s="517"/>
      <c r="GT73" s="517"/>
      <c r="GU73" s="517"/>
      <c r="GV73" s="517"/>
      <c r="GW73" s="517"/>
      <c r="GX73" s="517"/>
      <c r="GY73" s="517"/>
      <c r="GZ73" s="517"/>
      <c r="HA73" s="517"/>
      <c r="HB73" s="517"/>
      <c r="HC73" s="517"/>
      <c r="HD73" s="517"/>
      <c r="HE73" s="517"/>
      <c r="HF73" s="517"/>
      <c r="HG73" s="517"/>
      <c r="HH73" s="517"/>
      <c r="HI73" s="517"/>
      <c r="HJ73" s="517"/>
      <c r="HK73" s="518"/>
      <c r="HL73" s="507"/>
      <c r="HM73" s="508"/>
      <c r="HN73" s="508"/>
      <c r="HO73" s="508"/>
      <c r="HP73" s="508"/>
      <c r="HQ73" s="508"/>
      <c r="HR73" s="508"/>
      <c r="HS73" s="508"/>
      <c r="HT73" s="508"/>
      <c r="HU73" s="508"/>
      <c r="HV73" s="508"/>
      <c r="HW73" s="508"/>
      <c r="HX73" s="508"/>
      <c r="HY73" s="508"/>
      <c r="HZ73" s="508"/>
      <c r="IA73" s="508"/>
      <c r="IB73" s="508"/>
      <c r="IC73" s="508"/>
      <c r="ID73" s="508"/>
      <c r="IE73" s="509"/>
      <c r="IF73" s="498"/>
      <c r="IG73" s="499"/>
      <c r="IH73" s="499"/>
      <c r="II73" s="500"/>
      <c r="IJ73" s="308"/>
      <c r="IK73" s="309"/>
      <c r="IL73" s="10"/>
      <c r="IN73" s="255"/>
      <c r="IO73" s="4"/>
    </row>
    <row r="74" spans="4:249" ht="4.5" customHeight="1" x14ac:dyDescent="0.15">
      <c r="D74" s="42"/>
      <c r="E74" s="169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1"/>
      <c r="Z74" s="487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8"/>
      <c r="BB74" s="488"/>
      <c r="BC74" s="488"/>
      <c r="BD74" s="488"/>
      <c r="BE74" s="489"/>
      <c r="BF74" s="507"/>
      <c r="BG74" s="508"/>
      <c r="BH74" s="508"/>
      <c r="BI74" s="508"/>
      <c r="BJ74" s="508"/>
      <c r="BK74" s="508"/>
      <c r="BL74" s="508"/>
      <c r="BM74" s="508"/>
      <c r="BN74" s="508"/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9"/>
      <c r="BZ74" s="498"/>
      <c r="CA74" s="499"/>
      <c r="CB74" s="499"/>
      <c r="CC74" s="500"/>
      <c r="CD74" s="308"/>
      <c r="CE74" s="309"/>
      <c r="CF74" s="53"/>
      <c r="CG74" s="46"/>
      <c r="CH74" s="169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1"/>
      <c r="DC74" s="516"/>
      <c r="DD74" s="517"/>
      <c r="DE74" s="517"/>
      <c r="DF74" s="517"/>
      <c r="DG74" s="517"/>
      <c r="DH74" s="517"/>
      <c r="DI74" s="517"/>
      <c r="DJ74" s="517"/>
      <c r="DK74" s="517"/>
      <c r="DL74" s="517"/>
      <c r="DM74" s="517"/>
      <c r="DN74" s="517"/>
      <c r="DO74" s="517"/>
      <c r="DP74" s="517"/>
      <c r="DQ74" s="517"/>
      <c r="DR74" s="517"/>
      <c r="DS74" s="517"/>
      <c r="DT74" s="517"/>
      <c r="DU74" s="517"/>
      <c r="DV74" s="517"/>
      <c r="DW74" s="517"/>
      <c r="DX74" s="517"/>
      <c r="DY74" s="517"/>
      <c r="DZ74" s="517"/>
      <c r="EA74" s="517"/>
      <c r="EB74" s="517"/>
      <c r="EC74" s="517"/>
      <c r="ED74" s="517"/>
      <c r="EE74" s="517"/>
      <c r="EF74" s="517"/>
      <c r="EG74" s="517"/>
      <c r="EH74" s="518"/>
      <c r="EI74" s="507"/>
      <c r="EJ74" s="508"/>
      <c r="EK74" s="508"/>
      <c r="EL74" s="508"/>
      <c r="EM74" s="508"/>
      <c r="EN74" s="508"/>
      <c r="EO74" s="508"/>
      <c r="EP74" s="508"/>
      <c r="EQ74" s="508"/>
      <c r="ER74" s="508"/>
      <c r="ES74" s="508"/>
      <c r="ET74" s="508"/>
      <c r="EU74" s="508"/>
      <c r="EV74" s="508"/>
      <c r="EW74" s="508"/>
      <c r="EX74" s="508"/>
      <c r="EY74" s="508"/>
      <c r="EZ74" s="508"/>
      <c r="FA74" s="508"/>
      <c r="FB74" s="509"/>
      <c r="FC74" s="498"/>
      <c r="FD74" s="499"/>
      <c r="FE74" s="499"/>
      <c r="FF74" s="500"/>
      <c r="FG74" s="308"/>
      <c r="FH74" s="309"/>
      <c r="FI74" s="53"/>
      <c r="FJ74" s="42"/>
      <c r="FK74" s="169"/>
      <c r="FL74" s="170"/>
      <c r="FM74" s="170"/>
      <c r="FN74" s="170"/>
      <c r="FO74" s="170"/>
      <c r="FP74" s="170"/>
      <c r="FQ74" s="170"/>
      <c r="FR74" s="170"/>
      <c r="FS74" s="170"/>
      <c r="FT74" s="170"/>
      <c r="FU74" s="170"/>
      <c r="FV74" s="170"/>
      <c r="FW74" s="170"/>
      <c r="FX74" s="170"/>
      <c r="FY74" s="170"/>
      <c r="FZ74" s="170"/>
      <c r="GA74" s="170"/>
      <c r="GB74" s="170"/>
      <c r="GC74" s="170"/>
      <c r="GD74" s="170"/>
      <c r="GE74" s="171"/>
      <c r="GF74" s="516"/>
      <c r="GG74" s="517"/>
      <c r="GH74" s="517"/>
      <c r="GI74" s="517"/>
      <c r="GJ74" s="517"/>
      <c r="GK74" s="517"/>
      <c r="GL74" s="517"/>
      <c r="GM74" s="517"/>
      <c r="GN74" s="517"/>
      <c r="GO74" s="517"/>
      <c r="GP74" s="517"/>
      <c r="GQ74" s="517"/>
      <c r="GR74" s="517"/>
      <c r="GS74" s="517"/>
      <c r="GT74" s="517"/>
      <c r="GU74" s="517"/>
      <c r="GV74" s="517"/>
      <c r="GW74" s="517"/>
      <c r="GX74" s="517"/>
      <c r="GY74" s="517"/>
      <c r="GZ74" s="517"/>
      <c r="HA74" s="517"/>
      <c r="HB74" s="517"/>
      <c r="HC74" s="517"/>
      <c r="HD74" s="517"/>
      <c r="HE74" s="517"/>
      <c r="HF74" s="517"/>
      <c r="HG74" s="517"/>
      <c r="HH74" s="517"/>
      <c r="HI74" s="517"/>
      <c r="HJ74" s="517"/>
      <c r="HK74" s="518"/>
      <c r="HL74" s="507"/>
      <c r="HM74" s="508"/>
      <c r="HN74" s="508"/>
      <c r="HO74" s="508"/>
      <c r="HP74" s="508"/>
      <c r="HQ74" s="508"/>
      <c r="HR74" s="508"/>
      <c r="HS74" s="508"/>
      <c r="HT74" s="508"/>
      <c r="HU74" s="508"/>
      <c r="HV74" s="508"/>
      <c r="HW74" s="508"/>
      <c r="HX74" s="508"/>
      <c r="HY74" s="508"/>
      <c r="HZ74" s="508"/>
      <c r="IA74" s="508"/>
      <c r="IB74" s="508"/>
      <c r="IC74" s="508"/>
      <c r="ID74" s="508"/>
      <c r="IE74" s="509"/>
      <c r="IF74" s="498"/>
      <c r="IG74" s="499"/>
      <c r="IH74" s="499"/>
      <c r="II74" s="500"/>
      <c r="IJ74" s="308"/>
      <c r="IK74" s="309"/>
      <c r="IL74" s="10"/>
      <c r="IN74" s="255"/>
      <c r="IO74" s="4"/>
    </row>
    <row r="75" spans="4:249" ht="3" customHeight="1" x14ac:dyDescent="0.15">
      <c r="D75" s="42"/>
      <c r="E75" s="169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1"/>
      <c r="Z75" s="487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8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8"/>
      <c r="BB75" s="488"/>
      <c r="BC75" s="488"/>
      <c r="BD75" s="488"/>
      <c r="BE75" s="489"/>
      <c r="BF75" s="507"/>
      <c r="BG75" s="508"/>
      <c r="BH75" s="508"/>
      <c r="BI75" s="508"/>
      <c r="BJ75" s="508"/>
      <c r="BK75" s="508"/>
      <c r="BL75" s="508"/>
      <c r="BM75" s="508"/>
      <c r="BN75" s="508"/>
      <c r="BO75" s="508"/>
      <c r="BP75" s="508"/>
      <c r="BQ75" s="508"/>
      <c r="BR75" s="508"/>
      <c r="BS75" s="508"/>
      <c r="BT75" s="508"/>
      <c r="BU75" s="508"/>
      <c r="BV75" s="508"/>
      <c r="BW75" s="508"/>
      <c r="BX75" s="508"/>
      <c r="BY75" s="509"/>
      <c r="BZ75" s="498"/>
      <c r="CA75" s="499"/>
      <c r="CB75" s="499"/>
      <c r="CC75" s="500"/>
      <c r="CD75" s="308"/>
      <c r="CE75" s="309"/>
      <c r="CF75" s="52"/>
      <c r="CG75" s="46"/>
      <c r="CH75" s="169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1"/>
      <c r="DC75" s="516"/>
      <c r="DD75" s="517"/>
      <c r="DE75" s="517"/>
      <c r="DF75" s="517"/>
      <c r="DG75" s="517"/>
      <c r="DH75" s="517"/>
      <c r="DI75" s="517"/>
      <c r="DJ75" s="517"/>
      <c r="DK75" s="517"/>
      <c r="DL75" s="517"/>
      <c r="DM75" s="517"/>
      <c r="DN75" s="517"/>
      <c r="DO75" s="517"/>
      <c r="DP75" s="517"/>
      <c r="DQ75" s="517"/>
      <c r="DR75" s="517"/>
      <c r="DS75" s="517"/>
      <c r="DT75" s="517"/>
      <c r="DU75" s="517"/>
      <c r="DV75" s="517"/>
      <c r="DW75" s="517"/>
      <c r="DX75" s="517"/>
      <c r="DY75" s="517"/>
      <c r="DZ75" s="517"/>
      <c r="EA75" s="517"/>
      <c r="EB75" s="517"/>
      <c r="EC75" s="517"/>
      <c r="ED75" s="517"/>
      <c r="EE75" s="517"/>
      <c r="EF75" s="517"/>
      <c r="EG75" s="517"/>
      <c r="EH75" s="518"/>
      <c r="EI75" s="507"/>
      <c r="EJ75" s="508"/>
      <c r="EK75" s="508"/>
      <c r="EL75" s="508"/>
      <c r="EM75" s="508"/>
      <c r="EN75" s="508"/>
      <c r="EO75" s="508"/>
      <c r="EP75" s="508"/>
      <c r="EQ75" s="508"/>
      <c r="ER75" s="508"/>
      <c r="ES75" s="508"/>
      <c r="ET75" s="508"/>
      <c r="EU75" s="508"/>
      <c r="EV75" s="508"/>
      <c r="EW75" s="508"/>
      <c r="EX75" s="508"/>
      <c r="EY75" s="508"/>
      <c r="EZ75" s="508"/>
      <c r="FA75" s="508"/>
      <c r="FB75" s="509"/>
      <c r="FC75" s="498"/>
      <c r="FD75" s="499"/>
      <c r="FE75" s="499"/>
      <c r="FF75" s="500"/>
      <c r="FG75" s="308"/>
      <c r="FH75" s="309"/>
      <c r="FI75" s="52"/>
      <c r="FJ75" s="42"/>
      <c r="FK75" s="169"/>
      <c r="FL75" s="170"/>
      <c r="FM75" s="170"/>
      <c r="FN75" s="170"/>
      <c r="FO75" s="170"/>
      <c r="FP75" s="170"/>
      <c r="FQ75" s="170"/>
      <c r="FR75" s="170"/>
      <c r="FS75" s="170"/>
      <c r="FT75" s="170"/>
      <c r="FU75" s="170"/>
      <c r="FV75" s="170"/>
      <c r="FW75" s="170"/>
      <c r="FX75" s="170"/>
      <c r="FY75" s="170"/>
      <c r="FZ75" s="170"/>
      <c r="GA75" s="170"/>
      <c r="GB75" s="170"/>
      <c r="GC75" s="170"/>
      <c r="GD75" s="170"/>
      <c r="GE75" s="171"/>
      <c r="GF75" s="516"/>
      <c r="GG75" s="517"/>
      <c r="GH75" s="517"/>
      <c r="GI75" s="517"/>
      <c r="GJ75" s="517"/>
      <c r="GK75" s="517"/>
      <c r="GL75" s="517"/>
      <c r="GM75" s="517"/>
      <c r="GN75" s="517"/>
      <c r="GO75" s="517"/>
      <c r="GP75" s="517"/>
      <c r="GQ75" s="517"/>
      <c r="GR75" s="517"/>
      <c r="GS75" s="517"/>
      <c r="GT75" s="517"/>
      <c r="GU75" s="517"/>
      <c r="GV75" s="517"/>
      <c r="GW75" s="517"/>
      <c r="GX75" s="517"/>
      <c r="GY75" s="517"/>
      <c r="GZ75" s="517"/>
      <c r="HA75" s="517"/>
      <c r="HB75" s="517"/>
      <c r="HC75" s="517"/>
      <c r="HD75" s="517"/>
      <c r="HE75" s="517"/>
      <c r="HF75" s="517"/>
      <c r="HG75" s="517"/>
      <c r="HH75" s="517"/>
      <c r="HI75" s="517"/>
      <c r="HJ75" s="517"/>
      <c r="HK75" s="518"/>
      <c r="HL75" s="507"/>
      <c r="HM75" s="508"/>
      <c r="HN75" s="508"/>
      <c r="HO75" s="508"/>
      <c r="HP75" s="508"/>
      <c r="HQ75" s="508"/>
      <c r="HR75" s="508"/>
      <c r="HS75" s="508"/>
      <c r="HT75" s="508"/>
      <c r="HU75" s="508"/>
      <c r="HV75" s="508"/>
      <c r="HW75" s="508"/>
      <c r="HX75" s="508"/>
      <c r="HY75" s="508"/>
      <c r="HZ75" s="508"/>
      <c r="IA75" s="508"/>
      <c r="IB75" s="508"/>
      <c r="IC75" s="508"/>
      <c r="ID75" s="508"/>
      <c r="IE75" s="509"/>
      <c r="IF75" s="498"/>
      <c r="IG75" s="499"/>
      <c r="IH75" s="499"/>
      <c r="II75" s="500"/>
      <c r="IJ75" s="308"/>
      <c r="IK75" s="309"/>
      <c r="IL75" s="9"/>
      <c r="IN75" s="255"/>
      <c r="IO75" s="4"/>
    </row>
    <row r="76" spans="4:249" ht="3" customHeight="1" thickBot="1" x14ac:dyDescent="0.2">
      <c r="D76" s="42"/>
      <c r="E76" s="172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4"/>
      <c r="Z76" s="490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  <c r="BB76" s="491"/>
      <c r="BC76" s="491"/>
      <c r="BD76" s="491"/>
      <c r="BE76" s="492"/>
      <c r="BF76" s="510"/>
      <c r="BG76" s="511"/>
      <c r="BH76" s="511"/>
      <c r="BI76" s="511"/>
      <c r="BJ76" s="511"/>
      <c r="BK76" s="511"/>
      <c r="BL76" s="511"/>
      <c r="BM76" s="511"/>
      <c r="BN76" s="511"/>
      <c r="BO76" s="511"/>
      <c r="BP76" s="511"/>
      <c r="BQ76" s="511"/>
      <c r="BR76" s="511"/>
      <c r="BS76" s="511"/>
      <c r="BT76" s="511"/>
      <c r="BU76" s="511"/>
      <c r="BV76" s="511"/>
      <c r="BW76" s="511"/>
      <c r="BX76" s="511"/>
      <c r="BY76" s="512"/>
      <c r="BZ76" s="501"/>
      <c r="CA76" s="502"/>
      <c r="CB76" s="502"/>
      <c r="CC76" s="503"/>
      <c r="CD76" s="493"/>
      <c r="CE76" s="494"/>
      <c r="CF76" s="52"/>
      <c r="CG76" s="46"/>
      <c r="CH76" s="172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4"/>
      <c r="DC76" s="519"/>
      <c r="DD76" s="520"/>
      <c r="DE76" s="520"/>
      <c r="DF76" s="520"/>
      <c r="DG76" s="520"/>
      <c r="DH76" s="520"/>
      <c r="DI76" s="520"/>
      <c r="DJ76" s="520"/>
      <c r="DK76" s="520"/>
      <c r="DL76" s="520"/>
      <c r="DM76" s="520"/>
      <c r="DN76" s="520"/>
      <c r="DO76" s="520"/>
      <c r="DP76" s="520"/>
      <c r="DQ76" s="520"/>
      <c r="DR76" s="520"/>
      <c r="DS76" s="520"/>
      <c r="DT76" s="520"/>
      <c r="DU76" s="520"/>
      <c r="DV76" s="520"/>
      <c r="DW76" s="520"/>
      <c r="DX76" s="520"/>
      <c r="DY76" s="520"/>
      <c r="DZ76" s="520"/>
      <c r="EA76" s="520"/>
      <c r="EB76" s="520"/>
      <c r="EC76" s="520"/>
      <c r="ED76" s="520"/>
      <c r="EE76" s="520"/>
      <c r="EF76" s="520"/>
      <c r="EG76" s="520"/>
      <c r="EH76" s="521"/>
      <c r="EI76" s="510"/>
      <c r="EJ76" s="511"/>
      <c r="EK76" s="511"/>
      <c r="EL76" s="511"/>
      <c r="EM76" s="511"/>
      <c r="EN76" s="511"/>
      <c r="EO76" s="511"/>
      <c r="EP76" s="511"/>
      <c r="EQ76" s="511"/>
      <c r="ER76" s="511"/>
      <c r="ES76" s="511"/>
      <c r="ET76" s="511"/>
      <c r="EU76" s="511"/>
      <c r="EV76" s="511"/>
      <c r="EW76" s="511"/>
      <c r="EX76" s="511"/>
      <c r="EY76" s="511"/>
      <c r="EZ76" s="511"/>
      <c r="FA76" s="511"/>
      <c r="FB76" s="512"/>
      <c r="FC76" s="501"/>
      <c r="FD76" s="502"/>
      <c r="FE76" s="502"/>
      <c r="FF76" s="503"/>
      <c r="FG76" s="493"/>
      <c r="FH76" s="494"/>
      <c r="FI76" s="52"/>
      <c r="FJ76" s="42"/>
      <c r="FK76" s="172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4"/>
      <c r="GF76" s="519"/>
      <c r="GG76" s="520"/>
      <c r="GH76" s="520"/>
      <c r="GI76" s="520"/>
      <c r="GJ76" s="520"/>
      <c r="GK76" s="520"/>
      <c r="GL76" s="520"/>
      <c r="GM76" s="520"/>
      <c r="GN76" s="520"/>
      <c r="GO76" s="520"/>
      <c r="GP76" s="520"/>
      <c r="GQ76" s="520"/>
      <c r="GR76" s="520"/>
      <c r="GS76" s="520"/>
      <c r="GT76" s="520"/>
      <c r="GU76" s="520"/>
      <c r="GV76" s="520"/>
      <c r="GW76" s="520"/>
      <c r="GX76" s="520"/>
      <c r="GY76" s="520"/>
      <c r="GZ76" s="520"/>
      <c r="HA76" s="520"/>
      <c r="HB76" s="520"/>
      <c r="HC76" s="520"/>
      <c r="HD76" s="520"/>
      <c r="HE76" s="520"/>
      <c r="HF76" s="520"/>
      <c r="HG76" s="520"/>
      <c r="HH76" s="520"/>
      <c r="HI76" s="520"/>
      <c r="HJ76" s="520"/>
      <c r="HK76" s="521"/>
      <c r="HL76" s="510"/>
      <c r="HM76" s="511"/>
      <c r="HN76" s="511"/>
      <c r="HO76" s="511"/>
      <c r="HP76" s="511"/>
      <c r="HQ76" s="511"/>
      <c r="HR76" s="511"/>
      <c r="HS76" s="511"/>
      <c r="HT76" s="511"/>
      <c r="HU76" s="511"/>
      <c r="HV76" s="511"/>
      <c r="HW76" s="511"/>
      <c r="HX76" s="511"/>
      <c r="HY76" s="511"/>
      <c r="HZ76" s="511"/>
      <c r="IA76" s="511"/>
      <c r="IB76" s="511"/>
      <c r="IC76" s="511"/>
      <c r="ID76" s="511"/>
      <c r="IE76" s="512"/>
      <c r="IF76" s="501"/>
      <c r="IG76" s="502"/>
      <c r="IH76" s="502"/>
      <c r="II76" s="503"/>
      <c r="IJ76" s="493"/>
      <c r="IK76" s="494"/>
      <c r="IL76" s="9"/>
      <c r="IN76" s="255"/>
      <c r="IO76" s="4"/>
    </row>
    <row r="77" spans="4:249" ht="3" customHeight="1" x14ac:dyDescent="0.15">
      <c r="D77" s="42"/>
      <c r="E77" s="348" t="s">
        <v>59</v>
      </c>
      <c r="F77" s="349"/>
      <c r="G77" s="349"/>
      <c r="H77" s="349"/>
      <c r="I77" s="350"/>
      <c r="J77" s="333" t="s">
        <v>8</v>
      </c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5"/>
      <c r="AD77" s="345" t="s">
        <v>9</v>
      </c>
      <c r="AE77" s="214"/>
      <c r="AF77" s="214"/>
      <c r="AG77" s="214"/>
      <c r="AH77" s="229"/>
      <c r="AI77" s="224" t="s">
        <v>10</v>
      </c>
      <c r="AJ77" s="214"/>
      <c r="AK77" s="214"/>
      <c r="AL77" s="214"/>
      <c r="AM77" s="214"/>
      <c r="AN77" s="231" t="s">
        <v>11</v>
      </c>
      <c r="AO77" s="214"/>
      <c r="AP77" s="214"/>
      <c r="AQ77" s="214"/>
      <c r="AR77" s="229"/>
      <c r="AS77" s="224" t="s">
        <v>12</v>
      </c>
      <c r="AT77" s="214"/>
      <c r="AU77" s="214"/>
      <c r="AV77" s="214"/>
      <c r="AW77" s="229"/>
      <c r="AX77" s="224" t="s">
        <v>9</v>
      </c>
      <c r="AY77" s="214"/>
      <c r="AZ77" s="214"/>
      <c r="BA77" s="214"/>
      <c r="BB77" s="215"/>
      <c r="BC77" s="231" t="s">
        <v>10</v>
      </c>
      <c r="BD77" s="214"/>
      <c r="BE77" s="214"/>
      <c r="BF77" s="214"/>
      <c r="BG77" s="229"/>
      <c r="BH77" s="224" t="s">
        <v>13</v>
      </c>
      <c r="BI77" s="214"/>
      <c r="BJ77" s="214"/>
      <c r="BK77" s="214"/>
      <c r="BL77" s="229"/>
      <c r="BM77" s="224" t="s">
        <v>12</v>
      </c>
      <c r="BN77" s="214"/>
      <c r="BO77" s="214"/>
      <c r="BP77" s="214"/>
      <c r="BQ77" s="215"/>
      <c r="BR77" s="214" t="s">
        <v>9</v>
      </c>
      <c r="BS77" s="214"/>
      <c r="BT77" s="214"/>
      <c r="BU77" s="214"/>
      <c r="BV77" s="229"/>
      <c r="BW77" s="224" t="s">
        <v>10</v>
      </c>
      <c r="BX77" s="214"/>
      <c r="BY77" s="214"/>
      <c r="BZ77" s="214"/>
      <c r="CA77" s="229"/>
      <c r="CB77" s="224" t="s">
        <v>14</v>
      </c>
      <c r="CC77" s="214"/>
      <c r="CD77" s="214"/>
      <c r="CE77" s="215"/>
      <c r="CF77" s="52"/>
      <c r="CG77" s="46"/>
      <c r="CH77" s="348" t="s">
        <v>59</v>
      </c>
      <c r="CI77" s="349"/>
      <c r="CJ77" s="349"/>
      <c r="CK77" s="349"/>
      <c r="CL77" s="350"/>
      <c r="CM77" s="333" t="s">
        <v>8</v>
      </c>
      <c r="CN77" s="334"/>
      <c r="CO77" s="334"/>
      <c r="CP77" s="334"/>
      <c r="CQ77" s="334"/>
      <c r="CR77" s="334"/>
      <c r="CS77" s="334"/>
      <c r="CT77" s="334"/>
      <c r="CU77" s="334"/>
      <c r="CV77" s="334"/>
      <c r="CW77" s="334"/>
      <c r="CX77" s="334"/>
      <c r="CY77" s="334"/>
      <c r="CZ77" s="334"/>
      <c r="DA77" s="334"/>
      <c r="DB77" s="334"/>
      <c r="DC77" s="334"/>
      <c r="DD77" s="334"/>
      <c r="DE77" s="334"/>
      <c r="DF77" s="335"/>
      <c r="DG77" s="345" t="s">
        <v>9</v>
      </c>
      <c r="DH77" s="214"/>
      <c r="DI77" s="214"/>
      <c r="DJ77" s="214"/>
      <c r="DK77" s="229"/>
      <c r="DL77" s="214" t="s">
        <v>10</v>
      </c>
      <c r="DM77" s="214"/>
      <c r="DN77" s="214"/>
      <c r="DO77" s="214"/>
      <c r="DP77" s="214"/>
      <c r="DQ77" s="231" t="s">
        <v>11</v>
      </c>
      <c r="DR77" s="214"/>
      <c r="DS77" s="214"/>
      <c r="DT77" s="214"/>
      <c r="DU77" s="229"/>
      <c r="DV77" s="214" t="s">
        <v>12</v>
      </c>
      <c r="DW77" s="214"/>
      <c r="DX77" s="214"/>
      <c r="DY77" s="214"/>
      <c r="DZ77" s="229"/>
      <c r="EA77" s="214" t="s">
        <v>9</v>
      </c>
      <c r="EB77" s="214"/>
      <c r="EC77" s="214"/>
      <c r="ED77" s="214"/>
      <c r="EE77" s="215"/>
      <c r="EF77" s="231" t="s">
        <v>10</v>
      </c>
      <c r="EG77" s="214"/>
      <c r="EH77" s="214"/>
      <c r="EI77" s="214"/>
      <c r="EJ77" s="229"/>
      <c r="EK77" s="214" t="s">
        <v>13</v>
      </c>
      <c r="EL77" s="214"/>
      <c r="EM77" s="214"/>
      <c r="EN77" s="214"/>
      <c r="EO77" s="229"/>
      <c r="EP77" s="214" t="s">
        <v>12</v>
      </c>
      <c r="EQ77" s="214"/>
      <c r="ER77" s="214"/>
      <c r="ES77" s="214"/>
      <c r="ET77" s="215"/>
      <c r="EU77" s="214" t="s">
        <v>9</v>
      </c>
      <c r="EV77" s="214"/>
      <c r="EW77" s="214"/>
      <c r="EX77" s="214"/>
      <c r="EY77" s="229"/>
      <c r="EZ77" s="214" t="s">
        <v>10</v>
      </c>
      <c r="FA77" s="214"/>
      <c r="FB77" s="214"/>
      <c r="FC77" s="214"/>
      <c r="FD77" s="229"/>
      <c r="FE77" s="224" t="s">
        <v>14</v>
      </c>
      <c r="FF77" s="214"/>
      <c r="FG77" s="214"/>
      <c r="FH77" s="215"/>
      <c r="FI77" s="52"/>
      <c r="FJ77" s="42"/>
      <c r="FK77" s="348" t="s">
        <v>59</v>
      </c>
      <c r="FL77" s="349"/>
      <c r="FM77" s="349"/>
      <c r="FN77" s="349"/>
      <c r="FO77" s="350"/>
      <c r="FP77" s="333" t="s">
        <v>8</v>
      </c>
      <c r="FQ77" s="334"/>
      <c r="FR77" s="334"/>
      <c r="FS77" s="334"/>
      <c r="FT77" s="334"/>
      <c r="FU77" s="334"/>
      <c r="FV77" s="334"/>
      <c r="FW77" s="334"/>
      <c r="FX77" s="334"/>
      <c r="FY77" s="334"/>
      <c r="FZ77" s="334"/>
      <c r="GA77" s="334"/>
      <c r="GB77" s="334"/>
      <c r="GC77" s="334"/>
      <c r="GD77" s="334"/>
      <c r="GE77" s="334"/>
      <c r="GF77" s="334"/>
      <c r="GG77" s="334"/>
      <c r="GH77" s="334"/>
      <c r="GI77" s="335"/>
      <c r="GJ77" s="345" t="s">
        <v>9</v>
      </c>
      <c r="GK77" s="214"/>
      <c r="GL77" s="214"/>
      <c r="GM77" s="214"/>
      <c r="GN77" s="229"/>
      <c r="GO77" s="214" t="s">
        <v>10</v>
      </c>
      <c r="GP77" s="214"/>
      <c r="GQ77" s="214"/>
      <c r="GR77" s="214"/>
      <c r="GS77" s="214"/>
      <c r="GT77" s="231" t="s">
        <v>11</v>
      </c>
      <c r="GU77" s="214"/>
      <c r="GV77" s="214"/>
      <c r="GW77" s="214"/>
      <c r="GX77" s="229"/>
      <c r="GY77" s="214" t="s">
        <v>12</v>
      </c>
      <c r="GZ77" s="214"/>
      <c r="HA77" s="214"/>
      <c r="HB77" s="214"/>
      <c r="HC77" s="229"/>
      <c r="HD77" s="214" t="s">
        <v>9</v>
      </c>
      <c r="HE77" s="214"/>
      <c r="HF77" s="214"/>
      <c r="HG77" s="214"/>
      <c r="HH77" s="215"/>
      <c r="HI77" s="231" t="s">
        <v>10</v>
      </c>
      <c r="HJ77" s="214"/>
      <c r="HK77" s="214"/>
      <c r="HL77" s="214"/>
      <c r="HM77" s="229"/>
      <c r="HN77" s="214" t="s">
        <v>13</v>
      </c>
      <c r="HO77" s="214"/>
      <c r="HP77" s="214"/>
      <c r="HQ77" s="214"/>
      <c r="HR77" s="229"/>
      <c r="HS77" s="214" t="s">
        <v>12</v>
      </c>
      <c r="HT77" s="214"/>
      <c r="HU77" s="214"/>
      <c r="HV77" s="214"/>
      <c r="HW77" s="215"/>
      <c r="HX77" s="214" t="s">
        <v>9</v>
      </c>
      <c r="HY77" s="214"/>
      <c r="HZ77" s="214"/>
      <c r="IA77" s="214"/>
      <c r="IB77" s="229"/>
      <c r="IC77" s="214" t="s">
        <v>10</v>
      </c>
      <c r="ID77" s="214"/>
      <c r="IE77" s="214"/>
      <c r="IF77" s="214"/>
      <c r="IG77" s="229"/>
      <c r="IH77" s="224" t="s">
        <v>14</v>
      </c>
      <c r="II77" s="214"/>
      <c r="IJ77" s="214"/>
      <c r="IK77" s="215"/>
      <c r="IL77" s="538" t="s">
        <v>131</v>
      </c>
      <c r="IN77" s="255"/>
      <c r="IO77" s="4"/>
    </row>
    <row r="78" spans="4:249" ht="4.5" customHeight="1" x14ac:dyDescent="0.15">
      <c r="D78" s="42"/>
      <c r="E78" s="351"/>
      <c r="F78" s="357"/>
      <c r="G78" s="357"/>
      <c r="H78" s="357"/>
      <c r="I78" s="353"/>
      <c r="J78" s="16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1"/>
      <c r="AD78" s="346"/>
      <c r="AE78" s="216"/>
      <c r="AF78" s="216"/>
      <c r="AG78" s="216"/>
      <c r="AH78" s="230"/>
      <c r="AI78" s="225"/>
      <c r="AJ78" s="216"/>
      <c r="AK78" s="216"/>
      <c r="AL78" s="216"/>
      <c r="AM78" s="216"/>
      <c r="AN78" s="232"/>
      <c r="AO78" s="216"/>
      <c r="AP78" s="216"/>
      <c r="AQ78" s="216"/>
      <c r="AR78" s="230"/>
      <c r="AS78" s="225"/>
      <c r="AT78" s="216"/>
      <c r="AU78" s="216"/>
      <c r="AV78" s="216"/>
      <c r="AW78" s="230"/>
      <c r="AX78" s="225"/>
      <c r="AY78" s="216"/>
      <c r="AZ78" s="216"/>
      <c r="BA78" s="216"/>
      <c r="BB78" s="217"/>
      <c r="BC78" s="232"/>
      <c r="BD78" s="216"/>
      <c r="BE78" s="216"/>
      <c r="BF78" s="216"/>
      <c r="BG78" s="230"/>
      <c r="BH78" s="225"/>
      <c r="BI78" s="216"/>
      <c r="BJ78" s="216"/>
      <c r="BK78" s="216"/>
      <c r="BL78" s="230"/>
      <c r="BM78" s="225"/>
      <c r="BN78" s="216"/>
      <c r="BO78" s="216"/>
      <c r="BP78" s="216"/>
      <c r="BQ78" s="217"/>
      <c r="BR78" s="216"/>
      <c r="BS78" s="216"/>
      <c r="BT78" s="216"/>
      <c r="BU78" s="216"/>
      <c r="BV78" s="230"/>
      <c r="BW78" s="225"/>
      <c r="BX78" s="216"/>
      <c r="BY78" s="216"/>
      <c r="BZ78" s="216"/>
      <c r="CA78" s="230"/>
      <c r="CB78" s="225"/>
      <c r="CC78" s="216"/>
      <c r="CD78" s="216"/>
      <c r="CE78" s="217"/>
      <c r="CF78" s="52"/>
      <c r="CG78" s="46"/>
      <c r="CH78" s="351"/>
      <c r="CI78" s="357"/>
      <c r="CJ78" s="357"/>
      <c r="CK78" s="357"/>
      <c r="CL78" s="353"/>
      <c r="CM78" s="169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1"/>
      <c r="DG78" s="346"/>
      <c r="DH78" s="347"/>
      <c r="DI78" s="347"/>
      <c r="DJ78" s="347"/>
      <c r="DK78" s="230"/>
      <c r="DL78" s="347"/>
      <c r="DM78" s="347"/>
      <c r="DN78" s="347"/>
      <c r="DO78" s="347"/>
      <c r="DP78" s="216"/>
      <c r="DQ78" s="232"/>
      <c r="DR78" s="216"/>
      <c r="DS78" s="216"/>
      <c r="DT78" s="216"/>
      <c r="DU78" s="230"/>
      <c r="DV78" s="216"/>
      <c r="DW78" s="216"/>
      <c r="DX78" s="216"/>
      <c r="DY78" s="216"/>
      <c r="DZ78" s="230"/>
      <c r="EA78" s="216"/>
      <c r="EB78" s="216"/>
      <c r="EC78" s="216"/>
      <c r="ED78" s="216"/>
      <c r="EE78" s="217"/>
      <c r="EF78" s="232"/>
      <c r="EG78" s="216"/>
      <c r="EH78" s="216"/>
      <c r="EI78" s="216"/>
      <c r="EJ78" s="230"/>
      <c r="EK78" s="216"/>
      <c r="EL78" s="216"/>
      <c r="EM78" s="216"/>
      <c r="EN78" s="216"/>
      <c r="EO78" s="230"/>
      <c r="EP78" s="216"/>
      <c r="EQ78" s="216"/>
      <c r="ER78" s="216"/>
      <c r="ES78" s="216"/>
      <c r="ET78" s="217"/>
      <c r="EU78" s="216"/>
      <c r="EV78" s="347"/>
      <c r="EW78" s="347"/>
      <c r="EX78" s="347"/>
      <c r="EY78" s="230"/>
      <c r="EZ78" s="347"/>
      <c r="FA78" s="347"/>
      <c r="FB78" s="347"/>
      <c r="FC78" s="347"/>
      <c r="FD78" s="230"/>
      <c r="FE78" s="225"/>
      <c r="FF78" s="216"/>
      <c r="FG78" s="216"/>
      <c r="FH78" s="217"/>
      <c r="FI78" s="52"/>
      <c r="FJ78" s="42"/>
      <c r="FK78" s="351"/>
      <c r="FL78" s="352"/>
      <c r="FM78" s="352"/>
      <c r="FN78" s="352"/>
      <c r="FO78" s="353"/>
      <c r="FP78" s="169"/>
      <c r="FQ78" s="170"/>
      <c r="FR78" s="170"/>
      <c r="FS78" s="170"/>
      <c r="FT78" s="170"/>
      <c r="FU78" s="170"/>
      <c r="FV78" s="170"/>
      <c r="FW78" s="170"/>
      <c r="FX78" s="170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1"/>
      <c r="GJ78" s="346"/>
      <c r="GK78" s="216"/>
      <c r="GL78" s="216"/>
      <c r="GM78" s="216"/>
      <c r="GN78" s="230"/>
      <c r="GO78" s="216"/>
      <c r="GP78" s="216"/>
      <c r="GQ78" s="216"/>
      <c r="GR78" s="216"/>
      <c r="GS78" s="216"/>
      <c r="GT78" s="232"/>
      <c r="GU78" s="216"/>
      <c r="GV78" s="216"/>
      <c r="GW78" s="216"/>
      <c r="GX78" s="230"/>
      <c r="GY78" s="216"/>
      <c r="GZ78" s="216"/>
      <c r="HA78" s="216"/>
      <c r="HB78" s="216"/>
      <c r="HC78" s="230"/>
      <c r="HD78" s="216"/>
      <c r="HE78" s="216"/>
      <c r="HF78" s="216"/>
      <c r="HG78" s="216"/>
      <c r="HH78" s="217"/>
      <c r="HI78" s="232"/>
      <c r="HJ78" s="216"/>
      <c r="HK78" s="216"/>
      <c r="HL78" s="216"/>
      <c r="HM78" s="230"/>
      <c r="HN78" s="216"/>
      <c r="HO78" s="216"/>
      <c r="HP78" s="216"/>
      <c r="HQ78" s="216"/>
      <c r="HR78" s="230"/>
      <c r="HS78" s="216"/>
      <c r="HT78" s="216"/>
      <c r="HU78" s="216"/>
      <c r="HV78" s="216"/>
      <c r="HW78" s="217"/>
      <c r="HX78" s="216"/>
      <c r="HY78" s="216"/>
      <c r="HZ78" s="216"/>
      <c r="IA78" s="216"/>
      <c r="IB78" s="230"/>
      <c r="IC78" s="216"/>
      <c r="ID78" s="216"/>
      <c r="IE78" s="216"/>
      <c r="IF78" s="216"/>
      <c r="IG78" s="230"/>
      <c r="IH78" s="225"/>
      <c r="II78" s="216"/>
      <c r="IJ78" s="216"/>
      <c r="IK78" s="217"/>
      <c r="IL78" s="538"/>
      <c r="IN78" s="255"/>
      <c r="IO78" s="4"/>
    </row>
    <row r="79" spans="4:249" ht="3.75" customHeight="1" x14ac:dyDescent="0.15">
      <c r="D79" s="42"/>
      <c r="E79" s="351"/>
      <c r="F79" s="357"/>
      <c r="G79" s="357"/>
      <c r="H79" s="357"/>
      <c r="I79" s="353"/>
      <c r="J79" s="16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1"/>
      <c r="AD79" s="178" t="str">
        <f>入力シート!AO11</f>
        <v xml:space="preserve"> </v>
      </c>
      <c r="AE79" s="179"/>
      <c r="AF79" s="179"/>
      <c r="AG79" s="179"/>
      <c r="AH79" s="325"/>
      <c r="AI79" s="226" t="str">
        <f>入力シート!AP11</f>
        <v xml:space="preserve"> </v>
      </c>
      <c r="AJ79" s="179"/>
      <c r="AK79" s="179"/>
      <c r="AL79" s="179"/>
      <c r="AM79" s="179"/>
      <c r="AN79" s="328" t="str">
        <f>入力シート!AQ11</f>
        <v xml:space="preserve"> </v>
      </c>
      <c r="AO79" s="179"/>
      <c r="AP79" s="179"/>
      <c r="AQ79" s="179"/>
      <c r="AR79" s="325"/>
      <c r="AS79" s="226" t="str">
        <f>入力シート!AR11</f>
        <v xml:space="preserve"> </v>
      </c>
      <c r="AT79" s="179"/>
      <c r="AU79" s="179"/>
      <c r="AV79" s="179"/>
      <c r="AW79" s="325"/>
      <c r="AX79" s="226" t="str">
        <f>入力シート!AS11</f>
        <v xml:space="preserve"> </v>
      </c>
      <c r="AY79" s="179"/>
      <c r="AZ79" s="179"/>
      <c r="BA79" s="179"/>
      <c r="BB79" s="331"/>
      <c r="BC79" s="328" t="str">
        <f>入力シート!AT11</f>
        <v xml:space="preserve"> </v>
      </c>
      <c r="BD79" s="179"/>
      <c r="BE79" s="179"/>
      <c r="BF79" s="179"/>
      <c r="BG79" s="325"/>
      <c r="BH79" s="226" t="str">
        <f>入力シート!AU11</f>
        <v xml:space="preserve"> </v>
      </c>
      <c r="BI79" s="179"/>
      <c r="BJ79" s="179"/>
      <c r="BK79" s="179"/>
      <c r="BL79" s="325"/>
      <c r="BM79" s="226" t="str">
        <f>入力シート!AV11</f>
        <v xml:space="preserve"> </v>
      </c>
      <c r="BN79" s="179"/>
      <c r="BO79" s="179"/>
      <c r="BP79" s="179"/>
      <c r="BQ79" s="331"/>
      <c r="BR79" s="179" t="str">
        <f>入力シート!AW11</f>
        <v xml:space="preserve"> </v>
      </c>
      <c r="BS79" s="179"/>
      <c r="BT79" s="179"/>
      <c r="BU79" s="179"/>
      <c r="BV79" s="325"/>
      <c r="BW79" s="226" t="str">
        <f>入力シート!AX11</f>
        <v xml:space="preserve"> </v>
      </c>
      <c r="BX79" s="179"/>
      <c r="BY79" s="179"/>
      <c r="BZ79" s="179"/>
      <c r="CA79" s="325"/>
      <c r="CB79" s="226" t="str">
        <f>入力シート!AY11</f>
        <v xml:space="preserve"> </v>
      </c>
      <c r="CC79" s="179"/>
      <c r="CD79" s="220"/>
      <c r="CE79" s="221"/>
      <c r="CF79" s="52"/>
      <c r="CG79" s="46"/>
      <c r="CH79" s="351"/>
      <c r="CI79" s="357"/>
      <c r="CJ79" s="357"/>
      <c r="CK79" s="357"/>
      <c r="CL79" s="353"/>
      <c r="CM79" s="169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1"/>
      <c r="DG79" s="196" t="str">
        <f>$AD$79</f>
        <v xml:space="preserve"> </v>
      </c>
      <c r="DH79" s="197"/>
      <c r="DI79" s="197"/>
      <c r="DJ79" s="197"/>
      <c r="DK79" s="197"/>
      <c r="DL79" s="196" t="str">
        <f>$AI$79</f>
        <v xml:space="preserve"> </v>
      </c>
      <c r="DM79" s="197"/>
      <c r="DN79" s="197"/>
      <c r="DO79" s="197"/>
      <c r="DP79" s="245"/>
      <c r="DQ79" s="248" t="str">
        <f>$AN$79</f>
        <v xml:space="preserve"> </v>
      </c>
      <c r="DR79" s="197"/>
      <c r="DS79" s="197"/>
      <c r="DT79" s="197"/>
      <c r="DU79" s="197"/>
      <c r="DV79" s="196" t="str">
        <f>$AS$79</f>
        <v xml:space="preserve"> </v>
      </c>
      <c r="DW79" s="197"/>
      <c r="DX79" s="197"/>
      <c r="DY79" s="197"/>
      <c r="DZ79" s="197"/>
      <c r="EA79" s="196" t="str">
        <f>$AX$79</f>
        <v xml:space="preserve"> </v>
      </c>
      <c r="EB79" s="197"/>
      <c r="EC79" s="197"/>
      <c r="ED79" s="197"/>
      <c r="EE79" s="198"/>
      <c r="EF79" s="248" t="str">
        <f>$BC$79</f>
        <v xml:space="preserve"> </v>
      </c>
      <c r="EG79" s="197"/>
      <c r="EH79" s="197"/>
      <c r="EI79" s="197"/>
      <c r="EJ79" s="197"/>
      <c r="EK79" s="196" t="str">
        <f>$BH$79</f>
        <v xml:space="preserve"> </v>
      </c>
      <c r="EL79" s="197"/>
      <c r="EM79" s="197"/>
      <c r="EN79" s="197"/>
      <c r="EO79" s="197"/>
      <c r="EP79" s="196" t="str">
        <f>$BM$79</f>
        <v xml:space="preserve"> </v>
      </c>
      <c r="EQ79" s="197"/>
      <c r="ER79" s="197"/>
      <c r="ES79" s="197"/>
      <c r="ET79" s="198"/>
      <c r="EU79" s="196" t="str">
        <f>$BR$79</f>
        <v xml:space="preserve"> </v>
      </c>
      <c r="EV79" s="197"/>
      <c r="EW79" s="197"/>
      <c r="EX79" s="197"/>
      <c r="EY79" s="197"/>
      <c r="EZ79" s="196" t="str">
        <f>$BW$79</f>
        <v xml:space="preserve"> </v>
      </c>
      <c r="FA79" s="197"/>
      <c r="FB79" s="197"/>
      <c r="FC79" s="197"/>
      <c r="FD79" s="197"/>
      <c r="FE79" s="226" t="str">
        <f>$CB$79</f>
        <v xml:space="preserve"> </v>
      </c>
      <c r="FF79" s="179"/>
      <c r="FG79" s="220"/>
      <c r="FH79" s="221"/>
      <c r="FI79" s="52"/>
      <c r="FJ79" s="42"/>
      <c r="FK79" s="351"/>
      <c r="FL79" s="352"/>
      <c r="FM79" s="352"/>
      <c r="FN79" s="352"/>
      <c r="FO79" s="353"/>
      <c r="FP79" s="169"/>
      <c r="FQ79" s="170"/>
      <c r="FR79" s="170"/>
      <c r="FS79" s="170"/>
      <c r="FT79" s="170"/>
      <c r="FU79" s="170"/>
      <c r="FV79" s="170"/>
      <c r="FW79" s="170"/>
      <c r="FX79" s="170"/>
      <c r="FY79" s="170"/>
      <c r="FZ79" s="170"/>
      <c r="GA79" s="170"/>
      <c r="GB79" s="170"/>
      <c r="GC79" s="170"/>
      <c r="GD79" s="170"/>
      <c r="GE79" s="170"/>
      <c r="GF79" s="170"/>
      <c r="GG79" s="170"/>
      <c r="GH79" s="170"/>
      <c r="GI79" s="171"/>
      <c r="GJ79" s="196" t="str">
        <f>$AD$79</f>
        <v xml:space="preserve"> </v>
      </c>
      <c r="GK79" s="197"/>
      <c r="GL79" s="197"/>
      <c r="GM79" s="197"/>
      <c r="GN79" s="197"/>
      <c r="GO79" s="196" t="str">
        <f>$AI$79</f>
        <v xml:space="preserve"> </v>
      </c>
      <c r="GP79" s="197"/>
      <c r="GQ79" s="197"/>
      <c r="GR79" s="197"/>
      <c r="GS79" s="245"/>
      <c r="GT79" s="248" t="str">
        <f>$AN$79</f>
        <v xml:space="preserve"> </v>
      </c>
      <c r="GU79" s="197"/>
      <c r="GV79" s="197"/>
      <c r="GW79" s="197"/>
      <c r="GX79" s="197"/>
      <c r="GY79" s="196" t="str">
        <f>$AS$79</f>
        <v xml:space="preserve"> </v>
      </c>
      <c r="GZ79" s="197"/>
      <c r="HA79" s="197"/>
      <c r="HB79" s="197"/>
      <c r="HC79" s="197"/>
      <c r="HD79" s="196" t="str">
        <f>$AX$79</f>
        <v xml:space="preserve"> </v>
      </c>
      <c r="HE79" s="197"/>
      <c r="HF79" s="197"/>
      <c r="HG79" s="197"/>
      <c r="HH79" s="198"/>
      <c r="HI79" s="248" t="str">
        <f>$BC$79</f>
        <v xml:space="preserve"> </v>
      </c>
      <c r="HJ79" s="197"/>
      <c r="HK79" s="197"/>
      <c r="HL79" s="197"/>
      <c r="HM79" s="197"/>
      <c r="HN79" s="196" t="str">
        <f>$BH$79</f>
        <v xml:space="preserve"> </v>
      </c>
      <c r="HO79" s="197"/>
      <c r="HP79" s="197"/>
      <c r="HQ79" s="197"/>
      <c r="HR79" s="197"/>
      <c r="HS79" s="196" t="str">
        <f>$BM$79</f>
        <v xml:space="preserve"> </v>
      </c>
      <c r="HT79" s="197"/>
      <c r="HU79" s="197"/>
      <c r="HV79" s="197"/>
      <c r="HW79" s="198"/>
      <c r="HX79" s="196" t="str">
        <f>$BR$79</f>
        <v xml:space="preserve"> </v>
      </c>
      <c r="HY79" s="197"/>
      <c r="HZ79" s="197"/>
      <c r="IA79" s="197"/>
      <c r="IB79" s="197"/>
      <c r="IC79" s="196" t="str">
        <f>$BW$79</f>
        <v xml:space="preserve"> </v>
      </c>
      <c r="ID79" s="197"/>
      <c r="IE79" s="197"/>
      <c r="IF79" s="197"/>
      <c r="IG79" s="197"/>
      <c r="IH79" s="226" t="str">
        <f>$CB$79</f>
        <v xml:space="preserve"> </v>
      </c>
      <c r="II79" s="179"/>
      <c r="IJ79" s="220"/>
      <c r="IK79" s="221"/>
      <c r="IL79" s="538"/>
      <c r="IN79" s="255"/>
      <c r="IO79" s="4"/>
    </row>
    <row r="80" spans="4:249" ht="3.75" customHeight="1" x14ac:dyDescent="0.15">
      <c r="D80" s="42"/>
      <c r="E80" s="351"/>
      <c r="F80" s="357"/>
      <c r="G80" s="357"/>
      <c r="H80" s="357"/>
      <c r="I80" s="353"/>
      <c r="J80" s="169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1"/>
      <c r="AD80" s="178"/>
      <c r="AE80" s="179"/>
      <c r="AF80" s="179"/>
      <c r="AG80" s="179"/>
      <c r="AH80" s="325"/>
      <c r="AI80" s="226"/>
      <c r="AJ80" s="179"/>
      <c r="AK80" s="179"/>
      <c r="AL80" s="179"/>
      <c r="AM80" s="179"/>
      <c r="AN80" s="328"/>
      <c r="AO80" s="179"/>
      <c r="AP80" s="179"/>
      <c r="AQ80" s="179"/>
      <c r="AR80" s="325"/>
      <c r="AS80" s="226"/>
      <c r="AT80" s="179"/>
      <c r="AU80" s="179"/>
      <c r="AV80" s="179"/>
      <c r="AW80" s="325"/>
      <c r="AX80" s="226"/>
      <c r="AY80" s="179"/>
      <c r="AZ80" s="179"/>
      <c r="BA80" s="179"/>
      <c r="BB80" s="331"/>
      <c r="BC80" s="328"/>
      <c r="BD80" s="179"/>
      <c r="BE80" s="179"/>
      <c r="BF80" s="179"/>
      <c r="BG80" s="325"/>
      <c r="BH80" s="226"/>
      <c r="BI80" s="179"/>
      <c r="BJ80" s="179"/>
      <c r="BK80" s="179"/>
      <c r="BL80" s="325"/>
      <c r="BM80" s="226"/>
      <c r="BN80" s="179"/>
      <c r="BO80" s="179"/>
      <c r="BP80" s="179"/>
      <c r="BQ80" s="331"/>
      <c r="BR80" s="179"/>
      <c r="BS80" s="179"/>
      <c r="BT80" s="179"/>
      <c r="BU80" s="179"/>
      <c r="BV80" s="325"/>
      <c r="BW80" s="226"/>
      <c r="BX80" s="179"/>
      <c r="BY80" s="179"/>
      <c r="BZ80" s="179"/>
      <c r="CA80" s="325"/>
      <c r="CB80" s="226"/>
      <c r="CC80" s="179"/>
      <c r="CD80" s="220"/>
      <c r="CE80" s="221"/>
      <c r="CF80" s="52"/>
      <c r="CG80" s="46"/>
      <c r="CH80" s="351"/>
      <c r="CI80" s="357"/>
      <c r="CJ80" s="357"/>
      <c r="CK80" s="357"/>
      <c r="CL80" s="353"/>
      <c r="CM80" s="169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1"/>
      <c r="DG80" s="199"/>
      <c r="DH80" s="200"/>
      <c r="DI80" s="200"/>
      <c r="DJ80" s="200"/>
      <c r="DK80" s="200"/>
      <c r="DL80" s="199"/>
      <c r="DM80" s="200"/>
      <c r="DN80" s="200"/>
      <c r="DO80" s="200"/>
      <c r="DP80" s="246"/>
      <c r="DQ80" s="249"/>
      <c r="DR80" s="200"/>
      <c r="DS80" s="200"/>
      <c r="DT80" s="200"/>
      <c r="DU80" s="200"/>
      <c r="DV80" s="199"/>
      <c r="DW80" s="200"/>
      <c r="DX80" s="200"/>
      <c r="DY80" s="200"/>
      <c r="DZ80" s="200"/>
      <c r="EA80" s="199"/>
      <c r="EB80" s="200"/>
      <c r="EC80" s="200"/>
      <c r="ED80" s="200"/>
      <c r="EE80" s="201"/>
      <c r="EF80" s="249"/>
      <c r="EG80" s="200"/>
      <c r="EH80" s="200"/>
      <c r="EI80" s="200"/>
      <c r="EJ80" s="200"/>
      <c r="EK80" s="199"/>
      <c r="EL80" s="200"/>
      <c r="EM80" s="200"/>
      <c r="EN80" s="200"/>
      <c r="EO80" s="200"/>
      <c r="EP80" s="199"/>
      <c r="EQ80" s="200"/>
      <c r="ER80" s="200"/>
      <c r="ES80" s="200"/>
      <c r="ET80" s="201"/>
      <c r="EU80" s="199"/>
      <c r="EV80" s="200"/>
      <c r="EW80" s="200"/>
      <c r="EX80" s="200"/>
      <c r="EY80" s="200"/>
      <c r="EZ80" s="199"/>
      <c r="FA80" s="200"/>
      <c r="FB80" s="200"/>
      <c r="FC80" s="200"/>
      <c r="FD80" s="200"/>
      <c r="FE80" s="226"/>
      <c r="FF80" s="179"/>
      <c r="FG80" s="220"/>
      <c r="FH80" s="221"/>
      <c r="FI80" s="52"/>
      <c r="FJ80" s="42"/>
      <c r="FK80" s="351"/>
      <c r="FL80" s="352"/>
      <c r="FM80" s="352"/>
      <c r="FN80" s="352"/>
      <c r="FO80" s="353"/>
      <c r="FP80" s="169"/>
      <c r="FQ80" s="170"/>
      <c r="FR80" s="170"/>
      <c r="FS80" s="170"/>
      <c r="FT80" s="170"/>
      <c r="FU80" s="170"/>
      <c r="FV80" s="170"/>
      <c r="FW80" s="170"/>
      <c r="FX80" s="170"/>
      <c r="FY80" s="170"/>
      <c r="FZ80" s="170"/>
      <c r="GA80" s="170"/>
      <c r="GB80" s="170"/>
      <c r="GC80" s="170"/>
      <c r="GD80" s="170"/>
      <c r="GE80" s="170"/>
      <c r="GF80" s="170"/>
      <c r="GG80" s="170"/>
      <c r="GH80" s="170"/>
      <c r="GI80" s="171"/>
      <c r="GJ80" s="199"/>
      <c r="GK80" s="200"/>
      <c r="GL80" s="200"/>
      <c r="GM80" s="200"/>
      <c r="GN80" s="200"/>
      <c r="GO80" s="199"/>
      <c r="GP80" s="200"/>
      <c r="GQ80" s="200"/>
      <c r="GR80" s="200"/>
      <c r="GS80" s="246"/>
      <c r="GT80" s="249"/>
      <c r="GU80" s="200"/>
      <c r="GV80" s="200"/>
      <c r="GW80" s="200"/>
      <c r="GX80" s="200"/>
      <c r="GY80" s="199"/>
      <c r="GZ80" s="200"/>
      <c r="HA80" s="200"/>
      <c r="HB80" s="200"/>
      <c r="HC80" s="200"/>
      <c r="HD80" s="199"/>
      <c r="HE80" s="200"/>
      <c r="HF80" s="200"/>
      <c r="HG80" s="200"/>
      <c r="HH80" s="201"/>
      <c r="HI80" s="249"/>
      <c r="HJ80" s="200"/>
      <c r="HK80" s="200"/>
      <c r="HL80" s="200"/>
      <c r="HM80" s="200"/>
      <c r="HN80" s="199"/>
      <c r="HO80" s="200"/>
      <c r="HP80" s="200"/>
      <c r="HQ80" s="200"/>
      <c r="HR80" s="200"/>
      <c r="HS80" s="199"/>
      <c r="HT80" s="200"/>
      <c r="HU80" s="200"/>
      <c r="HV80" s="200"/>
      <c r="HW80" s="201"/>
      <c r="HX80" s="199"/>
      <c r="HY80" s="200"/>
      <c r="HZ80" s="200"/>
      <c r="IA80" s="200"/>
      <c r="IB80" s="200"/>
      <c r="IC80" s="199"/>
      <c r="ID80" s="200"/>
      <c r="IE80" s="200"/>
      <c r="IF80" s="200"/>
      <c r="IG80" s="200"/>
      <c r="IH80" s="226"/>
      <c r="II80" s="179"/>
      <c r="IJ80" s="220"/>
      <c r="IK80" s="221"/>
      <c r="IL80" s="538"/>
      <c r="IN80" s="255"/>
      <c r="IO80" s="4"/>
    </row>
    <row r="81" spans="1:249" ht="1.5" customHeight="1" x14ac:dyDescent="0.15">
      <c r="D81" s="42"/>
      <c r="E81" s="351"/>
      <c r="F81" s="357"/>
      <c r="G81" s="357"/>
      <c r="H81" s="357"/>
      <c r="I81" s="353"/>
      <c r="J81" s="169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1"/>
      <c r="AD81" s="178"/>
      <c r="AE81" s="179"/>
      <c r="AF81" s="179"/>
      <c r="AG81" s="179"/>
      <c r="AH81" s="325"/>
      <c r="AI81" s="226"/>
      <c r="AJ81" s="179"/>
      <c r="AK81" s="179"/>
      <c r="AL81" s="179"/>
      <c r="AM81" s="179"/>
      <c r="AN81" s="328"/>
      <c r="AO81" s="179"/>
      <c r="AP81" s="179"/>
      <c r="AQ81" s="179"/>
      <c r="AR81" s="325"/>
      <c r="AS81" s="226"/>
      <c r="AT81" s="179"/>
      <c r="AU81" s="179"/>
      <c r="AV81" s="179"/>
      <c r="AW81" s="325"/>
      <c r="AX81" s="226"/>
      <c r="AY81" s="179"/>
      <c r="AZ81" s="179"/>
      <c r="BA81" s="179"/>
      <c r="BB81" s="331"/>
      <c r="BC81" s="328"/>
      <c r="BD81" s="179"/>
      <c r="BE81" s="179"/>
      <c r="BF81" s="179"/>
      <c r="BG81" s="325"/>
      <c r="BH81" s="226"/>
      <c r="BI81" s="179"/>
      <c r="BJ81" s="179"/>
      <c r="BK81" s="179"/>
      <c r="BL81" s="325"/>
      <c r="BM81" s="226"/>
      <c r="BN81" s="179"/>
      <c r="BO81" s="179"/>
      <c r="BP81" s="179"/>
      <c r="BQ81" s="331"/>
      <c r="BR81" s="179"/>
      <c r="BS81" s="179"/>
      <c r="BT81" s="179"/>
      <c r="BU81" s="179"/>
      <c r="BV81" s="325"/>
      <c r="BW81" s="226"/>
      <c r="BX81" s="179"/>
      <c r="BY81" s="179"/>
      <c r="BZ81" s="179"/>
      <c r="CA81" s="325"/>
      <c r="CB81" s="226"/>
      <c r="CC81" s="179"/>
      <c r="CD81" s="220"/>
      <c r="CE81" s="221"/>
      <c r="CF81" s="52"/>
      <c r="CG81" s="46"/>
      <c r="CH81" s="351"/>
      <c r="CI81" s="357"/>
      <c r="CJ81" s="357"/>
      <c r="CK81" s="357"/>
      <c r="CL81" s="353"/>
      <c r="CM81" s="169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1"/>
      <c r="DG81" s="199"/>
      <c r="DH81" s="200"/>
      <c r="DI81" s="200"/>
      <c r="DJ81" s="200"/>
      <c r="DK81" s="200"/>
      <c r="DL81" s="199"/>
      <c r="DM81" s="200"/>
      <c r="DN81" s="200"/>
      <c r="DO81" s="200"/>
      <c r="DP81" s="246"/>
      <c r="DQ81" s="249"/>
      <c r="DR81" s="200"/>
      <c r="DS81" s="200"/>
      <c r="DT81" s="200"/>
      <c r="DU81" s="200"/>
      <c r="DV81" s="199"/>
      <c r="DW81" s="200"/>
      <c r="DX81" s="200"/>
      <c r="DY81" s="200"/>
      <c r="DZ81" s="200"/>
      <c r="EA81" s="199"/>
      <c r="EB81" s="200"/>
      <c r="EC81" s="200"/>
      <c r="ED81" s="200"/>
      <c r="EE81" s="201"/>
      <c r="EF81" s="249"/>
      <c r="EG81" s="200"/>
      <c r="EH81" s="200"/>
      <c r="EI81" s="200"/>
      <c r="EJ81" s="200"/>
      <c r="EK81" s="199"/>
      <c r="EL81" s="200"/>
      <c r="EM81" s="200"/>
      <c r="EN81" s="200"/>
      <c r="EO81" s="200"/>
      <c r="EP81" s="199"/>
      <c r="EQ81" s="200"/>
      <c r="ER81" s="200"/>
      <c r="ES81" s="200"/>
      <c r="ET81" s="201"/>
      <c r="EU81" s="199"/>
      <c r="EV81" s="200"/>
      <c r="EW81" s="200"/>
      <c r="EX81" s="200"/>
      <c r="EY81" s="200"/>
      <c r="EZ81" s="199"/>
      <c r="FA81" s="200"/>
      <c r="FB81" s="200"/>
      <c r="FC81" s="200"/>
      <c r="FD81" s="200"/>
      <c r="FE81" s="226"/>
      <c r="FF81" s="179"/>
      <c r="FG81" s="220"/>
      <c r="FH81" s="221"/>
      <c r="FI81" s="52"/>
      <c r="FJ81" s="42"/>
      <c r="FK81" s="351"/>
      <c r="FL81" s="352"/>
      <c r="FM81" s="352"/>
      <c r="FN81" s="352"/>
      <c r="FO81" s="353"/>
      <c r="FP81" s="169"/>
      <c r="FQ81" s="170"/>
      <c r="FR81" s="170"/>
      <c r="FS81" s="170"/>
      <c r="FT81" s="170"/>
      <c r="FU81" s="170"/>
      <c r="FV81" s="170"/>
      <c r="FW81" s="170"/>
      <c r="FX81" s="170"/>
      <c r="FY81" s="170"/>
      <c r="FZ81" s="170"/>
      <c r="GA81" s="170"/>
      <c r="GB81" s="170"/>
      <c r="GC81" s="170"/>
      <c r="GD81" s="170"/>
      <c r="GE81" s="170"/>
      <c r="GF81" s="170"/>
      <c r="GG81" s="170"/>
      <c r="GH81" s="170"/>
      <c r="GI81" s="171"/>
      <c r="GJ81" s="199"/>
      <c r="GK81" s="200"/>
      <c r="GL81" s="200"/>
      <c r="GM81" s="200"/>
      <c r="GN81" s="200"/>
      <c r="GO81" s="199"/>
      <c r="GP81" s="200"/>
      <c r="GQ81" s="200"/>
      <c r="GR81" s="200"/>
      <c r="GS81" s="246"/>
      <c r="GT81" s="249"/>
      <c r="GU81" s="200"/>
      <c r="GV81" s="200"/>
      <c r="GW81" s="200"/>
      <c r="GX81" s="200"/>
      <c r="GY81" s="199"/>
      <c r="GZ81" s="200"/>
      <c r="HA81" s="200"/>
      <c r="HB81" s="200"/>
      <c r="HC81" s="200"/>
      <c r="HD81" s="199"/>
      <c r="HE81" s="200"/>
      <c r="HF81" s="200"/>
      <c r="HG81" s="200"/>
      <c r="HH81" s="201"/>
      <c r="HI81" s="249"/>
      <c r="HJ81" s="200"/>
      <c r="HK81" s="200"/>
      <c r="HL81" s="200"/>
      <c r="HM81" s="200"/>
      <c r="HN81" s="199"/>
      <c r="HO81" s="200"/>
      <c r="HP81" s="200"/>
      <c r="HQ81" s="200"/>
      <c r="HR81" s="200"/>
      <c r="HS81" s="199"/>
      <c r="HT81" s="200"/>
      <c r="HU81" s="200"/>
      <c r="HV81" s="200"/>
      <c r="HW81" s="201"/>
      <c r="HX81" s="199"/>
      <c r="HY81" s="200"/>
      <c r="HZ81" s="200"/>
      <c r="IA81" s="200"/>
      <c r="IB81" s="200"/>
      <c r="IC81" s="199"/>
      <c r="ID81" s="200"/>
      <c r="IE81" s="200"/>
      <c r="IF81" s="200"/>
      <c r="IG81" s="200"/>
      <c r="IH81" s="226"/>
      <c r="II81" s="179"/>
      <c r="IJ81" s="220"/>
      <c r="IK81" s="221"/>
      <c r="IL81" s="538"/>
      <c r="IN81" s="255"/>
      <c r="IO81" s="4"/>
    </row>
    <row r="82" spans="1:249" ht="3.75" customHeight="1" x14ac:dyDescent="0.15">
      <c r="D82" s="42"/>
      <c r="E82" s="351"/>
      <c r="F82" s="357"/>
      <c r="G82" s="357"/>
      <c r="H82" s="357"/>
      <c r="I82" s="353"/>
      <c r="J82" s="169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1"/>
      <c r="AD82" s="178"/>
      <c r="AE82" s="179"/>
      <c r="AF82" s="179"/>
      <c r="AG82" s="179"/>
      <c r="AH82" s="325"/>
      <c r="AI82" s="226"/>
      <c r="AJ82" s="179"/>
      <c r="AK82" s="179"/>
      <c r="AL82" s="179"/>
      <c r="AM82" s="179"/>
      <c r="AN82" s="328"/>
      <c r="AO82" s="179"/>
      <c r="AP82" s="179"/>
      <c r="AQ82" s="179"/>
      <c r="AR82" s="325"/>
      <c r="AS82" s="226"/>
      <c r="AT82" s="179"/>
      <c r="AU82" s="179"/>
      <c r="AV82" s="179"/>
      <c r="AW82" s="325"/>
      <c r="AX82" s="226"/>
      <c r="AY82" s="179"/>
      <c r="AZ82" s="179"/>
      <c r="BA82" s="179"/>
      <c r="BB82" s="331"/>
      <c r="BC82" s="328"/>
      <c r="BD82" s="179"/>
      <c r="BE82" s="179"/>
      <c r="BF82" s="179"/>
      <c r="BG82" s="325"/>
      <c r="BH82" s="226"/>
      <c r="BI82" s="179"/>
      <c r="BJ82" s="179"/>
      <c r="BK82" s="179"/>
      <c r="BL82" s="325"/>
      <c r="BM82" s="226"/>
      <c r="BN82" s="179"/>
      <c r="BO82" s="179"/>
      <c r="BP82" s="179"/>
      <c r="BQ82" s="331"/>
      <c r="BR82" s="179"/>
      <c r="BS82" s="179"/>
      <c r="BT82" s="179"/>
      <c r="BU82" s="179"/>
      <c r="BV82" s="325"/>
      <c r="BW82" s="226"/>
      <c r="BX82" s="179"/>
      <c r="BY82" s="179"/>
      <c r="BZ82" s="179"/>
      <c r="CA82" s="325"/>
      <c r="CB82" s="226"/>
      <c r="CC82" s="179"/>
      <c r="CD82" s="220"/>
      <c r="CE82" s="221"/>
      <c r="CF82" s="53"/>
      <c r="CG82" s="46"/>
      <c r="CH82" s="351"/>
      <c r="CI82" s="357"/>
      <c r="CJ82" s="357"/>
      <c r="CK82" s="357"/>
      <c r="CL82" s="353"/>
      <c r="CM82" s="169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1"/>
      <c r="DG82" s="199"/>
      <c r="DH82" s="200"/>
      <c r="DI82" s="200"/>
      <c r="DJ82" s="200"/>
      <c r="DK82" s="200"/>
      <c r="DL82" s="199"/>
      <c r="DM82" s="200"/>
      <c r="DN82" s="200"/>
      <c r="DO82" s="200"/>
      <c r="DP82" s="246"/>
      <c r="DQ82" s="249"/>
      <c r="DR82" s="200"/>
      <c r="DS82" s="200"/>
      <c r="DT82" s="200"/>
      <c r="DU82" s="200"/>
      <c r="DV82" s="199"/>
      <c r="DW82" s="200"/>
      <c r="DX82" s="200"/>
      <c r="DY82" s="200"/>
      <c r="DZ82" s="200"/>
      <c r="EA82" s="199"/>
      <c r="EB82" s="200"/>
      <c r="EC82" s="200"/>
      <c r="ED82" s="200"/>
      <c r="EE82" s="201"/>
      <c r="EF82" s="249"/>
      <c r="EG82" s="200"/>
      <c r="EH82" s="200"/>
      <c r="EI82" s="200"/>
      <c r="EJ82" s="200"/>
      <c r="EK82" s="199"/>
      <c r="EL82" s="200"/>
      <c r="EM82" s="200"/>
      <c r="EN82" s="200"/>
      <c r="EO82" s="200"/>
      <c r="EP82" s="199"/>
      <c r="EQ82" s="200"/>
      <c r="ER82" s="200"/>
      <c r="ES82" s="200"/>
      <c r="ET82" s="201"/>
      <c r="EU82" s="199"/>
      <c r="EV82" s="200"/>
      <c r="EW82" s="200"/>
      <c r="EX82" s="200"/>
      <c r="EY82" s="200"/>
      <c r="EZ82" s="199"/>
      <c r="FA82" s="200"/>
      <c r="FB82" s="200"/>
      <c r="FC82" s="200"/>
      <c r="FD82" s="200"/>
      <c r="FE82" s="226"/>
      <c r="FF82" s="179"/>
      <c r="FG82" s="220"/>
      <c r="FH82" s="221"/>
      <c r="FI82" s="53"/>
      <c r="FJ82" s="42"/>
      <c r="FK82" s="351"/>
      <c r="FL82" s="352"/>
      <c r="FM82" s="352"/>
      <c r="FN82" s="352"/>
      <c r="FO82" s="353"/>
      <c r="FP82" s="169"/>
      <c r="FQ82" s="170"/>
      <c r="FR82" s="170"/>
      <c r="FS82" s="170"/>
      <c r="FT82" s="170"/>
      <c r="FU82" s="170"/>
      <c r="FV82" s="170"/>
      <c r="FW82" s="170"/>
      <c r="FX82" s="170"/>
      <c r="FY82" s="170"/>
      <c r="FZ82" s="170"/>
      <c r="GA82" s="170"/>
      <c r="GB82" s="170"/>
      <c r="GC82" s="170"/>
      <c r="GD82" s="170"/>
      <c r="GE82" s="170"/>
      <c r="GF82" s="170"/>
      <c r="GG82" s="170"/>
      <c r="GH82" s="170"/>
      <c r="GI82" s="171"/>
      <c r="GJ82" s="199"/>
      <c r="GK82" s="200"/>
      <c r="GL82" s="200"/>
      <c r="GM82" s="200"/>
      <c r="GN82" s="200"/>
      <c r="GO82" s="199"/>
      <c r="GP82" s="200"/>
      <c r="GQ82" s="200"/>
      <c r="GR82" s="200"/>
      <c r="GS82" s="246"/>
      <c r="GT82" s="249"/>
      <c r="GU82" s="200"/>
      <c r="GV82" s="200"/>
      <c r="GW82" s="200"/>
      <c r="GX82" s="200"/>
      <c r="GY82" s="199"/>
      <c r="GZ82" s="200"/>
      <c r="HA82" s="200"/>
      <c r="HB82" s="200"/>
      <c r="HC82" s="200"/>
      <c r="HD82" s="199"/>
      <c r="HE82" s="200"/>
      <c r="HF82" s="200"/>
      <c r="HG82" s="200"/>
      <c r="HH82" s="201"/>
      <c r="HI82" s="249"/>
      <c r="HJ82" s="200"/>
      <c r="HK82" s="200"/>
      <c r="HL82" s="200"/>
      <c r="HM82" s="200"/>
      <c r="HN82" s="199"/>
      <c r="HO82" s="200"/>
      <c r="HP82" s="200"/>
      <c r="HQ82" s="200"/>
      <c r="HR82" s="200"/>
      <c r="HS82" s="199"/>
      <c r="HT82" s="200"/>
      <c r="HU82" s="200"/>
      <c r="HV82" s="200"/>
      <c r="HW82" s="201"/>
      <c r="HX82" s="199"/>
      <c r="HY82" s="200"/>
      <c r="HZ82" s="200"/>
      <c r="IA82" s="200"/>
      <c r="IB82" s="200"/>
      <c r="IC82" s="199"/>
      <c r="ID82" s="200"/>
      <c r="IE82" s="200"/>
      <c r="IF82" s="200"/>
      <c r="IG82" s="200"/>
      <c r="IH82" s="226"/>
      <c r="II82" s="179"/>
      <c r="IJ82" s="220"/>
      <c r="IK82" s="221"/>
      <c r="IL82" s="538"/>
      <c r="IN82" s="255"/>
      <c r="IO82" s="4"/>
    </row>
    <row r="83" spans="1:249" ht="3.75" customHeight="1" x14ac:dyDescent="0.15">
      <c r="D83" s="42"/>
      <c r="E83" s="351"/>
      <c r="F83" s="357"/>
      <c r="G83" s="357"/>
      <c r="H83" s="357"/>
      <c r="I83" s="353"/>
      <c r="J83" s="172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4"/>
      <c r="AD83" s="181"/>
      <c r="AE83" s="182"/>
      <c r="AF83" s="182"/>
      <c r="AG83" s="182"/>
      <c r="AH83" s="326"/>
      <c r="AI83" s="227"/>
      <c r="AJ83" s="182"/>
      <c r="AK83" s="182"/>
      <c r="AL83" s="182"/>
      <c r="AM83" s="182"/>
      <c r="AN83" s="329"/>
      <c r="AO83" s="182"/>
      <c r="AP83" s="182"/>
      <c r="AQ83" s="182"/>
      <c r="AR83" s="326"/>
      <c r="AS83" s="227"/>
      <c r="AT83" s="182"/>
      <c r="AU83" s="182"/>
      <c r="AV83" s="182"/>
      <c r="AW83" s="326"/>
      <c r="AX83" s="227"/>
      <c r="AY83" s="182"/>
      <c r="AZ83" s="182"/>
      <c r="BA83" s="182"/>
      <c r="BB83" s="332"/>
      <c r="BC83" s="329"/>
      <c r="BD83" s="182"/>
      <c r="BE83" s="182"/>
      <c r="BF83" s="182"/>
      <c r="BG83" s="326"/>
      <c r="BH83" s="227"/>
      <c r="BI83" s="182"/>
      <c r="BJ83" s="182"/>
      <c r="BK83" s="182"/>
      <c r="BL83" s="326"/>
      <c r="BM83" s="227"/>
      <c r="BN83" s="182"/>
      <c r="BO83" s="182"/>
      <c r="BP83" s="182"/>
      <c r="BQ83" s="332"/>
      <c r="BR83" s="182"/>
      <c r="BS83" s="182"/>
      <c r="BT83" s="182"/>
      <c r="BU83" s="182"/>
      <c r="BV83" s="326"/>
      <c r="BW83" s="227"/>
      <c r="BX83" s="182"/>
      <c r="BY83" s="182"/>
      <c r="BZ83" s="182"/>
      <c r="CA83" s="326"/>
      <c r="CB83" s="227"/>
      <c r="CC83" s="182"/>
      <c r="CD83" s="222"/>
      <c r="CE83" s="223"/>
      <c r="CF83" s="53"/>
      <c r="CG83" s="46"/>
      <c r="CH83" s="351"/>
      <c r="CI83" s="357"/>
      <c r="CJ83" s="357"/>
      <c r="CK83" s="357"/>
      <c r="CL83" s="353"/>
      <c r="CM83" s="172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4"/>
      <c r="DG83" s="202"/>
      <c r="DH83" s="203"/>
      <c r="DI83" s="203"/>
      <c r="DJ83" s="203"/>
      <c r="DK83" s="203"/>
      <c r="DL83" s="202"/>
      <c r="DM83" s="203"/>
      <c r="DN83" s="203"/>
      <c r="DO83" s="203"/>
      <c r="DP83" s="247"/>
      <c r="DQ83" s="250"/>
      <c r="DR83" s="203"/>
      <c r="DS83" s="203"/>
      <c r="DT83" s="203"/>
      <c r="DU83" s="203"/>
      <c r="DV83" s="202"/>
      <c r="DW83" s="203"/>
      <c r="DX83" s="203"/>
      <c r="DY83" s="203"/>
      <c r="DZ83" s="203"/>
      <c r="EA83" s="202"/>
      <c r="EB83" s="203"/>
      <c r="EC83" s="203"/>
      <c r="ED83" s="203"/>
      <c r="EE83" s="204"/>
      <c r="EF83" s="250"/>
      <c r="EG83" s="203"/>
      <c r="EH83" s="203"/>
      <c r="EI83" s="203"/>
      <c r="EJ83" s="203"/>
      <c r="EK83" s="202"/>
      <c r="EL83" s="203"/>
      <c r="EM83" s="203"/>
      <c r="EN83" s="203"/>
      <c r="EO83" s="203"/>
      <c r="EP83" s="202"/>
      <c r="EQ83" s="203"/>
      <c r="ER83" s="203"/>
      <c r="ES83" s="203"/>
      <c r="ET83" s="204"/>
      <c r="EU83" s="202"/>
      <c r="EV83" s="203"/>
      <c r="EW83" s="203"/>
      <c r="EX83" s="203"/>
      <c r="EY83" s="203"/>
      <c r="EZ83" s="202"/>
      <c r="FA83" s="203"/>
      <c r="FB83" s="203"/>
      <c r="FC83" s="203"/>
      <c r="FD83" s="203"/>
      <c r="FE83" s="227"/>
      <c r="FF83" s="182"/>
      <c r="FG83" s="222"/>
      <c r="FH83" s="223"/>
      <c r="FI83" s="53"/>
      <c r="FJ83" s="42"/>
      <c r="FK83" s="351"/>
      <c r="FL83" s="352"/>
      <c r="FM83" s="352"/>
      <c r="FN83" s="352"/>
      <c r="FO83" s="353"/>
      <c r="FP83" s="172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4"/>
      <c r="GJ83" s="202"/>
      <c r="GK83" s="203"/>
      <c r="GL83" s="203"/>
      <c r="GM83" s="203"/>
      <c r="GN83" s="203"/>
      <c r="GO83" s="202"/>
      <c r="GP83" s="203"/>
      <c r="GQ83" s="203"/>
      <c r="GR83" s="203"/>
      <c r="GS83" s="247"/>
      <c r="GT83" s="250"/>
      <c r="GU83" s="203"/>
      <c r="GV83" s="203"/>
      <c r="GW83" s="203"/>
      <c r="GX83" s="203"/>
      <c r="GY83" s="202"/>
      <c r="GZ83" s="203"/>
      <c r="HA83" s="203"/>
      <c r="HB83" s="203"/>
      <c r="HC83" s="203"/>
      <c r="HD83" s="202"/>
      <c r="HE83" s="203"/>
      <c r="HF83" s="203"/>
      <c r="HG83" s="203"/>
      <c r="HH83" s="204"/>
      <c r="HI83" s="250"/>
      <c r="HJ83" s="203"/>
      <c r="HK83" s="203"/>
      <c r="HL83" s="203"/>
      <c r="HM83" s="203"/>
      <c r="HN83" s="202"/>
      <c r="HO83" s="203"/>
      <c r="HP83" s="203"/>
      <c r="HQ83" s="203"/>
      <c r="HR83" s="203"/>
      <c r="HS83" s="202"/>
      <c r="HT83" s="203"/>
      <c r="HU83" s="203"/>
      <c r="HV83" s="203"/>
      <c r="HW83" s="204"/>
      <c r="HX83" s="202"/>
      <c r="HY83" s="203"/>
      <c r="HZ83" s="203"/>
      <c r="IA83" s="203"/>
      <c r="IB83" s="203"/>
      <c r="IC83" s="202"/>
      <c r="ID83" s="203"/>
      <c r="IE83" s="203"/>
      <c r="IF83" s="203"/>
      <c r="IG83" s="203"/>
      <c r="IH83" s="227"/>
      <c r="II83" s="182"/>
      <c r="IJ83" s="222"/>
      <c r="IK83" s="223"/>
      <c r="IL83" s="538"/>
      <c r="IN83" s="255"/>
      <c r="IO83" s="4"/>
    </row>
    <row r="84" spans="1:249" ht="3.75" customHeight="1" x14ac:dyDescent="0.15">
      <c r="D84" s="42"/>
      <c r="E84" s="351"/>
      <c r="F84" s="357"/>
      <c r="G84" s="357"/>
      <c r="H84" s="357"/>
      <c r="I84" s="353"/>
      <c r="J84" s="166" t="s">
        <v>15</v>
      </c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8"/>
      <c r="AD84" s="175" t="str">
        <f>入力シート!AO12</f>
        <v xml:space="preserve"> </v>
      </c>
      <c r="AE84" s="176"/>
      <c r="AF84" s="176"/>
      <c r="AG84" s="176"/>
      <c r="AH84" s="324"/>
      <c r="AI84" s="228" t="str">
        <f>入力シート!AP12</f>
        <v xml:space="preserve"> </v>
      </c>
      <c r="AJ84" s="176"/>
      <c r="AK84" s="176"/>
      <c r="AL84" s="176"/>
      <c r="AM84" s="176"/>
      <c r="AN84" s="327" t="str">
        <f>入力シート!AQ12</f>
        <v xml:space="preserve"> </v>
      </c>
      <c r="AO84" s="176"/>
      <c r="AP84" s="176"/>
      <c r="AQ84" s="176"/>
      <c r="AR84" s="324"/>
      <c r="AS84" s="228" t="str">
        <f>入力シート!AR12</f>
        <v xml:space="preserve"> </v>
      </c>
      <c r="AT84" s="176"/>
      <c r="AU84" s="176"/>
      <c r="AV84" s="176"/>
      <c r="AW84" s="324"/>
      <c r="AX84" s="228" t="str">
        <f>入力シート!AS12</f>
        <v xml:space="preserve"> </v>
      </c>
      <c r="AY84" s="176"/>
      <c r="AZ84" s="176"/>
      <c r="BA84" s="176"/>
      <c r="BB84" s="330"/>
      <c r="BC84" s="327" t="str">
        <f>入力シート!AT12</f>
        <v xml:space="preserve"> </v>
      </c>
      <c r="BD84" s="176"/>
      <c r="BE84" s="176"/>
      <c r="BF84" s="176"/>
      <c r="BG84" s="324"/>
      <c r="BH84" s="228" t="str">
        <f>入力シート!AU12</f>
        <v xml:space="preserve"> </v>
      </c>
      <c r="BI84" s="176"/>
      <c r="BJ84" s="176"/>
      <c r="BK84" s="176"/>
      <c r="BL84" s="324"/>
      <c r="BM84" s="228" t="str">
        <f>入力シート!AV12</f>
        <v xml:space="preserve"> </v>
      </c>
      <c r="BN84" s="176"/>
      <c r="BO84" s="176"/>
      <c r="BP84" s="176"/>
      <c r="BQ84" s="330"/>
      <c r="BR84" s="176" t="str">
        <f>入力シート!AW12</f>
        <v xml:space="preserve"> </v>
      </c>
      <c r="BS84" s="176"/>
      <c r="BT84" s="176"/>
      <c r="BU84" s="176"/>
      <c r="BV84" s="324"/>
      <c r="BW84" s="228" t="str">
        <f>入力シート!AX12</f>
        <v xml:space="preserve"> </v>
      </c>
      <c r="BX84" s="176"/>
      <c r="BY84" s="176"/>
      <c r="BZ84" s="176"/>
      <c r="CA84" s="324"/>
      <c r="CB84" s="228" t="str">
        <f>入力シート!AY12</f>
        <v xml:space="preserve"> </v>
      </c>
      <c r="CC84" s="176"/>
      <c r="CD84" s="218"/>
      <c r="CE84" s="219"/>
      <c r="CF84" s="53"/>
      <c r="CG84" s="46"/>
      <c r="CH84" s="351"/>
      <c r="CI84" s="357"/>
      <c r="CJ84" s="357"/>
      <c r="CK84" s="357"/>
      <c r="CL84" s="353"/>
      <c r="CM84" s="166" t="s">
        <v>15</v>
      </c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8"/>
      <c r="DG84" s="354" t="str">
        <f>$AD$84</f>
        <v xml:space="preserve"> </v>
      </c>
      <c r="DH84" s="197"/>
      <c r="DI84" s="197"/>
      <c r="DJ84" s="197"/>
      <c r="DK84" s="197"/>
      <c r="DL84" s="196" t="str">
        <f>$AI$84</f>
        <v xml:space="preserve"> </v>
      </c>
      <c r="DM84" s="197"/>
      <c r="DN84" s="197"/>
      <c r="DO84" s="197"/>
      <c r="DP84" s="245"/>
      <c r="DQ84" s="248" t="str">
        <f>$AN$84</f>
        <v xml:space="preserve"> </v>
      </c>
      <c r="DR84" s="197"/>
      <c r="DS84" s="197"/>
      <c r="DT84" s="197"/>
      <c r="DU84" s="197"/>
      <c r="DV84" s="196" t="str">
        <f>$AS$84</f>
        <v xml:space="preserve"> </v>
      </c>
      <c r="DW84" s="197"/>
      <c r="DX84" s="197"/>
      <c r="DY84" s="197"/>
      <c r="DZ84" s="197"/>
      <c r="EA84" s="196" t="str">
        <f>$AX$84</f>
        <v xml:space="preserve"> </v>
      </c>
      <c r="EB84" s="197"/>
      <c r="EC84" s="197"/>
      <c r="ED84" s="197"/>
      <c r="EE84" s="198"/>
      <c r="EF84" s="248" t="str">
        <f>$BC$84</f>
        <v xml:space="preserve"> </v>
      </c>
      <c r="EG84" s="197"/>
      <c r="EH84" s="197"/>
      <c r="EI84" s="197"/>
      <c r="EJ84" s="197"/>
      <c r="EK84" s="196" t="str">
        <f>$BH$84</f>
        <v xml:space="preserve"> </v>
      </c>
      <c r="EL84" s="197"/>
      <c r="EM84" s="197"/>
      <c r="EN84" s="197"/>
      <c r="EO84" s="197"/>
      <c r="EP84" s="196" t="str">
        <f>$BM$84</f>
        <v xml:space="preserve"> </v>
      </c>
      <c r="EQ84" s="197"/>
      <c r="ER84" s="197"/>
      <c r="ES84" s="197"/>
      <c r="ET84" s="198"/>
      <c r="EU84" s="196" t="str">
        <f>$BR$84</f>
        <v xml:space="preserve"> </v>
      </c>
      <c r="EV84" s="197"/>
      <c r="EW84" s="197"/>
      <c r="EX84" s="197"/>
      <c r="EY84" s="197"/>
      <c r="EZ84" s="196" t="str">
        <f>$BW$84</f>
        <v xml:space="preserve"> </v>
      </c>
      <c r="FA84" s="197"/>
      <c r="FB84" s="197"/>
      <c r="FC84" s="197"/>
      <c r="FD84" s="197"/>
      <c r="FE84" s="228" t="str">
        <f>$CB$84</f>
        <v xml:space="preserve"> </v>
      </c>
      <c r="FF84" s="176"/>
      <c r="FG84" s="218"/>
      <c r="FH84" s="219"/>
      <c r="FI84" s="53"/>
      <c r="FJ84" s="42"/>
      <c r="FK84" s="351"/>
      <c r="FL84" s="352"/>
      <c r="FM84" s="352"/>
      <c r="FN84" s="352"/>
      <c r="FO84" s="353"/>
      <c r="FP84" s="166" t="s">
        <v>15</v>
      </c>
      <c r="FQ84" s="167"/>
      <c r="FR84" s="167"/>
      <c r="FS84" s="167"/>
      <c r="FT84" s="167"/>
      <c r="FU84" s="167"/>
      <c r="FV84" s="167"/>
      <c r="FW84" s="167"/>
      <c r="FX84" s="167"/>
      <c r="FY84" s="167"/>
      <c r="FZ84" s="167"/>
      <c r="GA84" s="167"/>
      <c r="GB84" s="167"/>
      <c r="GC84" s="167"/>
      <c r="GD84" s="167"/>
      <c r="GE84" s="167"/>
      <c r="GF84" s="167"/>
      <c r="GG84" s="167"/>
      <c r="GH84" s="167"/>
      <c r="GI84" s="168"/>
      <c r="GJ84" s="354" t="str">
        <f>$AD$84</f>
        <v xml:space="preserve"> </v>
      </c>
      <c r="GK84" s="197"/>
      <c r="GL84" s="197"/>
      <c r="GM84" s="197"/>
      <c r="GN84" s="197"/>
      <c r="GO84" s="196" t="str">
        <f>$AI$84</f>
        <v xml:space="preserve"> </v>
      </c>
      <c r="GP84" s="197"/>
      <c r="GQ84" s="197"/>
      <c r="GR84" s="197"/>
      <c r="GS84" s="245"/>
      <c r="GT84" s="248" t="str">
        <f>$AN$84</f>
        <v xml:space="preserve"> </v>
      </c>
      <c r="GU84" s="197"/>
      <c r="GV84" s="197"/>
      <c r="GW84" s="197"/>
      <c r="GX84" s="197"/>
      <c r="GY84" s="196" t="str">
        <f>$AS$84</f>
        <v xml:space="preserve"> </v>
      </c>
      <c r="GZ84" s="197"/>
      <c r="HA84" s="197"/>
      <c r="HB84" s="197"/>
      <c r="HC84" s="197"/>
      <c r="HD84" s="196" t="str">
        <f>$AX$84</f>
        <v xml:space="preserve"> </v>
      </c>
      <c r="HE84" s="197"/>
      <c r="HF84" s="197"/>
      <c r="HG84" s="197"/>
      <c r="HH84" s="198"/>
      <c r="HI84" s="248" t="str">
        <f>$BC$84</f>
        <v xml:space="preserve"> </v>
      </c>
      <c r="HJ84" s="197"/>
      <c r="HK84" s="197"/>
      <c r="HL84" s="197"/>
      <c r="HM84" s="197"/>
      <c r="HN84" s="196" t="str">
        <f>$BH$84</f>
        <v xml:space="preserve"> </v>
      </c>
      <c r="HO84" s="197"/>
      <c r="HP84" s="197"/>
      <c r="HQ84" s="197"/>
      <c r="HR84" s="197"/>
      <c r="HS84" s="196" t="str">
        <f>$BM$84</f>
        <v xml:space="preserve"> </v>
      </c>
      <c r="HT84" s="197"/>
      <c r="HU84" s="197"/>
      <c r="HV84" s="197"/>
      <c r="HW84" s="198"/>
      <c r="HX84" s="196" t="str">
        <f>$BR$84</f>
        <v xml:space="preserve"> </v>
      </c>
      <c r="HY84" s="197"/>
      <c r="HZ84" s="197"/>
      <c r="IA84" s="197"/>
      <c r="IB84" s="197"/>
      <c r="IC84" s="196" t="str">
        <f>$BW$84</f>
        <v xml:space="preserve"> </v>
      </c>
      <c r="ID84" s="197"/>
      <c r="IE84" s="197"/>
      <c r="IF84" s="197"/>
      <c r="IG84" s="197"/>
      <c r="IH84" s="228" t="str">
        <f>$CB$84</f>
        <v xml:space="preserve"> </v>
      </c>
      <c r="II84" s="176"/>
      <c r="IJ84" s="218"/>
      <c r="IK84" s="219"/>
      <c r="IL84" s="538"/>
      <c r="IN84" s="255"/>
      <c r="IO84" s="4"/>
    </row>
    <row r="85" spans="1:249" ht="3.75" customHeight="1" x14ac:dyDescent="0.15">
      <c r="D85" s="42"/>
      <c r="E85" s="351"/>
      <c r="F85" s="357"/>
      <c r="G85" s="357"/>
      <c r="H85" s="357"/>
      <c r="I85" s="353"/>
      <c r="J85" s="169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1"/>
      <c r="AD85" s="178"/>
      <c r="AE85" s="179"/>
      <c r="AF85" s="179"/>
      <c r="AG85" s="179"/>
      <c r="AH85" s="325"/>
      <c r="AI85" s="226"/>
      <c r="AJ85" s="179"/>
      <c r="AK85" s="179"/>
      <c r="AL85" s="179"/>
      <c r="AM85" s="179"/>
      <c r="AN85" s="328"/>
      <c r="AO85" s="179"/>
      <c r="AP85" s="179"/>
      <c r="AQ85" s="179"/>
      <c r="AR85" s="325"/>
      <c r="AS85" s="226"/>
      <c r="AT85" s="179"/>
      <c r="AU85" s="179"/>
      <c r="AV85" s="179"/>
      <c r="AW85" s="325"/>
      <c r="AX85" s="226"/>
      <c r="AY85" s="179"/>
      <c r="AZ85" s="179"/>
      <c r="BA85" s="179"/>
      <c r="BB85" s="331"/>
      <c r="BC85" s="328"/>
      <c r="BD85" s="179"/>
      <c r="BE85" s="179"/>
      <c r="BF85" s="179"/>
      <c r="BG85" s="325"/>
      <c r="BH85" s="226"/>
      <c r="BI85" s="179"/>
      <c r="BJ85" s="179"/>
      <c r="BK85" s="179"/>
      <c r="BL85" s="325"/>
      <c r="BM85" s="226"/>
      <c r="BN85" s="179"/>
      <c r="BO85" s="179"/>
      <c r="BP85" s="179"/>
      <c r="BQ85" s="331"/>
      <c r="BR85" s="179"/>
      <c r="BS85" s="179"/>
      <c r="BT85" s="179"/>
      <c r="BU85" s="179"/>
      <c r="BV85" s="325"/>
      <c r="BW85" s="226"/>
      <c r="BX85" s="179"/>
      <c r="BY85" s="179"/>
      <c r="BZ85" s="179"/>
      <c r="CA85" s="325"/>
      <c r="CB85" s="226"/>
      <c r="CC85" s="179"/>
      <c r="CD85" s="220"/>
      <c r="CE85" s="221"/>
      <c r="CF85" s="52"/>
      <c r="CG85" s="46"/>
      <c r="CH85" s="351"/>
      <c r="CI85" s="357"/>
      <c r="CJ85" s="357"/>
      <c r="CK85" s="357"/>
      <c r="CL85" s="353"/>
      <c r="CM85" s="169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1"/>
      <c r="DG85" s="355"/>
      <c r="DH85" s="200"/>
      <c r="DI85" s="200"/>
      <c r="DJ85" s="200"/>
      <c r="DK85" s="200"/>
      <c r="DL85" s="199"/>
      <c r="DM85" s="200"/>
      <c r="DN85" s="200"/>
      <c r="DO85" s="200"/>
      <c r="DP85" s="246"/>
      <c r="DQ85" s="249"/>
      <c r="DR85" s="200"/>
      <c r="DS85" s="200"/>
      <c r="DT85" s="200"/>
      <c r="DU85" s="200"/>
      <c r="DV85" s="199"/>
      <c r="DW85" s="200"/>
      <c r="DX85" s="200"/>
      <c r="DY85" s="200"/>
      <c r="DZ85" s="200"/>
      <c r="EA85" s="199"/>
      <c r="EB85" s="200"/>
      <c r="EC85" s="200"/>
      <c r="ED85" s="200"/>
      <c r="EE85" s="201"/>
      <c r="EF85" s="249"/>
      <c r="EG85" s="200"/>
      <c r="EH85" s="200"/>
      <c r="EI85" s="200"/>
      <c r="EJ85" s="200"/>
      <c r="EK85" s="199"/>
      <c r="EL85" s="200"/>
      <c r="EM85" s="200"/>
      <c r="EN85" s="200"/>
      <c r="EO85" s="200"/>
      <c r="EP85" s="199"/>
      <c r="EQ85" s="200"/>
      <c r="ER85" s="200"/>
      <c r="ES85" s="200"/>
      <c r="ET85" s="201"/>
      <c r="EU85" s="199"/>
      <c r="EV85" s="200"/>
      <c r="EW85" s="200"/>
      <c r="EX85" s="200"/>
      <c r="EY85" s="200"/>
      <c r="EZ85" s="199"/>
      <c r="FA85" s="200"/>
      <c r="FB85" s="200"/>
      <c r="FC85" s="200"/>
      <c r="FD85" s="200"/>
      <c r="FE85" s="226"/>
      <c r="FF85" s="179"/>
      <c r="FG85" s="220"/>
      <c r="FH85" s="221"/>
      <c r="FI85" s="52"/>
      <c r="FJ85" s="42"/>
      <c r="FK85" s="351"/>
      <c r="FL85" s="352"/>
      <c r="FM85" s="352"/>
      <c r="FN85" s="352"/>
      <c r="FO85" s="353"/>
      <c r="FP85" s="169"/>
      <c r="FQ85" s="170"/>
      <c r="FR85" s="170"/>
      <c r="FS85" s="170"/>
      <c r="FT85" s="170"/>
      <c r="FU85" s="170"/>
      <c r="FV85" s="170"/>
      <c r="FW85" s="170"/>
      <c r="FX85" s="170"/>
      <c r="FY85" s="170"/>
      <c r="FZ85" s="170"/>
      <c r="GA85" s="170"/>
      <c r="GB85" s="170"/>
      <c r="GC85" s="170"/>
      <c r="GD85" s="170"/>
      <c r="GE85" s="170"/>
      <c r="GF85" s="170"/>
      <c r="GG85" s="170"/>
      <c r="GH85" s="170"/>
      <c r="GI85" s="171"/>
      <c r="GJ85" s="355"/>
      <c r="GK85" s="200"/>
      <c r="GL85" s="200"/>
      <c r="GM85" s="200"/>
      <c r="GN85" s="200"/>
      <c r="GO85" s="199"/>
      <c r="GP85" s="200"/>
      <c r="GQ85" s="200"/>
      <c r="GR85" s="200"/>
      <c r="GS85" s="246"/>
      <c r="GT85" s="249"/>
      <c r="GU85" s="200"/>
      <c r="GV85" s="200"/>
      <c r="GW85" s="200"/>
      <c r="GX85" s="200"/>
      <c r="GY85" s="199"/>
      <c r="GZ85" s="200"/>
      <c r="HA85" s="200"/>
      <c r="HB85" s="200"/>
      <c r="HC85" s="200"/>
      <c r="HD85" s="199"/>
      <c r="HE85" s="200"/>
      <c r="HF85" s="200"/>
      <c r="HG85" s="200"/>
      <c r="HH85" s="201"/>
      <c r="HI85" s="249"/>
      <c r="HJ85" s="200"/>
      <c r="HK85" s="200"/>
      <c r="HL85" s="200"/>
      <c r="HM85" s="200"/>
      <c r="HN85" s="199"/>
      <c r="HO85" s="200"/>
      <c r="HP85" s="200"/>
      <c r="HQ85" s="200"/>
      <c r="HR85" s="200"/>
      <c r="HS85" s="199"/>
      <c r="HT85" s="200"/>
      <c r="HU85" s="200"/>
      <c r="HV85" s="200"/>
      <c r="HW85" s="201"/>
      <c r="HX85" s="199"/>
      <c r="HY85" s="200"/>
      <c r="HZ85" s="200"/>
      <c r="IA85" s="200"/>
      <c r="IB85" s="200"/>
      <c r="IC85" s="199"/>
      <c r="ID85" s="200"/>
      <c r="IE85" s="200"/>
      <c r="IF85" s="200"/>
      <c r="IG85" s="200"/>
      <c r="IH85" s="226"/>
      <c r="II85" s="179"/>
      <c r="IJ85" s="220"/>
      <c r="IK85" s="221"/>
      <c r="IL85" s="538"/>
      <c r="IN85" s="255"/>
      <c r="IO85" s="4"/>
    </row>
    <row r="86" spans="1:249" ht="3.75" customHeight="1" x14ac:dyDescent="0.15">
      <c r="D86" s="42"/>
      <c r="E86" s="351"/>
      <c r="F86" s="357"/>
      <c r="G86" s="357"/>
      <c r="H86" s="357"/>
      <c r="I86" s="353"/>
      <c r="J86" s="169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1"/>
      <c r="AD86" s="178"/>
      <c r="AE86" s="179"/>
      <c r="AF86" s="179"/>
      <c r="AG86" s="179"/>
      <c r="AH86" s="325"/>
      <c r="AI86" s="226"/>
      <c r="AJ86" s="179"/>
      <c r="AK86" s="179"/>
      <c r="AL86" s="179"/>
      <c r="AM86" s="179"/>
      <c r="AN86" s="328"/>
      <c r="AO86" s="179"/>
      <c r="AP86" s="179"/>
      <c r="AQ86" s="179"/>
      <c r="AR86" s="325"/>
      <c r="AS86" s="226"/>
      <c r="AT86" s="179"/>
      <c r="AU86" s="179"/>
      <c r="AV86" s="179"/>
      <c r="AW86" s="325"/>
      <c r="AX86" s="226"/>
      <c r="AY86" s="179"/>
      <c r="AZ86" s="179"/>
      <c r="BA86" s="179"/>
      <c r="BB86" s="331"/>
      <c r="BC86" s="328"/>
      <c r="BD86" s="179"/>
      <c r="BE86" s="179"/>
      <c r="BF86" s="179"/>
      <c r="BG86" s="325"/>
      <c r="BH86" s="226"/>
      <c r="BI86" s="179"/>
      <c r="BJ86" s="179"/>
      <c r="BK86" s="179"/>
      <c r="BL86" s="325"/>
      <c r="BM86" s="226"/>
      <c r="BN86" s="179"/>
      <c r="BO86" s="179"/>
      <c r="BP86" s="179"/>
      <c r="BQ86" s="331"/>
      <c r="BR86" s="179"/>
      <c r="BS86" s="179"/>
      <c r="BT86" s="179"/>
      <c r="BU86" s="179"/>
      <c r="BV86" s="325"/>
      <c r="BW86" s="226"/>
      <c r="BX86" s="179"/>
      <c r="BY86" s="179"/>
      <c r="BZ86" s="179"/>
      <c r="CA86" s="325"/>
      <c r="CB86" s="226"/>
      <c r="CC86" s="179"/>
      <c r="CD86" s="220"/>
      <c r="CE86" s="221"/>
      <c r="CF86" s="52"/>
      <c r="CG86" s="46"/>
      <c r="CH86" s="351"/>
      <c r="CI86" s="357"/>
      <c r="CJ86" s="357"/>
      <c r="CK86" s="357"/>
      <c r="CL86" s="353"/>
      <c r="CM86" s="169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1"/>
      <c r="DG86" s="355"/>
      <c r="DH86" s="200"/>
      <c r="DI86" s="200"/>
      <c r="DJ86" s="200"/>
      <c r="DK86" s="200"/>
      <c r="DL86" s="199"/>
      <c r="DM86" s="200"/>
      <c r="DN86" s="200"/>
      <c r="DO86" s="200"/>
      <c r="DP86" s="246"/>
      <c r="DQ86" s="249"/>
      <c r="DR86" s="200"/>
      <c r="DS86" s="200"/>
      <c r="DT86" s="200"/>
      <c r="DU86" s="200"/>
      <c r="DV86" s="199"/>
      <c r="DW86" s="200"/>
      <c r="DX86" s="200"/>
      <c r="DY86" s="200"/>
      <c r="DZ86" s="200"/>
      <c r="EA86" s="199"/>
      <c r="EB86" s="200"/>
      <c r="EC86" s="200"/>
      <c r="ED86" s="200"/>
      <c r="EE86" s="201"/>
      <c r="EF86" s="249"/>
      <c r="EG86" s="200"/>
      <c r="EH86" s="200"/>
      <c r="EI86" s="200"/>
      <c r="EJ86" s="200"/>
      <c r="EK86" s="199"/>
      <c r="EL86" s="200"/>
      <c r="EM86" s="200"/>
      <c r="EN86" s="200"/>
      <c r="EO86" s="200"/>
      <c r="EP86" s="199"/>
      <c r="EQ86" s="200"/>
      <c r="ER86" s="200"/>
      <c r="ES86" s="200"/>
      <c r="ET86" s="201"/>
      <c r="EU86" s="199"/>
      <c r="EV86" s="200"/>
      <c r="EW86" s="200"/>
      <c r="EX86" s="200"/>
      <c r="EY86" s="200"/>
      <c r="EZ86" s="199"/>
      <c r="FA86" s="200"/>
      <c r="FB86" s="200"/>
      <c r="FC86" s="200"/>
      <c r="FD86" s="200"/>
      <c r="FE86" s="226"/>
      <c r="FF86" s="179"/>
      <c r="FG86" s="220"/>
      <c r="FH86" s="221"/>
      <c r="FI86" s="52"/>
      <c r="FJ86" s="42"/>
      <c r="FK86" s="351"/>
      <c r="FL86" s="352"/>
      <c r="FM86" s="352"/>
      <c r="FN86" s="352"/>
      <c r="FO86" s="353"/>
      <c r="FP86" s="169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1"/>
      <c r="GJ86" s="355"/>
      <c r="GK86" s="200"/>
      <c r="GL86" s="200"/>
      <c r="GM86" s="200"/>
      <c r="GN86" s="200"/>
      <c r="GO86" s="199"/>
      <c r="GP86" s="200"/>
      <c r="GQ86" s="200"/>
      <c r="GR86" s="200"/>
      <c r="GS86" s="246"/>
      <c r="GT86" s="249"/>
      <c r="GU86" s="200"/>
      <c r="GV86" s="200"/>
      <c r="GW86" s="200"/>
      <c r="GX86" s="200"/>
      <c r="GY86" s="199"/>
      <c r="GZ86" s="200"/>
      <c r="HA86" s="200"/>
      <c r="HB86" s="200"/>
      <c r="HC86" s="200"/>
      <c r="HD86" s="199"/>
      <c r="HE86" s="200"/>
      <c r="HF86" s="200"/>
      <c r="HG86" s="200"/>
      <c r="HH86" s="201"/>
      <c r="HI86" s="249"/>
      <c r="HJ86" s="200"/>
      <c r="HK86" s="200"/>
      <c r="HL86" s="200"/>
      <c r="HM86" s="200"/>
      <c r="HN86" s="199"/>
      <c r="HO86" s="200"/>
      <c r="HP86" s="200"/>
      <c r="HQ86" s="200"/>
      <c r="HR86" s="200"/>
      <c r="HS86" s="199"/>
      <c r="HT86" s="200"/>
      <c r="HU86" s="200"/>
      <c r="HV86" s="200"/>
      <c r="HW86" s="201"/>
      <c r="HX86" s="199"/>
      <c r="HY86" s="200"/>
      <c r="HZ86" s="200"/>
      <c r="IA86" s="200"/>
      <c r="IB86" s="200"/>
      <c r="IC86" s="199"/>
      <c r="ID86" s="200"/>
      <c r="IE86" s="200"/>
      <c r="IF86" s="200"/>
      <c r="IG86" s="200"/>
      <c r="IH86" s="226"/>
      <c r="II86" s="179"/>
      <c r="IJ86" s="220"/>
      <c r="IK86" s="221"/>
      <c r="IL86" s="538"/>
      <c r="IN86" s="255"/>
      <c r="IO86" s="4"/>
    </row>
    <row r="87" spans="1:249" ht="3.75" customHeight="1" x14ac:dyDescent="0.15">
      <c r="D87" s="42"/>
      <c r="E87" s="351"/>
      <c r="F87" s="357"/>
      <c r="G87" s="357"/>
      <c r="H87" s="357"/>
      <c r="I87" s="353"/>
      <c r="J87" s="169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1"/>
      <c r="AD87" s="178"/>
      <c r="AE87" s="179"/>
      <c r="AF87" s="179"/>
      <c r="AG87" s="179"/>
      <c r="AH87" s="325"/>
      <c r="AI87" s="226"/>
      <c r="AJ87" s="179"/>
      <c r="AK87" s="179"/>
      <c r="AL87" s="179"/>
      <c r="AM87" s="179"/>
      <c r="AN87" s="328"/>
      <c r="AO87" s="179"/>
      <c r="AP87" s="179"/>
      <c r="AQ87" s="179"/>
      <c r="AR87" s="325"/>
      <c r="AS87" s="226"/>
      <c r="AT87" s="179"/>
      <c r="AU87" s="179"/>
      <c r="AV87" s="179"/>
      <c r="AW87" s="325"/>
      <c r="AX87" s="226"/>
      <c r="AY87" s="179"/>
      <c r="AZ87" s="179"/>
      <c r="BA87" s="179"/>
      <c r="BB87" s="331"/>
      <c r="BC87" s="328"/>
      <c r="BD87" s="179"/>
      <c r="BE87" s="179"/>
      <c r="BF87" s="179"/>
      <c r="BG87" s="325"/>
      <c r="BH87" s="226"/>
      <c r="BI87" s="179"/>
      <c r="BJ87" s="179"/>
      <c r="BK87" s="179"/>
      <c r="BL87" s="325"/>
      <c r="BM87" s="226"/>
      <c r="BN87" s="179"/>
      <c r="BO87" s="179"/>
      <c r="BP87" s="179"/>
      <c r="BQ87" s="331"/>
      <c r="BR87" s="179"/>
      <c r="BS87" s="179"/>
      <c r="BT87" s="179"/>
      <c r="BU87" s="179"/>
      <c r="BV87" s="325"/>
      <c r="BW87" s="226"/>
      <c r="BX87" s="179"/>
      <c r="BY87" s="179"/>
      <c r="BZ87" s="179"/>
      <c r="CA87" s="325"/>
      <c r="CB87" s="226"/>
      <c r="CC87" s="179"/>
      <c r="CD87" s="220"/>
      <c r="CE87" s="221"/>
      <c r="CF87" s="52"/>
      <c r="CG87" s="46"/>
      <c r="CH87" s="351"/>
      <c r="CI87" s="357"/>
      <c r="CJ87" s="357"/>
      <c r="CK87" s="357"/>
      <c r="CL87" s="353"/>
      <c r="CM87" s="169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1"/>
      <c r="DG87" s="355"/>
      <c r="DH87" s="200"/>
      <c r="DI87" s="200"/>
      <c r="DJ87" s="200"/>
      <c r="DK87" s="200"/>
      <c r="DL87" s="199"/>
      <c r="DM87" s="200"/>
      <c r="DN87" s="200"/>
      <c r="DO87" s="200"/>
      <c r="DP87" s="246"/>
      <c r="DQ87" s="249"/>
      <c r="DR87" s="200"/>
      <c r="DS87" s="200"/>
      <c r="DT87" s="200"/>
      <c r="DU87" s="200"/>
      <c r="DV87" s="199"/>
      <c r="DW87" s="200"/>
      <c r="DX87" s="200"/>
      <c r="DY87" s="200"/>
      <c r="DZ87" s="200"/>
      <c r="EA87" s="199"/>
      <c r="EB87" s="200"/>
      <c r="EC87" s="200"/>
      <c r="ED87" s="200"/>
      <c r="EE87" s="201"/>
      <c r="EF87" s="249"/>
      <c r="EG87" s="200"/>
      <c r="EH87" s="200"/>
      <c r="EI87" s="200"/>
      <c r="EJ87" s="200"/>
      <c r="EK87" s="199"/>
      <c r="EL87" s="200"/>
      <c r="EM87" s="200"/>
      <c r="EN87" s="200"/>
      <c r="EO87" s="200"/>
      <c r="EP87" s="199"/>
      <c r="EQ87" s="200"/>
      <c r="ER87" s="200"/>
      <c r="ES87" s="200"/>
      <c r="ET87" s="201"/>
      <c r="EU87" s="199"/>
      <c r="EV87" s="200"/>
      <c r="EW87" s="200"/>
      <c r="EX87" s="200"/>
      <c r="EY87" s="200"/>
      <c r="EZ87" s="199"/>
      <c r="FA87" s="200"/>
      <c r="FB87" s="200"/>
      <c r="FC87" s="200"/>
      <c r="FD87" s="200"/>
      <c r="FE87" s="226"/>
      <c r="FF87" s="179"/>
      <c r="FG87" s="220"/>
      <c r="FH87" s="221"/>
      <c r="FI87" s="52"/>
      <c r="FJ87" s="42"/>
      <c r="FK87" s="351"/>
      <c r="FL87" s="352"/>
      <c r="FM87" s="352"/>
      <c r="FN87" s="352"/>
      <c r="FO87" s="353"/>
      <c r="FP87" s="169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1"/>
      <c r="GJ87" s="355"/>
      <c r="GK87" s="200"/>
      <c r="GL87" s="200"/>
      <c r="GM87" s="200"/>
      <c r="GN87" s="200"/>
      <c r="GO87" s="199"/>
      <c r="GP87" s="200"/>
      <c r="GQ87" s="200"/>
      <c r="GR87" s="200"/>
      <c r="GS87" s="246"/>
      <c r="GT87" s="249"/>
      <c r="GU87" s="200"/>
      <c r="GV87" s="200"/>
      <c r="GW87" s="200"/>
      <c r="GX87" s="200"/>
      <c r="GY87" s="199"/>
      <c r="GZ87" s="200"/>
      <c r="HA87" s="200"/>
      <c r="HB87" s="200"/>
      <c r="HC87" s="200"/>
      <c r="HD87" s="199"/>
      <c r="HE87" s="200"/>
      <c r="HF87" s="200"/>
      <c r="HG87" s="200"/>
      <c r="HH87" s="201"/>
      <c r="HI87" s="249"/>
      <c r="HJ87" s="200"/>
      <c r="HK87" s="200"/>
      <c r="HL87" s="200"/>
      <c r="HM87" s="200"/>
      <c r="HN87" s="199"/>
      <c r="HO87" s="200"/>
      <c r="HP87" s="200"/>
      <c r="HQ87" s="200"/>
      <c r="HR87" s="200"/>
      <c r="HS87" s="199"/>
      <c r="HT87" s="200"/>
      <c r="HU87" s="200"/>
      <c r="HV87" s="200"/>
      <c r="HW87" s="201"/>
      <c r="HX87" s="199"/>
      <c r="HY87" s="200"/>
      <c r="HZ87" s="200"/>
      <c r="IA87" s="200"/>
      <c r="IB87" s="200"/>
      <c r="IC87" s="199"/>
      <c r="ID87" s="200"/>
      <c r="IE87" s="200"/>
      <c r="IF87" s="200"/>
      <c r="IG87" s="200"/>
      <c r="IH87" s="226"/>
      <c r="II87" s="179"/>
      <c r="IJ87" s="220"/>
      <c r="IK87" s="221"/>
      <c r="IL87" s="538"/>
      <c r="IN87" s="255"/>
      <c r="IO87" s="4"/>
    </row>
    <row r="88" spans="1:249" ht="3.75" customHeight="1" x14ac:dyDescent="0.15">
      <c r="D88" s="42"/>
      <c r="E88" s="351"/>
      <c r="F88" s="357"/>
      <c r="G88" s="357"/>
      <c r="H88" s="357"/>
      <c r="I88" s="353"/>
      <c r="J88" s="172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4"/>
      <c r="AD88" s="181"/>
      <c r="AE88" s="182"/>
      <c r="AF88" s="182"/>
      <c r="AG88" s="182"/>
      <c r="AH88" s="326"/>
      <c r="AI88" s="227"/>
      <c r="AJ88" s="182"/>
      <c r="AK88" s="182"/>
      <c r="AL88" s="182"/>
      <c r="AM88" s="182"/>
      <c r="AN88" s="329"/>
      <c r="AO88" s="182"/>
      <c r="AP88" s="182"/>
      <c r="AQ88" s="182"/>
      <c r="AR88" s="326"/>
      <c r="AS88" s="227"/>
      <c r="AT88" s="182"/>
      <c r="AU88" s="182"/>
      <c r="AV88" s="182"/>
      <c r="AW88" s="326"/>
      <c r="AX88" s="227"/>
      <c r="AY88" s="182"/>
      <c r="AZ88" s="182"/>
      <c r="BA88" s="182"/>
      <c r="BB88" s="332"/>
      <c r="BC88" s="329"/>
      <c r="BD88" s="182"/>
      <c r="BE88" s="182"/>
      <c r="BF88" s="182"/>
      <c r="BG88" s="326"/>
      <c r="BH88" s="227"/>
      <c r="BI88" s="182"/>
      <c r="BJ88" s="182"/>
      <c r="BK88" s="182"/>
      <c r="BL88" s="326"/>
      <c r="BM88" s="227"/>
      <c r="BN88" s="182"/>
      <c r="BO88" s="182"/>
      <c r="BP88" s="182"/>
      <c r="BQ88" s="332"/>
      <c r="BR88" s="182"/>
      <c r="BS88" s="182"/>
      <c r="BT88" s="182"/>
      <c r="BU88" s="182"/>
      <c r="BV88" s="326"/>
      <c r="BW88" s="227"/>
      <c r="BX88" s="182"/>
      <c r="BY88" s="182"/>
      <c r="BZ88" s="182"/>
      <c r="CA88" s="326"/>
      <c r="CB88" s="227"/>
      <c r="CC88" s="182"/>
      <c r="CD88" s="222"/>
      <c r="CE88" s="223"/>
      <c r="CF88" s="52"/>
      <c r="CG88" s="46"/>
      <c r="CH88" s="351"/>
      <c r="CI88" s="357"/>
      <c r="CJ88" s="357"/>
      <c r="CK88" s="357"/>
      <c r="CL88" s="353"/>
      <c r="CM88" s="172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4"/>
      <c r="DG88" s="356"/>
      <c r="DH88" s="203"/>
      <c r="DI88" s="203"/>
      <c r="DJ88" s="203"/>
      <c r="DK88" s="203"/>
      <c r="DL88" s="202"/>
      <c r="DM88" s="203"/>
      <c r="DN88" s="203"/>
      <c r="DO88" s="203"/>
      <c r="DP88" s="247"/>
      <c r="DQ88" s="250"/>
      <c r="DR88" s="203"/>
      <c r="DS88" s="203"/>
      <c r="DT88" s="203"/>
      <c r="DU88" s="203"/>
      <c r="DV88" s="202"/>
      <c r="DW88" s="203"/>
      <c r="DX88" s="203"/>
      <c r="DY88" s="203"/>
      <c r="DZ88" s="203"/>
      <c r="EA88" s="202"/>
      <c r="EB88" s="203"/>
      <c r="EC88" s="203"/>
      <c r="ED88" s="203"/>
      <c r="EE88" s="204"/>
      <c r="EF88" s="250"/>
      <c r="EG88" s="203"/>
      <c r="EH88" s="203"/>
      <c r="EI88" s="203"/>
      <c r="EJ88" s="203"/>
      <c r="EK88" s="202"/>
      <c r="EL88" s="203"/>
      <c r="EM88" s="203"/>
      <c r="EN88" s="203"/>
      <c r="EO88" s="203"/>
      <c r="EP88" s="202"/>
      <c r="EQ88" s="203"/>
      <c r="ER88" s="203"/>
      <c r="ES88" s="203"/>
      <c r="ET88" s="204"/>
      <c r="EU88" s="202"/>
      <c r="EV88" s="203"/>
      <c r="EW88" s="203"/>
      <c r="EX88" s="203"/>
      <c r="EY88" s="203"/>
      <c r="EZ88" s="202"/>
      <c r="FA88" s="203"/>
      <c r="FB88" s="203"/>
      <c r="FC88" s="203"/>
      <c r="FD88" s="203"/>
      <c r="FE88" s="227"/>
      <c r="FF88" s="182"/>
      <c r="FG88" s="222"/>
      <c r="FH88" s="223"/>
      <c r="FI88" s="52"/>
      <c r="FJ88" s="42"/>
      <c r="FK88" s="351"/>
      <c r="FL88" s="352"/>
      <c r="FM88" s="352"/>
      <c r="FN88" s="352"/>
      <c r="FO88" s="353"/>
      <c r="FP88" s="172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4"/>
      <c r="GJ88" s="356"/>
      <c r="GK88" s="203"/>
      <c r="GL88" s="203"/>
      <c r="GM88" s="203"/>
      <c r="GN88" s="203"/>
      <c r="GO88" s="202"/>
      <c r="GP88" s="203"/>
      <c r="GQ88" s="203"/>
      <c r="GR88" s="203"/>
      <c r="GS88" s="247"/>
      <c r="GT88" s="250"/>
      <c r="GU88" s="203"/>
      <c r="GV88" s="203"/>
      <c r="GW88" s="203"/>
      <c r="GX88" s="203"/>
      <c r="GY88" s="202"/>
      <c r="GZ88" s="203"/>
      <c r="HA88" s="203"/>
      <c r="HB88" s="203"/>
      <c r="HC88" s="203"/>
      <c r="HD88" s="202"/>
      <c r="HE88" s="203"/>
      <c r="HF88" s="203"/>
      <c r="HG88" s="203"/>
      <c r="HH88" s="204"/>
      <c r="HI88" s="250"/>
      <c r="HJ88" s="203"/>
      <c r="HK88" s="203"/>
      <c r="HL88" s="203"/>
      <c r="HM88" s="203"/>
      <c r="HN88" s="202"/>
      <c r="HO88" s="203"/>
      <c r="HP88" s="203"/>
      <c r="HQ88" s="203"/>
      <c r="HR88" s="203"/>
      <c r="HS88" s="202"/>
      <c r="HT88" s="203"/>
      <c r="HU88" s="203"/>
      <c r="HV88" s="203"/>
      <c r="HW88" s="204"/>
      <c r="HX88" s="202"/>
      <c r="HY88" s="203"/>
      <c r="HZ88" s="203"/>
      <c r="IA88" s="203"/>
      <c r="IB88" s="203"/>
      <c r="IC88" s="202"/>
      <c r="ID88" s="203"/>
      <c r="IE88" s="203"/>
      <c r="IF88" s="203"/>
      <c r="IG88" s="203"/>
      <c r="IH88" s="227"/>
      <c r="II88" s="182"/>
      <c r="IJ88" s="222"/>
      <c r="IK88" s="223"/>
      <c r="IL88" s="538"/>
      <c r="IN88" s="255"/>
      <c r="IO88" s="4"/>
    </row>
    <row r="89" spans="1:249" ht="3.75" customHeight="1" x14ac:dyDescent="0.15">
      <c r="D89" s="42"/>
      <c r="E89" s="351"/>
      <c r="F89" s="357"/>
      <c r="G89" s="357"/>
      <c r="H89" s="357"/>
      <c r="I89" s="353"/>
      <c r="J89" s="166" t="s">
        <v>16</v>
      </c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8"/>
      <c r="AD89" s="175" t="str">
        <f>入力シート!AO13</f>
        <v xml:space="preserve"> </v>
      </c>
      <c r="AE89" s="176"/>
      <c r="AF89" s="176"/>
      <c r="AG89" s="176"/>
      <c r="AH89" s="324"/>
      <c r="AI89" s="228" t="str">
        <f>入力シート!AP13</f>
        <v xml:space="preserve"> </v>
      </c>
      <c r="AJ89" s="176"/>
      <c r="AK89" s="176"/>
      <c r="AL89" s="176"/>
      <c r="AM89" s="176"/>
      <c r="AN89" s="327" t="str">
        <f>入力シート!AQ13</f>
        <v xml:space="preserve"> </v>
      </c>
      <c r="AO89" s="176"/>
      <c r="AP89" s="176"/>
      <c r="AQ89" s="176"/>
      <c r="AR89" s="324"/>
      <c r="AS89" s="228" t="str">
        <f>入力シート!AR13</f>
        <v xml:space="preserve"> </v>
      </c>
      <c r="AT89" s="176"/>
      <c r="AU89" s="176"/>
      <c r="AV89" s="176"/>
      <c r="AW89" s="324"/>
      <c r="AX89" s="228" t="str">
        <f>入力シート!AS13</f>
        <v xml:space="preserve"> </v>
      </c>
      <c r="AY89" s="176"/>
      <c r="AZ89" s="176"/>
      <c r="BA89" s="176"/>
      <c r="BB89" s="330"/>
      <c r="BC89" s="327" t="str">
        <f>入力シート!AT13</f>
        <v xml:space="preserve"> </v>
      </c>
      <c r="BD89" s="176"/>
      <c r="BE89" s="176"/>
      <c r="BF89" s="176"/>
      <c r="BG89" s="324"/>
      <c r="BH89" s="228" t="str">
        <f>入力シート!AU13</f>
        <v xml:space="preserve"> </v>
      </c>
      <c r="BI89" s="176"/>
      <c r="BJ89" s="176"/>
      <c r="BK89" s="176"/>
      <c r="BL89" s="324"/>
      <c r="BM89" s="228" t="str">
        <f>入力シート!AV13</f>
        <v xml:space="preserve"> </v>
      </c>
      <c r="BN89" s="176"/>
      <c r="BO89" s="176"/>
      <c r="BP89" s="176"/>
      <c r="BQ89" s="330"/>
      <c r="BR89" s="176" t="str">
        <f>入力シート!AW13</f>
        <v xml:space="preserve"> </v>
      </c>
      <c r="BS89" s="176"/>
      <c r="BT89" s="176"/>
      <c r="BU89" s="176"/>
      <c r="BV89" s="324"/>
      <c r="BW89" s="228" t="str">
        <f>入力シート!AX13</f>
        <v xml:space="preserve"> </v>
      </c>
      <c r="BX89" s="176"/>
      <c r="BY89" s="176"/>
      <c r="BZ89" s="176"/>
      <c r="CA89" s="324"/>
      <c r="CB89" s="228" t="str">
        <f>入力シート!AY13</f>
        <v xml:space="preserve"> </v>
      </c>
      <c r="CC89" s="176"/>
      <c r="CD89" s="218"/>
      <c r="CE89" s="219"/>
      <c r="CF89" s="52"/>
      <c r="CG89" s="46"/>
      <c r="CH89" s="351"/>
      <c r="CI89" s="357"/>
      <c r="CJ89" s="357"/>
      <c r="CK89" s="357"/>
      <c r="CL89" s="353"/>
      <c r="CM89" s="166" t="s">
        <v>16</v>
      </c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8"/>
      <c r="DG89" s="358" t="str">
        <f>$AD$89</f>
        <v xml:space="preserve"> </v>
      </c>
      <c r="DH89" s="359"/>
      <c r="DI89" s="359"/>
      <c r="DJ89" s="359"/>
      <c r="DK89" s="359"/>
      <c r="DL89" s="362" t="str">
        <f>$AI$89</f>
        <v xml:space="preserve"> </v>
      </c>
      <c r="DM89" s="359"/>
      <c r="DN89" s="359"/>
      <c r="DO89" s="359"/>
      <c r="DP89" s="363"/>
      <c r="DQ89" s="366" t="str">
        <f>$AN$89</f>
        <v xml:space="preserve"> </v>
      </c>
      <c r="DR89" s="359"/>
      <c r="DS89" s="359"/>
      <c r="DT89" s="359"/>
      <c r="DU89" s="359"/>
      <c r="DV89" s="362" t="str">
        <f>$AS$89</f>
        <v xml:space="preserve"> </v>
      </c>
      <c r="DW89" s="359"/>
      <c r="DX89" s="359"/>
      <c r="DY89" s="359"/>
      <c r="DZ89" s="359"/>
      <c r="EA89" s="362" t="str">
        <f>$AX$89</f>
        <v xml:space="preserve"> </v>
      </c>
      <c r="EB89" s="359"/>
      <c r="EC89" s="359"/>
      <c r="ED89" s="359"/>
      <c r="EE89" s="368"/>
      <c r="EF89" s="366" t="str">
        <f>$BC$89</f>
        <v xml:space="preserve"> </v>
      </c>
      <c r="EG89" s="359"/>
      <c r="EH89" s="359"/>
      <c r="EI89" s="359"/>
      <c r="EJ89" s="359"/>
      <c r="EK89" s="362" t="str">
        <f>$BH$89</f>
        <v xml:space="preserve"> </v>
      </c>
      <c r="EL89" s="359"/>
      <c r="EM89" s="359"/>
      <c r="EN89" s="359"/>
      <c r="EO89" s="359"/>
      <c r="EP89" s="362" t="str">
        <f>$BM$89</f>
        <v xml:space="preserve"> </v>
      </c>
      <c r="EQ89" s="359"/>
      <c r="ER89" s="359"/>
      <c r="ES89" s="359"/>
      <c r="ET89" s="368"/>
      <c r="EU89" s="362" t="str">
        <f>$BR$89</f>
        <v xml:space="preserve"> </v>
      </c>
      <c r="EV89" s="359"/>
      <c r="EW89" s="359"/>
      <c r="EX89" s="359"/>
      <c r="EY89" s="359"/>
      <c r="EZ89" s="362" t="str">
        <f>$BW$89</f>
        <v xml:space="preserve"> </v>
      </c>
      <c r="FA89" s="359"/>
      <c r="FB89" s="359"/>
      <c r="FC89" s="359"/>
      <c r="FD89" s="359"/>
      <c r="FE89" s="228" t="str">
        <f>$CB$89</f>
        <v xml:space="preserve"> </v>
      </c>
      <c r="FF89" s="176"/>
      <c r="FG89" s="218"/>
      <c r="FH89" s="219"/>
      <c r="FI89" s="52"/>
      <c r="FJ89" s="42"/>
      <c r="FK89" s="351"/>
      <c r="FL89" s="352"/>
      <c r="FM89" s="352"/>
      <c r="FN89" s="352"/>
      <c r="FO89" s="353"/>
      <c r="FP89" s="166" t="s">
        <v>16</v>
      </c>
      <c r="FQ89" s="167"/>
      <c r="FR89" s="167"/>
      <c r="FS89" s="167"/>
      <c r="FT89" s="167"/>
      <c r="FU89" s="167"/>
      <c r="FV89" s="167"/>
      <c r="FW89" s="167"/>
      <c r="FX89" s="167"/>
      <c r="FY89" s="167"/>
      <c r="FZ89" s="167"/>
      <c r="GA89" s="167"/>
      <c r="GB89" s="167"/>
      <c r="GC89" s="167"/>
      <c r="GD89" s="167"/>
      <c r="GE89" s="167"/>
      <c r="GF89" s="167"/>
      <c r="GG89" s="167"/>
      <c r="GH89" s="167"/>
      <c r="GI89" s="168"/>
      <c r="GJ89" s="358" t="str">
        <f>$AD$89</f>
        <v xml:space="preserve"> </v>
      </c>
      <c r="GK89" s="359"/>
      <c r="GL89" s="359"/>
      <c r="GM89" s="359"/>
      <c r="GN89" s="359"/>
      <c r="GO89" s="362" t="str">
        <f>$AI$89</f>
        <v xml:space="preserve"> </v>
      </c>
      <c r="GP89" s="359"/>
      <c r="GQ89" s="359"/>
      <c r="GR89" s="359"/>
      <c r="GS89" s="363"/>
      <c r="GT89" s="366" t="str">
        <f>$AN$89</f>
        <v xml:space="preserve"> </v>
      </c>
      <c r="GU89" s="359"/>
      <c r="GV89" s="359"/>
      <c r="GW89" s="359"/>
      <c r="GX89" s="359"/>
      <c r="GY89" s="362" t="str">
        <f>$AS$89</f>
        <v xml:space="preserve"> </v>
      </c>
      <c r="GZ89" s="359"/>
      <c r="HA89" s="359"/>
      <c r="HB89" s="359"/>
      <c r="HC89" s="359"/>
      <c r="HD89" s="362" t="str">
        <f>$AX$89</f>
        <v xml:space="preserve"> </v>
      </c>
      <c r="HE89" s="359"/>
      <c r="HF89" s="359"/>
      <c r="HG89" s="359"/>
      <c r="HH89" s="368"/>
      <c r="HI89" s="366" t="str">
        <f>$BC$89</f>
        <v xml:space="preserve"> </v>
      </c>
      <c r="HJ89" s="359"/>
      <c r="HK89" s="359"/>
      <c r="HL89" s="359"/>
      <c r="HM89" s="359"/>
      <c r="HN89" s="362" t="str">
        <f>$BH$89</f>
        <v xml:space="preserve"> </v>
      </c>
      <c r="HO89" s="359"/>
      <c r="HP89" s="359"/>
      <c r="HQ89" s="359"/>
      <c r="HR89" s="359"/>
      <c r="HS89" s="362" t="str">
        <f>$BM$89</f>
        <v xml:space="preserve"> </v>
      </c>
      <c r="HT89" s="359"/>
      <c r="HU89" s="359"/>
      <c r="HV89" s="359"/>
      <c r="HW89" s="368"/>
      <c r="HX89" s="362" t="str">
        <f>$BR$89</f>
        <v xml:space="preserve"> </v>
      </c>
      <c r="HY89" s="359"/>
      <c r="HZ89" s="359"/>
      <c r="IA89" s="359"/>
      <c r="IB89" s="359"/>
      <c r="IC89" s="362" t="str">
        <f>$BW$89</f>
        <v xml:space="preserve"> </v>
      </c>
      <c r="ID89" s="359"/>
      <c r="IE89" s="359"/>
      <c r="IF89" s="359"/>
      <c r="IG89" s="359"/>
      <c r="IH89" s="228" t="str">
        <f>$CB$89</f>
        <v xml:space="preserve"> </v>
      </c>
      <c r="II89" s="176"/>
      <c r="IJ89" s="218"/>
      <c r="IK89" s="219"/>
      <c r="IL89" s="538"/>
      <c r="IN89" s="255"/>
      <c r="IO89" s="4"/>
    </row>
    <row r="90" spans="1:249" ht="3.75" customHeight="1" x14ac:dyDescent="0.15">
      <c r="D90" s="42"/>
      <c r="E90" s="351"/>
      <c r="F90" s="357"/>
      <c r="G90" s="357"/>
      <c r="H90" s="357"/>
      <c r="I90" s="353"/>
      <c r="J90" s="169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1"/>
      <c r="AD90" s="178"/>
      <c r="AE90" s="179"/>
      <c r="AF90" s="179"/>
      <c r="AG90" s="179"/>
      <c r="AH90" s="325"/>
      <c r="AI90" s="226"/>
      <c r="AJ90" s="179"/>
      <c r="AK90" s="179"/>
      <c r="AL90" s="179"/>
      <c r="AM90" s="179"/>
      <c r="AN90" s="328"/>
      <c r="AO90" s="179"/>
      <c r="AP90" s="179"/>
      <c r="AQ90" s="179"/>
      <c r="AR90" s="325"/>
      <c r="AS90" s="226"/>
      <c r="AT90" s="179"/>
      <c r="AU90" s="179"/>
      <c r="AV90" s="179"/>
      <c r="AW90" s="325"/>
      <c r="AX90" s="226"/>
      <c r="AY90" s="179"/>
      <c r="AZ90" s="179"/>
      <c r="BA90" s="179"/>
      <c r="BB90" s="331"/>
      <c r="BC90" s="328"/>
      <c r="BD90" s="179"/>
      <c r="BE90" s="179"/>
      <c r="BF90" s="179"/>
      <c r="BG90" s="325"/>
      <c r="BH90" s="226"/>
      <c r="BI90" s="179"/>
      <c r="BJ90" s="179"/>
      <c r="BK90" s="179"/>
      <c r="BL90" s="325"/>
      <c r="BM90" s="226"/>
      <c r="BN90" s="179"/>
      <c r="BO90" s="179"/>
      <c r="BP90" s="179"/>
      <c r="BQ90" s="331"/>
      <c r="BR90" s="179"/>
      <c r="BS90" s="179"/>
      <c r="BT90" s="179"/>
      <c r="BU90" s="179"/>
      <c r="BV90" s="325"/>
      <c r="BW90" s="226"/>
      <c r="BX90" s="179"/>
      <c r="BY90" s="179"/>
      <c r="BZ90" s="179"/>
      <c r="CA90" s="325"/>
      <c r="CB90" s="226"/>
      <c r="CC90" s="179"/>
      <c r="CD90" s="220"/>
      <c r="CE90" s="221"/>
      <c r="CF90" s="53"/>
      <c r="CG90" s="46"/>
      <c r="CH90" s="351"/>
      <c r="CI90" s="357"/>
      <c r="CJ90" s="357"/>
      <c r="CK90" s="357"/>
      <c r="CL90" s="353"/>
      <c r="CM90" s="169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1"/>
      <c r="DG90" s="355"/>
      <c r="DH90" s="200"/>
      <c r="DI90" s="200"/>
      <c r="DJ90" s="200"/>
      <c r="DK90" s="200"/>
      <c r="DL90" s="199"/>
      <c r="DM90" s="200"/>
      <c r="DN90" s="200"/>
      <c r="DO90" s="200"/>
      <c r="DP90" s="246"/>
      <c r="DQ90" s="249"/>
      <c r="DR90" s="200"/>
      <c r="DS90" s="200"/>
      <c r="DT90" s="200"/>
      <c r="DU90" s="200"/>
      <c r="DV90" s="199"/>
      <c r="DW90" s="200"/>
      <c r="DX90" s="200"/>
      <c r="DY90" s="200"/>
      <c r="DZ90" s="200"/>
      <c r="EA90" s="199"/>
      <c r="EB90" s="200"/>
      <c r="EC90" s="200"/>
      <c r="ED90" s="200"/>
      <c r="EE90" s="201"/>
      <c r="EF90" s="249"/>
      <c r="EG90" s="200"/>
      <c r="EH90" s="200"/>
      <c r="EI90" s="200"/>
      <c r="EJ90" s="200"/>
      <c r="EK90" s="199"/>
      <c r="EL90" s="200"/>
      <c r="EM90" s="200"/>
      <c r="EN90" s="200"/>
      <c r="EO90" s="200"/>
      <c r="EP90" s="199"/>
      <c r="EQ90" s="200"/>
      <c r="ER90" s="200"/>
      <c r="ES90" s="200"/>
      <c r="ET90" s="201"/>
      <c r="EU90" s="199"/>
      <c r="EV90" s="200"/>
      <c r="EW90" s="200"/>
      <c r="EX90" s="200"/>
      <c r="EY90" s="200"/>
      <c r="EZ90" s="199"/>
      <c r="FA90" s="200"/>
      <c r="FB90" s="200"/>
      <c r="FC90" s="200"/>
      <c r="FD90" s="200"/>
      <c r="FE90" s="226"/>
      <c r="FF90" s="179"/>
      <c r="FG90" s="220"/>
      <c r="FH90" s="221"/>
      <c r="FI90" s="53"/>
      <c r="FJ90" s="42"/>
      <c r="FK90" s="351"/>
      <c r="FL90" s="352"/>
      <c r="FM90" s="352"/>
      <c r="FN90" s="352"/>
      <c r="FO90" s="353"/>
      <c r="FP90" s="169"/>
      <c r="FQ90" s="170"/>
      <c r="FR90" s="170"/>
      <c r="FS90" s="170"/>
      <c r="FT90" s="170"/>
      <c r="FU90" s="170"/>
      <c r="FV90" s="170"/>
      <c r="FW90" s="170"/>
      <c r="FX90" s="170"/>
      <c r="FY90" s="170"/>
      <c r="FZ90" s="170"/>
      <c r="GA90" s="170"/>
      <c r="GB90" s="170"/>
      <c r="GC90" s="170"/>
      <c r="GD90" s="170"/>
      <c r="GE90" s="170"/>
      <c r="GF90" s="170"/>
      <c r="GG90" s="170"/>
      <c r="GH90" s="170"/>
      <c r="GI90" s="171"/>
      <c r="GJ90" s="355"/>
      <c r="GK90" s="200"/>
      <c r="GL90" s="200"/>
      <c r="GM90" s="200"/>
      <c r="GN90" s="200"/>
      <c r="GO90" s="199"/>
      <c r="GP90" s="200"/>
      <c r="GQ90" s="200"/>
      <c r="GR90" s="200"/>
      <c r="GS90" s="246"/>
      <c r="GT90" s="249"/>
      <c r="GU90" s="200"/>
      <c r="GV90" s="200"/>
      <c r="GW90" s="200"/>
      <c r="GX90" s="200"/>
      <c r="GY90" s="199"/>
      <c r="GZ90" s="200"/>
      <c r="HA90" s="200"/>
      <c r="HB90" s="200"/>
      <c r="HC90" s="200"/>
      <c r="HD90" s="199"/>
      <c r="HE90" s="200"/>
      <c r="HF90" s="200"/>
      <c r="HG90" s="200"/>
      <c r="HH90" s="201"/>
      <c r="HI90" s="249"/>
      <c r="HJ90" s="200"/>
      <c r="HK90" s="200"/>
      <c r="HL90" s="200"/>
      <c r="HM90" s="200"/>
      <c r="HN90" s="199"/>
      <c r="HO90" s="200"/>
      <c r="HP90" s="200"/>
      <c r="HQ90" s="200"/>
      <c r="HR90" s="200"/>
      <c r="HS90" s="199"/>
      <c r="HT90" s="200"/>
      <c r="HU90" s="200"/>
      <c r="HV90" s="200"/>
      <c r="HW90" s="201"/>
      <c r="HX90" s="199"/>
      <c r="HY90" s="200"/>
      <c r="HZ90" s="200"/>
      <c r="IA90" s="200"/>
      <c r="IB90" s="200"/>
      <c r="IC90" s="199"/>
      <c r="ID90" s="200"/>
      <c r="IE90" s="200"/>
      <c r="IF90" s="200"/>
      <c r="IG90" s="200"/>
      <c r="IH90" s="226"/>
      <c r="II90" s="179"/>
      <c r="IJ90" s="220"/>
      <c r="IK90" s="221"/>
      <c r="IL90" s="538"/>
      <c r="IN90" s="255"/>
      <c r="IO90" s="4"/>
    </row>
    <row r="91" spans="1:249" ht="3.75" customHeight="1" x14ac:dyDescent="0.15">
      <c r="D91" s="42"/>
      <c r="E91" s="351"/>
      <c r="F91" s="357"/>
      <c r="G91" s="357"/>
      <c r="H91" s="357"/>
      <c r="I91" s="353"/>
      <c r="J91" s="169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1"/>
      <c r="AD91" s="178"/>
      <c r="AE91" s="179"/>
      <c r="AF91" s="179"/>
      <c r="AG91" s="179"/>
      <c r="AH91" s="325"/>
      <c r="AI91" s="226"/>
      <c r="AJ91" s="179"/>
      <c r="AK91" s="179"/>
      <c r="AL91" s="179"/>
      <c r="AM91" s="179"/>
      <c r="AN91" s="328"/>
      <c r="AO91" s="179"/>
      <c r="AP91" s="179"/>
      <c r="AQ91" s="179"/>
      <c r="AR91" s="325"/>
      <c r="AS91" s="226"/>
      <c r="AT91" s="179"/>
      <c r="AU91" s="179"/>
      <c r="AV91" s="179"/>
      <c r="AW91" s="325"/>
      <c r="AX91" s="226"/>
      <c r="AY91" s="179"/>
      <c r="AZ91" s="179"/>
      <c r="BA91" s="179"/>
      <c r="BB91" s="331"/>
      <c r="BC91" s="328"/>
      <c r="BD91" s="179"/>
      <c r="BE91" s="179"/>
      <c r="BF91" s="179"/>
      <c r="BG91" s="325"/>
      <c r="BH91" s="226"/>
      <c r="BI91" s="179"/>
      <c r="BJ91" s="179"/>
      <c r="BK91" s="179"/>
      <c r="BL91" s="325"/>
      <c r="BM91" s="226"/>
      <c r="BN91" s="179"/>
      <c r="BO91" s="179"/>
      <c r="BP91" s="179"/>
      <c r="BQ91" s="331"/>
      <c r="BR91" s="179"/>
      <c r="BS91" s="179"/>
      <c r="BT91" s="179"/>
      <c r="BU91" s="179"/>
      <c r="BV91" s="325"/>
      <c r="BW91" s="226"/>
      <c r="BX91" s="179"/>
      <c r="BY91" s="179"/>
      <c r="BZ91" s="179"/>
      <c r="CA91" s="325"/>
      <c r="CB91" s="226"/>
      <c r="CC91" s="179"/>
      <c r="CD91" s="220"/>
      <c r="CE91" s="221"/>
      <c r="CF91" s="53"/>
      <c r="CG91" s="46"/>
      <c r="CH91" s="351"/>
      <c r="CI91" s="357"/>
      <c r="CJ91" s="357"/>
      <c r="CK91" s="357"/>
      <c r="CL91" s="353"/>
      <c r="CM91" s="169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1"/>
      <c r="DG91" s="355"/>
      <c r="DH91" s="200"/>
      <c r="DI91" s="200"/>
      <c r="DJ91" s="200"/>
      <c r="DK91" s="200"/>
      <c r="DL91" s="199"/>
      <c r="DM91" s="200"/>
      <c r="DN91" s="200"/>
      <c r="DO91" s="200"/>
      <c r="DP91" s="246"/>
      <c r="DQ91" s="249"/>
      <c r="DR91" s="200"/>
      <c r="DS91" s="200"/>
      <c r="DT91" s="200"/>
      <c r="DU91" s="200"/>
      <c r="DV91" s="199"/>
      <c r="DW91" s="200"/>
      <c r="DX91" s="200"/>
      <c r="DY91" s="200"/>
      <c r="DZ91" s="200"/>
      <c r="EA91" s="199"/>
      <c r="EB91" s="200"/>
      <c r="EC91" s="200"/>
      <c r="ED91" s="200"/>
      <c r="EE91" s="201"/>
      <c r="EF91" s="249"/>
      <c r="EG91" s="200"/>
      <c r="EH91" s="200"/>
      <c r="EI91" s="200"/>
      <c r="EJ91" s="200"/>
      <c r="EK91" s="199"/>
      <c r="EL91" s="200"/>
      <c r="EM91" s="200"/>
      <c r="EN91" s="200"/>
      <c r="EO91" s="200"/>
      <c r="EP91" s="199"/>
      <c r="EQ91" s="200"/>
      <c r="ER91" s="200"/>
      <c r="ES91" s="200"/>
      <c r="ET91" s="201"/>
      <c r="EU91" s="199"/>
      <c r="EV91" s="200"/>
      <c r="EW91" s="200"/>
      <c r="EX91" s="200"/>
      <c r="EY91" s="200"/>
      <c r="EZ91" s="199"/>
      <c r="FA91" s="200"/>
      <c r="FB91" s="200"/>
      <c r="FC91" s="200"/>
      <c r="FD91" s="200"/>
      <c r="FE91" s="226"/>
      <c r="FF91" s="179"/>
      <c r="FG91" s="220"/>
      <c r="FH91" s="221"/>
      <c r="FI91" s="53"/>
      <c r="FJ91" s="42"/>
      <c r="FK91" s="351"/>
      <c r="FL91" s="352"/>
      <c r="FM91" s="352"/>
      <c r="FN91" s="352"/>
      <c r="FO91" s="353"/>
      <c r="FP91" s="169"/>
      <c r="FQ91" s="170"/>
      <c r="FR91" s="170"/>
      <c r="FS91" s="170"/>
      <c r="FT91" s="170"/>
      <c r="FU91" s="170"/>
      <c r="FV91" s="170"/>
      <c r="FW91" s="170"/>
      <c r="FX91" s="170"/>
      <c r="FY91" s="170"/>
      <c r="FZ91" s="170"/>
      <c r="GA91" s="170"/>
      <c r="GB91" s="170"/>
      <c r="GC91" s="170"/>
      <c r="GD91" s="170"/>
      <c r="GE91" s="170"/>
      <c r="GF91" s="170"/>
      <c r="GG91" s="170"/>
      <c r="GH91" s="170"/>
      <c r="GI91" s="171"/>
      <c r="GJ91" s="355"/>
      <c r="GK91" s="200"/>
      <c r="GL91" s="200"/>
      <c r="GM91" s="200"/>
      <c r="GN91" s="200"/>
      <c r="GO91" s="199"/>
      <c r="GP91" s="200"/>
      <c r="GQ91" s="200"/>
      <c r="GR91" s="200"/>
      <c r="GS91" s="246"/>
      <c r="GT91" s="249"/>
      <c r="GU91" s="200"/>
      <c r="GV91" s="200"/>
      <c r="GW91" s="200"/>
      <c r="GX91" s="200"/>
      <c r="GY91" s="199"/>
      <c r="GZ91" s="200"/>
      <c r="HA91" s="200"/>
      <c r="HB91" s="200"/>
      <c r="HC91" s="200"/>
      <c r="HD91" s="199"/>
      <c r="HE91" s="200"/>
      <c r="HF91" s="200"/>
      <c r="HG91" s="200"/>
      <c r="HH91" s="201"/>
      <c r="HI91" s="249"/>
      <c r="HJ91" s="200"/>
      <c r="HK91" s="200"/>
      <c r="HL91" s="200"/>
      <c r="HM91" s="200"/>
      <c r="HN91" s="199"/>
      <c r="HO91" s="200"/>
      <c r="HP91" s="200"/>
      <c r="HQ91" s="200"/>
      <c r="HR91" s="200"/>
      <c r="HS91" s="199"/>
      <c r="HT91" s="200"/>
      <c r="HU91" s="200"/>
      <c r="HV91" s="200"/>
      <c r="HW91" s="201"/>
      <c r="HX91" s="199"/>
      <c r="HY91" s="200"/>
      <c r="HZ91" s="200"/>
      <c r="IA91" s="200"/>
      <c r="IB91" s="200"/>
      <c r="IC91" s="199"/>
      <c r="ID91" s="200"/>
      <c r="IE91" s="200"/>
      <c r="IF91" s="200"/>
      <c r="IG91" s="200"/>
      <c r="IH91" s="226"/>
      <c r="II91" s="179"/>
      <c r="IJ91" s="220"/>
      <c r="IK91" s="221"/>
      <c r="IL91" s="538"/>
      <c r="IN91" s="255"/>
      <c r="IO91" s="4"/>
    </row>
    <row r="92" spans="1:249" ht="3.75" customHeight="1" x14ac:dyDescent="0.15">
      <c r="D92" s="42"/>
      <c r="E92" s="351"/>
      <c r="F92" s="357"/>
      <c r="G92" s="357"/>
      <c r="H92" s="357"/>
      <c r="I92" s="353"/>
      <c r="J92" s="169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1"/>
      <c r="AD92" s="178"/>
      <c r="AE92" s="179"/>
      <c r="AF92" s="179"/>
      <c r="AG92" s="179"/>
      <c r="AH92" s="325"/>
      <c r="AI92" s="226"/>
      <c r="AJ92" s="179"/>
      <c r="AK92" s="179"/>
      <c r="AL92" s="179"/>
      <c r="AM92" s="179"/>
      <c r="AN92" s="328"/>
      <c r="AO92" s="179"/>
      <c r="AP92" s="179"/>
      <c r="AQ92" s="179"/>
      <c r="AR92" s="325"/>
      <c r="AS92" s="226"/>
      <c r="AT92" s="179"/>
      <c r="AU92" s="179"/>
      <c r="AV92" s="179"/>
      <c r="AW92" s="325"/>
      <c r="AX92" s="226"/>
      <c r="AY92" s="179"/>
      <c r="AZ92" s="179"/>
      <c r="BA92" s="179"/>
      <c r="BB92" s="331"/>
      <c r="BC92" s="328"/>
      <c r="BD92" s="179"/>
      <c r="BE92" s="179"/>
      <c r="BF92" s="179"/>
      <c r="BG92" s="325"/>
      <c r="BH92" s="226"/>
      <c r="BI92" s="179"/>
      <c r="BJ92" s="179"/>
      <c r="BK92" s="179"/>
      <c r="BL92" s="325"/>
      <c r="BM92" s="226"/>
      <c r="BN92" s="179"/>
      <c r="BO92" s="179"/>
      <c r="BP92" s="179"/>
      <c r="BQ92" s="331"/>
      <c r="BR92" s="179"/>
      <c r="BS92" s="179"/>
      <c r="BT92" s="179"/>
      <c r="BU92" s="179"/>
      <c r="BV92" s="325"/>
      <c r="BW92" s="226"/>
      <c r="BX92" s="179"/>
      <c r="BY92" s="179"/>
      <c r="BZ92" s="179"/>
      <c r="CA92" s="325"/>
      <c r="CB92" s="226"/>
      <c r="CC92" s="179"/>
      <c r="CD92" s="220"/>
      <c r="CE92" s="221"/>
      <c r="CF92" s="53"/>
      <c r="CG92" s="46"/>
      <c r="CH92" s="351"/>
      <c r="CI92" s="357"/>
      <c r="CJ92" s="357"/>
      <c r="CK92" s="357"/>
      <c r="CL92" s="353"/>
      <c r="CM92" s="169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1"/>
      <c r="DG92" s="355"/>
      <c r="DH92" s="200"/>
      <c r="DI92" s="200"/>
      <c r="DJ92" s="200"/>
      <c r="DK92" s="200"/>
      <c r="DL92" s="199"/>
      <c r="DM92" s="200"/>
      <c r="DN92" s="200"/>
      <c r="DO92" s="200"/>
      <c r="DP92" s="246"/>
      <c r="DQ92" s="249"/>
      <c r="DR92" s="200"/>
      <c r="DS92" s="200"/>
      <c r="DT92" s="200"/>
      <c r="DU92" s="200"/>
      <c r="DV92" s="199"/>
      <c r="DW92" s="200"/>
      <c r="DX92" s="200"/>
      <c r="DY92" s="200"/>
      <c r="DZ92" s="200"/>
      <c r="EA92" s="199"/>
      <c r="EB92" s="200"/>
      <c r="EC92" s="200"/>
      <c r="ED92" s="200"/>
      <c r="EE92" s="201"/>
      <c r="EF92" s="249"/>
      <c r="EG92" s="200"/>
      <c r="EH92" s="200"/>
      <c r="EI92" s="200"/>
      <c r="EJ92" s="200"/>
      <c r="EK92" s="199"/>
      <c r="EL92" s="200"/>
      <c r="EM92" s="200"/>
      <c r="EN92" s="200"/>
      <c r="EO92" s="200"/>
      <c r="EP92" s="199"/>
      <c r="EQ92" s="200"/>
      <c r="ER92" s="200"/>
      <c r="ES92" s="200"/>
      <c r="ET92" s="201"/>
      <c r="EU92" s="199"/>
      <c r="EV92" s="200"/>
      <c r="EW92" s="200"/>
      <c r="EX92" s="200"/>
      <c r="EY92" s="200"/>
      <c r="EZ92" s="199"/>
      <c r="FA92" s="200"/>
      <c r="FB92" s="200"/>
      <c r="FC92" s="200"/>
      <c r="FD92" s="200"/>
      <c r="FE92" s="226"/>
      <c r="FF92" s="179"/>
      <c r="FG92" s="220"/>
      <c r="FH92" s="221"/>
      <c r="FI92" s="53"/>
      <c r="FJ92" s="42"/>
      <c r="FK92" s="351"/>
      <c r="FL92" s="352"/>
      <c r="FM92" s="352"/>
      <c r="FN92" s="352"/>
      <c r="FO92" s="353"/>
      <c r="FP92" s="169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1"/>
      <c r="GJ92" s="355"/>
      <c r="GK92" s="200"/>
      <c r="GL92" s="200"/>
      <c r="GM92" s="200"/>
      <c r="GN92" s="200"/>
      <c r="GO92" s="199"/>
      <c r="GP92" s="200"/>
      <c r="GQ92" s="200"/>
      <c r="GR92" s="200"/>
      <c r="GS92" s="246"/>
      <c r="GT92" s="249"/>
      <c r="GU92" s="200"/>
      <c r="GV92" s="200"/>
      <c r="GW92" s="200"/>
      <c r="GX92" s="200"/>
      <c r="GY92" s="199"/>
      <c r="GZ92" s="200"/>
      <c r="HA92" s="200"/>
      <c r="HB92" s="200"/>
      <c r="HC92" s="200"/>
      <c r="HD92" s="199"/>
      <c r="HE92" s="200"/>
      <c r="HF92" s="200"/>
      <c r="HG92" s="200"/>
      <c r="HH92" s="201"/>
      <c r="HI92" s="249"/>
      <c r="HJ92" s="200"/>
      <c r="HK92" s="200"/>
      <c r="HL92" s="200"/>
      <c r="HM92" s="200"/>
      <c r="HN92" s="199"/>
      <c r="HO92" s="200"/>
      <c r="HP92" s="200"/>
      <c r="HQ92" s="200"/>
      <c r="HR92" s="200"/>
      <c r="HS92" s="199"/>
      <c r="HT92" s="200"/>
      <c r="HU92" s="200"/>
      <c r="HV92" s="200"/>
      <c r="HW92" s="201"/>
      <c r="HX92" s="199"/>
      <c r="HY92" s="200"/>
      <c r="HZ92" s="200"/>
      <c r="IA92" s="200"/>
      <c r="IB92" s="200"/>
      <c r="IC92" s="199"/>
      <c r="ID92" s="200"/>
      <c r="IE92" s="200"/>
      <c r="IF92" s="200"/>
      <c r="IG92" s="200"/>
      <c r="IH92" s="226"/>
      <c r="II92" s="179"/>
      <c r="IJ92" s="220"/>
      <c r="IK92" s="221"/>
      <c r="IL92" s="538"/>
      <c r="IN92" s="255"/>
      <c r="IO92" s="4"/>
    </row>
    <row r="93" spans="1:249" ht="3.75" customHeight="1" thickBot="1" x14ac:dyDescent="0.2">
      <c r="D93" s="42"/>
      <c r="E93" s="351"/>
      <c r="F93" s="357"/>
      <c r="G93" s="357"/>
      <c r="H93" s="357"/>
      <c r="I93" s="353"/>
      <c r="J93" s="388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  <c r="Z93" s="389"/>
      <c r="AA93" s="389"/>
      <c r="AB93" s="389"/>
      <c r="AC93" s="390"/>
      <c r="AD93" s="181"/>
      <c r="AE93" s="182"/>
      <c r="AF93" s="182"/>
      <c r="AG93" s="182"/>
      <c r="AH93" s="326"/>
      <c r="AI93" s="227"/>
      <c r="AJ93" s="182"/>
      <c r="AK93" s="182"/>
      <c r="AL93" s="182"/>
      <c r="AM93" s="182"/>
      <c r="AN93" s="329"/>
      <c r="AO93" s="182"/>
      <c r="AP93" s="182"/>
      <c r="AQ93" s="182"/>
      <c r="AR93" s="326"/>
      <c r="AS93" s="227"/>
      <c r="AT93" s="182"/>
      <c r="AU93" s="182"/>
      <c r="AV93" s="182"/>
      <c r="AW93" s="326"/>
      <c r="AX93" s="227"/>
      <c r="AY93" s="182"/>
      <c r="AZ93" s="182"/>
      <c r="BA93" s="182"/>
      <c r="BB93" s="332"/>
      <c r="BC93" s="329"/>
      <c r="BD93" s="182"/>
      <c r="BE93" s="182"/>
      <c r="BF93" s="182"/>
      <c r="BG93" s="326"/>
      <c r="BH93" s="227"/>
      <c r="BI93" s="182"/>
      <c r="BJ93" s="182"/>
      <c r="BK93" s="182"/>
      <c r="BL93" s="326"/>
      <c r="BM93" s="227"/>
      <c r="BN93" s="182"/>
      <c r="BO93" s="182"/>
      <c r="BP93" s="182"/>
      <c r="BQ93" s="332"/>
      <c r="BR93" s="182"/>
      <c r="BS93" s="182"/>
      <c r="BT93" s="182"/>
      <c r="BU93" s="182"/>
      <c r="BV93" s="326"/>
      <c r="BW93" s="227"/>
      <c r="BX93" s="182"/>
      <c r="BY93" s="182"/>
      <c r="BZ93" s="182"/>
      <c r="CA93" s="326"/>
      <c r="CB93" s="227"/>
      <c r="CC93" s="182"/>
      <c r="CD93" s="222"/>
      <c r="CE93" s="223"/>
      <c r="CF93" s="52"/>
      <c r="CG93" s="46"/>
      <c r="CH93" s="351"/>
      <c r="CI93" s="357"/>
      <c r="CJ93" s="357"/>
      <c r="CK93" s="357"/>
      <c r="CL93" s="353"/>
      <c r="CM93" s="388"/>
      <c r="CN93" s="389"/>
      <c r="CO93" s="389"/>
      <c r="CP93" s="389"/>
      <c r="CQ93" s="389"/>
      <c r="CR93" s="389"/>
      <c r="CS93" s="389"/>
      <c r="CT93" s="389"/>
      <c r="CU93" s="389"/>
      <c r="CV93" s="389"/>
      <c r="CW93" s="389"/>
      <c r="CX93" s="389"/>
      <c r="CY93" s="389"/>
      <c r="CZ93" s="389"/>
      <c r="DA93" s="389"/>
      <c r="DB93" s="389"/>
      <c r="DC93" s="389"/>
      <c r="DD93" s="389"/>
      <c r="DE93" s="389"/>
      <c r="DF93" s="390"/>
      <c r="DG93" s="360"/>
      <c r="DH93" s="361"/>
      <c r="DI93" s="361"/>
      <c r="DJ93" s="361"/>
      <c r="DK93" s="361"/>
      <c r="DL93" s="364"/>
      <c r="DM93" s="361"/>
      <c r="DN93" s="361"/>
      <c r="DO93" s="361"/>
      <c r="DP93" s="365"/>
      <c r="DQ93" s="367"/>
      <c r="DR93" s="361"/>
      <c r="DS93" s="361"/>
      <c r="DT93" s="361"/>
      <c r="DU93" s="361"/>
      <c r="DV93" s="364"/>
      <c r="DW93" s="361"/>
      <c r="DX93" s="361"/>
      <c r="DY93" s="361"/>
      <c r="DZ93" s="361"/>
      <c r="EA93" s="364"/>
      <c r="EB93" s="361"/>
      <c r="EC93" s="361"/>
      <c r="ED93" s="361"/>
      <c r="EE93" s="369"/>
      <c r="EF93" s="367"/>
      <c r="EG93" s="361"/>
      <c r="EH93" s="361"/>
      <c r="EI93" s="361"/>
      <c r="EJ93" s="361"/>
      <c r="EK93" s="364"/>
      <c r="EL93" s="361"/>
      <c r="EM93" s="361"/>
      <c r="EN93" s="361"/>
      <c r="EO93" s="361"/>
      <c r="EP93" s="364"/>
      <c r="EQ93" s="361"/>
      <c r="ER93" s="361"/>
      <c r="ES93" s="361"/>
      <c r="ET93" s="369"/>
      <c r="EU93" s="364"/>
      <c r="EV93" s="361"/>
      <c r="EW93" s="361"/>
      <c r="EX93" s="361"/>
      <c r="EY93" s="361"/>
      <c r="EZ93" s="364"/>
      <c r="FA93" s="361"/>
      <c r="FB93" s="361"/>
      <c r="FC93" s="361"/>
      <c r="FD93" s="361"/>
      <c r="FE93" s="227"/>
      <c r="FF93" s="182"/>
      <c r="FG93" s="222"/>
      <c r="FH93" s="223"/>
      <c r="FI93" s="52"/>
      <c r="FJ93" s="42"/>
      <c r="FK93" s="351"/>
      <c r="FL93" s="352"/>
      <c r="FM93" s="352"/>
      <c r="FN93" s="352"/>
      <c r="FO93" s="353"/>
      <c r="FP93" s="388"/>
      <c r="FQ93" s="389"/>
      <c r="FR93" s="389"/>
      <c r="FS93" s="389"/>
      <c r="FT93" s="389"/>
      <c r="FU93" s="389"/>
      <c r="FV93" s="389"/>
      <c r="FW93" s="389"/>
      <c r="FX93" s="389"/>
      <c r="FY93" s="389"/>
      <c r="FZ93" s="389"/>
      <c r="GA93" s="389"/>
      <c r="GB93" s="389"/>
      <c r="GC93" s="389"/>
      <c r="GD93" s="389"/>
      <c r="GE93" s="389"/>
      <c r="GF93" s="389"/>
      <c r="GG93" s="389"/>
      <c r="GH93" s="389"/>
      <c r="GI93" s="390"/>
      <c r="GJ93" s="360"/>
      <c r="GK93" s="361"/>
      <c r="GL93" s="361"/>
      <c r="GM93" s="361"/>
      <c r="GN93" s="361"/>
      <c r="GO93" s="364"/>
      <c r="GP93" s="361"/>
      <c r="GQ93" s="361"/>
      <c r="GR93" s="361"/>
      <c r="GS93" s="365"/>
      <c r="GT93" s="367"/>
      <c r="GU93" s="361"/>
      <c r="GV93" s="361"/>
      <c r="GW93" s="361"/>
      <c r="GX93" s="361"/>
      <c r="GY93" s="364"/>
      <c r="GZ93" s="361"/>
      <c r="HA93" s="361"/>
      <c r="HB93" s="361"/>
      <c r="HC93" s="361"/>
      <c r="HD93" s="364"/>
      <c r="HE93" s="361"/>
      <c r="HF93" s="361"/>
      <c r="HG93" s="361"/>
      <c r="HH93" s="369"/>
      <c r="HI93" s="367"/>
      <c r="HJ93" s="361"/>
      <c r="HK93" s="361"/>
      <c r="HL93" s="361"/>
      <c r="HM93" s="361"/>
      <c r="HN93" s="364"/>
      <c r="HO93" s="361"/>
      <c r="HP93" s="361"/>
      <c r="HQ93" s="361"/>
      <c r="HR93" s="361"/>
      <c r="HS93" s="364"/>
      <c r="HT93" s="361"/>
      <c r="HU93" s="361"/>
      <c r="HV93" s="361"/>
      <c r="HW93" s="369"/>
      <c r="HX93" s="364"/>
      <c r="HY93" s="361"/>
      <c r="HZ93" s="361"/>
      <c r="IA93" s="361"/>
      <c r="IB93" s="361"/>
      <c r="IC93" s="364"/>
      <c r="ID93" s="361"/>
      <c r="IE93" s="361"/>
      <c r="IF93" s="361"/>
      <c r="IG93" s="361"/>
      <c r="IH93" s="227"/>
      <c r="II93" s="182"/>
      <c r="IJ93" s="222"/>
      <c r="IK93" s="223"/>
      <c r="IL93" s="538"/>
      <c r="IN93" s="255"/>
      <c r="IO93" s="4"/>
    </row>
    <row r="94" spans="1:249" ht="3.75" customHeight="1" x14ac:dyDescent="0.15">
      <c r="D94" s="42"/>
      <c r="E94" s="372" t="s">
        <v>63</v>
      </c>
      <c r="F94" s="373"/>
      <c r="G94" s="373"/>
      <c r="H94" s="373"/>
      <c r="I94" s="373"/>
      <c r="J94" s="333" t="s">
        <v>17</v>
      </c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5"/>
      <c r="AD94" s="387" t="str">
        <f>入力シート!AO14</f>
        <v xml:space="preserve"> </v>
      </c>
      <c r="AE94" s="238"/>
      <c r="AF94" s="238"/>
      <c r="AG94" s="238"/>
      <c r="AH94" s="385"/>
      <c r="AI94" s="237" t="str">
        <f>入力シート!AP14</f>
        <v xml:space="preserve"> </v>
      </c>
      <c r="AJ94" s="238"/>
      <c r="AK94" s="238"/>
      <c r="AL94" s="238"/>
      <c r="AM94" s="238"/>
      <c r="AN94" s="386" t="str">
        <f>入力シート!AQ14</f>
        <v xml:space="preserve"> </v>
      </c>
      <c r="AO94" s="238"/>
      <c r="AP94" s="238"/>
      <c r="AQ94" s="238"/>
      <c r="AR94" s="385"/>
      <c r="AS94" s="237" t="str">
        <f>入力シート!AR14</f>
        <v xml:space="preserve"> </v>
      </c>
      <c r="AT94" s="238"/>
      <c r="AU94" s="238"/>
      <c r="AV94" s="238"/>
      <c r="AW94" s="385"/>
      <c r="AX94" s="237" t="str">
        <f>入力シート!AS14</f>
        <v xml:space="preserve"> </v>
      </c>
      <c r="AY94" s="238"/>
      <c r="AZ94" s="238"/>
      <c r="BA94" s="238"/>
      <c r="BB94" s="370"/>
      <c r="BC94" s="386" t="str">
        <f>入力シート!AT14</f>
        <v xml:space="preserve"> </v>
      </c>
      <c r="BD94" s="238"/>
      <c r="BE94" s="238"/>
      <c r="BF94" s="238"/>
      <c r="BG94" s="385"/>
      <c r="BH94" s="237" t="str">
        <f>入力シート!AU14</f>
        <v xml:space="preserve"> </v>
      </c>
      <c r="BI94" s="238"/>
      <c r="BJ94" s="238"/>
      <c r="BK94" s="238"/>
      <c r="BL94" s="385"/>
      <c r="BM94" s="237" t="str">
        <f>入力シート!AV14</f>
        <v xml:space="preserve"> </v>
      </c>
      <c r="BN94" s="238"/>
      <c r="BO94" s="238"/>
      <c r="BP94" s="238"/>
      <c r="BQ94" s="370"/>
      <c r="BR94" s="238" t="str">
        <f>入力シート!AW14</f>
        <v xml:space="preserve"> </v>
      </c>
      <c r="BS94" s="238"/>
      <c r="BT94" s="238"/>
      <c r="BU94" s="238"/>
      <c r="BV94" s="385"/>
      <c r="BW94" s="237" t="str">
        <f>入力シート!AX14</f>
        <v xml:space="preserve"> </v>
      </c>
      <c r="BX94" s="238"/>
      <c r="BY94" s="238"/>
      <c r="BZ94" s="238"/>
      <c r="CA94" s="385"/>
      <c r="CB94" s="237" t="str">
        <f>入力シート!AY14</f>
        <v xml:space="preserve"> </v>
      </c>
      <c r="CC94" s="238"/>
      <c r="CD94" s="233"/>
      <c r="CE94" s="234"/>
      <c r="CF94" s="58"/>
      <c r="CG94" s="46"/>
      <c r="CH94" s="372" t="s">
        <v>63</v>
      </c>
      <c r="CI94" s="373"/>
      <c r="CJ94" s="373"/>
      <c r="CK94" s="373"/>
      <c r="CL94" s="373"/>
      <c r="CM94" s="333" t="s">
        <v>17</v>
      </c>
      <c r="CN94" s="334"/>
      <c r="CO94" s="334"/>
      <c r="CP94" s="334"/>
      <c r="CQ94" s="334"/>
      <c r="CR94" s="334"/>
      <c r="CS94" s="334"/>
      <c r="CT94" s="334"/>
      <c r="CU94" s="334"/>
      <c r="CV94" s="334"/>
      <c r="CW94" s="334"/>
      <c r="CX94" s="334"/>
      <c r="CY94" s="334"/>
      <c r="CZ94" s="334"/>
      <c r="DA94" s="334"/>
      <c r="DB94" s="334"/>
      <c r="DC94" s="334"/>
      <c r="DD94" s="334"/>
      <c r="DE94" s="334"/>
      <c r="DF94" s="335"/>
      <c r="DG94" s="252" t="str">
        <f>$AD$94</f>
        <v xml:space="preserve"> </v>
      </c>
      <c r="DH94" s="252"/>
      <c r="DI94" s="252"/>
      <c r="DJ94" s="252"/>
      <c r="DK94" s="253"/>
      <c r="DL94" s="241" t="str">
        <f>$AI$94</f>
        <v xml:space="preserve"> </v>
      </c>
      <c r="DM94" s="242"/>
      <c r="DN94" s="242"/>
      <c r="DO94" s="242"/>
      <c r="DP94" s="254"/>
      <c r="DQ94" s="371" t="str">
        <f>$AN$94</f>
        <v xml:space="preserve"> </v>
      </c>
      <c r="DR94" s="242"/>
      <c r="DS94" s="242"/>
      <c r="DT94" s="242"/>
      <c r="DU94" s="242"/>
      <c r="DV94" s="241" t="str">
        <f>$AS$94</f>
        <v xml:space="preserve"> </v>
      </c>
      <c r="DW94" s="242"/>
      <c r="DX94" s="242"/>
      <c r="DY94" s="242"/>
      <c r="DZ94" s="242"/>
      <c r="EA94" s="241" t="str">
        <f>$AX$94</f>
        <v xml:space="preserve"> </v>
      </c>
      <c r="EB94" s="242"/>
      <c r="EC94" s="242"/>
      <c r="ED94" s="242"/>
      <c r="EE94" s="251"/>
      <c r="EF94" s="371" t="str">
        <f>$BC$94</f>
        <v xml:space="preserve"> </v>
      </c>
      <c r="EG94" s="242"/>
      <c r="EH94" s="242"/>
      <c r="EI94" s="242"/>
      <c r="EJ94" s="242"/>
      <c r="EK94" s="241" t="str">
        <f>$BH$94</f>
        <v xml:space="preserve"> </v>
      </c>
      <c r="EL94" s="242"/>
      <c r="EM94" s="242"/>
      <c r="EN94" s="242"/>
      <c r="EO94" s="242"/>
      <c r="EP94" s="241" t="str">
        <f>$BM$94</f>
        <v xml:space="preserve"> </v>
      </c>
      <c r="EQ94" s="242"/>
      <c r="ER94" s="242"/>
      <c r="ES94" s="242"/>
      <c r="ET94" s="251"/>
      <c r="EU94" s="241" t="str">
        <f>$BR$94</f>
        <v xml:space="preserve"> </v>
      </c>
      <c r="EV94" s="242"/>
      <c r="EW94" s="242"/>
      <c r="EX94" s="242"/>
      <c r="EY94" s="242"/>
      <c r="EZ94" s="241" t="str">
        <f>$BW$94</f>
        <v xml:space="preserve"> </v>
      </c>
      <c r="FA94" s="242"/>
      <c r="FB94" s="242"/>
      <c r="FC94" s="242"/>
      <c r="FD94" s="242"/>
      <c r="FE94" s="237" t="str">
        <f>$CB$94</f>
        <v xml:space="preserve"> </v>
      </c>
      <c r="FF94" s="238"/>
      <c r="FG94" s="233"/>
      <c r="FH94" s="234"/>
      <c r="FI94" s="58"/>
      <c r="FJ94" s="42"/>
      <c r="FK94" s="372" t="s">
        <v>63</v>
      </c>
      <c r="FL94" s="373"/>
      <c r="FM94" s="373"/>
      <c r="FN94" s="373"/>
      <c r="FO94" s="373"/>
      <c r="FP94" s="333" t="s">
        <v>17</v>
      </c>
      <c r="FQ94" s="334"/>
      <c r="FR94" s="334"/>
      <c r="FS94" s="334"/>
      <c r="FT94" s="334"/>
      <c r="FU94" s="334"/>
      <c r="FV94" s="334"/>
      <c r="FW94" s="334"/>
      <c r="FX94" s="334"/>
      <c r="FY94" s="334"/>
      <c r="FZ94" s="334"/>
      <c r="GA94" s="334"/>
      <c r="GB94" s="334"/>
      <c r="GC94" s="334"/>
      <c r="GD94" s="334"/>
      <c r="GE94" s="334"/>
      <c r="GF94" s="334"/>
      <c r="GG94" s="334"/>
      <c r="GH94" s="334"/>
      <c r="GI94" s="335"/>
      <c r="GJ94" s="252" t="str">
        <f>$AD$94</f>
        <v xml:space="preserve"> </v>
      </c>
      <c r="GK94" s="252"/>
      <c r="GL94" s="252"/>
      <c r="GM94" s="252"/>
      <c r="GN94" s="253"/>
      <c r="GO94" s="241" t="str">
        <f>$AI$94</f>
        <v xml:space="preserve"> </v>
      </c>
      <c r="GP94" s="242"/>
      <c r="GQ94" s="242"/>
      <c r="GR94" s="242"/>
      <c r="GS94" s="254"/>
      <c r="GT94" s="371" t="str">
        <f>$AN$94</f>
        <v xml:space="preserve"> </v>
      </c>
      <c r="GU94" s="242"/>
      <c r="GV94" s="242"/>
      <c r="GW94" s="242"/>
      <c r="GX94" s="242"/>
      <c r="GY94" s="241" t="str">
        <f>$AS$94</f>
        <v xml:space="preserve"> </v>
      </c>
      <c r="GZ94" s="242"/>
      <c r="HA94" s="242"/>
      <c r="HB94" s="242"/>
      <c r="HC94" s="242"/>
      <c r="HD94" s="241" t="str">
        <f>$AX$94</f>
        <v xml:space="preserve"> </v>
      </c>
      <c r="HE94" s="242"/>
      <c r="HF94" s="242"/>
      <c r="HG94" s="242"/>
      <c r="HH94" s="251"/>
      <c r="HI94" s="371" t="str">
        <f>$BC$94</f>
        <v xml:space="preserve"> </v>
      </c>
      <c r="HJ94" s="242"/>
      <c r="HK94" s="242"/>
      <c r="HL94" s="242"/>
      <c r="HM94" s="242"/>
      <c r="HN94" s="241" t="str">
        <f>$BH$94</f>
        <v xml:space="preserve"> </v>
      </c>
      <c r="HO94" s="242"/>
      <c r="HP94" s="242"/>
      <c r="HQ94" s="242"/>
      <c r="HR94" s="242"/>
      <c r="HS94" s="241" t="str">
        <f>$BM$94</f>
        <v xml:space="preserve"> </v>
      </c>
      <c r="HT94" s="242"/>
      <c r="HU94" s="242"/>
      <c r="HV94" s="242"/>
      <c r="HW94" s="251"/>
      <c r="HX94" s="241" t="str">
        <f>$BR$94</f>
        <v xml:space="preserve"> </v>
      </c>
      <c r="HY94" s="242"/>
      <c r="HZ94" s="242"/>
      <c r="IA94" s="242"/>
      <c r="IB94" s="242"/>
      <c r="IC94" s="241" t="str">
        <f>$BW$94</f>
        <v xml:space="preserve"> </v>
      </c>
      <c r="ID94" s="242"/>
      <c r="IE94" s="242"/>
      <c r="IF94" s="242"/>
      <c r="IG94" s="242"/>
      <c r="IH94" s="237" t="str">
        <f>$CB$94</f>
        <v xml:space="preserve"> </v>
      </c>
      <c r="II94" s="238"/>
      <c r="IJ94" s="233"/>
      <c r="IK94" s="234"/>
      <c r="IL94" s="538"/>
      <c r="IN94" s="255"/>
      <c r="IO94" s="4"/>
    </row>
    <row r="95" spans="1:249" ht="3.75" customHeight="1" x14ac:dyDescent="0.15">
      <c r="D95" s="42"/>
      <c r="E95" s="374"/>
      <c r="F95" s="375"/>
      <c r="G95" s="375"/>
      <c r="H95" s="375"/>
      <c r="I95" s="375"/>
      <c r="J95" s="169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1"/>
      <c r="AD95" s="178"/>
      <c r="AE95" s="179"/>
      <c r="AF95" s="179"/>
      <c r="AG95" s="179"/>
      <c r="AH95" s="325"/>
      <c r="AI95" s="226"/>
      <c r="AJ95" s="179"/>
      <c r="AK95" s="179"/>
      <c r="AL95" s="179"/>
      <c r="AM95" s="179"/>
      <c r="AN95" s="328"/>
      <c r="AO95" s="179"/>
      <c r="AP95" s="179"/>
      <c r="AQ95" s="179"/>
      <c r="AR95" s="325"/>
      <c r="AS95" s="226"/>
      <c r="AT95" s="179"/>
      <c r="AU95" s="179"/>
      <c r="AV95" s="179"/>
      <c r="AW95" s="325"/>
      <c r="AX95" s="226"/>
      <c r="AY95" s="179"/>
      <c r="AZ95" s="179"/>
      <c r="BA95" s="179"/>
      <c r="BB95" s="331"/>
      <c r="BC95" s="328"/>
      <c r="BD95" s="179"/>
      <c r="BE95" s="179"/>
      <c r="BF95" s="179"/>
      <c r="BG95" s="325"/>
      <c r="BH95" s="226"/>
      <c r="BI95" s="179"/>
      <c r="BJ95" s="179"/>
      <c r="BK95" s="179"/>
      <c r="BL95" s="325"/>
      <c r="BM95" s="226"/>
      <c r="BN95" s="179"/>
      <c r="BO95" s="179"/>
      <c r="BP95" s="179"/>
      <c r="BQ95" s="331"/>
      <c r="BR95" s="179"/>
      <c r="BS95" s="179"/>
      <c r="BT95" s="179"/>
      <c r="BU95" s="179"/>
      <c r="BV95" s="325"/>
      <c r="BW95" s="226"/>
      <c r="BX95" s="179"/>
      <c r="BY95" s="179"/>
      <c r="BZ95" s="179"/>
      <c r="CA95" s="325"/>
      <c r="CB95" s="226"/>
      <c r="CC95" s="179"/>
      <c r="CD95" s="220"/>
      <c r="CE95" s="221"/>
      <c r="CF95" s="58"/>
      <c r="CG95" s="46"/>
      <c r="CH95" s="374"/>
      <c r="CI95" s="375"/>
      <c r="CJ95" s="375"/>
      <c r="CK95" s="375"/>
      <c r="CL95" s="375"/>
      <c r="CM95" s="169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1"/>
      <c r="DG95" s="243"/>
      <c r="DH95" s="243"/>
      <c r="DI95" s="243"/>
      <c r="DJ95" s="243"/>
      <c r="DK95" s="244"/>
      <c r="DL95" s="199"/>
      <c r="DM95" s="200"/>
      <c r="DN95" s="200"/>
      <c r="DO95" s="200"/>
      <c r="DP95" s="246"/>
      <c r="DQ95" s="249"/>
      <c r="DR95" s="200"/>
      <c r="DS95" s="200"/>
      <c r="DT95" s="200"/>
      <c r="DU95" s="200"/>
      <c r="DV95" s="199"/>
      <c r="DW95" s="200"/>
      <c r="DX95" s="200"/>
      <c r="DY95" s="200"/>
      <c r="DZ95" s="200"/>
      <c r="EA95" s="199"/>
      <c r="EB95" s="200"/>
      <c r="EC95" s="200"/>
      <c r="ED95" s="200"/>
      <c r="EE95" s="201"/>
      <c r="EF95" s="249"/>
      <c r="EG95" s="200"/>
      <c r="EH95" s="200"/>
      <c r="EI95" s="200"/>
      <c r="EJ95" s="200"/>
      <c r="EK95" s="199"/>
      <c r="EL95" s="200"/>
      <c r="EM95" s="200"/>
      <c r="EN95" s="200"/>
      <c r="EO95" s="200"/>
      <c r="EP95" s="199"/>
      <c r="EQ95" s="200"/>
      <c r="ER95" s="200"/>
      <c r="ES95" s="200"/>
      <c r="ET95" s="201"/>
      <c r="EU95" s="199"/>
      <c r="EV95" s="200"/>
      <c r="EW95" s="200"/>
      <c r="EX95" s="200"/>
      <c r="EY95" s="200"/>
      <c r="EZ95" s="199"/>
      <c r="FA95" s="200"/>
      <c r="FB95" s="200"/>
      <c r="FC95" s="200"/>
      <c r="FD95" s="200"/>
      <c r="FE95" s="226"/>
      <c r="FF95" s="179"/>
      <c r="FG95" s="220"/>
      <c r="FH95" s="221"/>
      <c r="FI95" s="58"/>
      <c r="FJ95" s="42"/>
      <c r="FK95" s="374"/>
      <c r="FL95" s="375"/>
      <c r="FM95" s="375"/>
      <c r="FN95" s="375"/>
      <c r="FO95" s="375"/>
      <c r="FP95" s="169"/>
      <c r="FQ95" s="170"/>
      <c r="FR95" s="170"/>
      <c r="FS95" s="170"/>
      <c r="FT95" s="170"/>
      <c r="FU95" s="170"/>
      <c r="FV95" s="170"/>
      <c r="FW95" s="170"/>
      <c r="FX95" s="170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1"/>
      <c r="GJ95" s="243"/>
      <c r="GK95" s="243"/>
      <c r="GL95" s="243"/>
      <c r="GM95" s="243"/>
      <c r="GN95" s="244"/>
      <c r="GO95" s="199"/>
      <c r="GP95" s="200"/>
      <c r="GQ95" s="200"/>
      <c r="GR95" s="200"/>
      <c r="GS95" s="246"/>
      <c r="GT95" s="249"/>
      <c r="GU95" s="200"/>
      <c r="GV95" s="200"/>
      <c r="GW95" s="200"/>
      <c r="GX95" s="200"/>
      <c r="GY95" s="199"/>
      <c r="GZ95" s="200"/>
      <c r="HA95" s="200"/>
      <c r="HB95" s="200"/>
      <c r="HC95" s="200"/>
      <c r="HD95" s="199"/>
      <c r="HE95" s="200"/>
      <c r="HF95" s="200"/>
      <c r="HG95" s="200"/>
      <c r="HH95" s="201"/>
      <c r="HI95" s="249"/>
      <c r="HJ95" s="200"/>
      <c r="HK95" s="200"/>
      <c r="HL95" s="200"/>
      <c r="HM95" s="200"/>
      <c r="HN95" s="199"/>
      <c r="HO95" s="200"/>
      <c r="HP95" s="200"/>
      <c r="HQ95" s="200"/>
      <c r="HR95" s="200"/>
      <c r="HS95" s="199"/>
      <c r="HT95" s="200"/>
      <c r="HU95" s="200"/>
      <c r="HV95" s="200"/>
      <c r="HW95" s="201"/>
      <c r="HX95" s="199"/>
      <c r="HY95" s="200"/>
      <c r="HZ95" s="200"/>
      <c r="IA95" s="200"/>
      <c r="IB95" s="200"/>
      <c r="IC95" s="199"/>
      <c r="ID95" s="200"/>
      <c r="IE95" s="200"/>
      <c r="IF95" s="200"/>
      <c r="IG95" s="200"/>
      <c r="IH95" s="226"/>
      <c r="II95" s="179"/>
      <c r="IJ95" s="220"/>
      <c r="IK95" s="221"/>
      <c r="IL95" s="538"/>
      <c r="IN95" s="255"/>
      <c r="IO95" s="4"/>
    </row>
    <row r="96" spans="1:249" ht="3.75" customHeight="1" x14ac:dyDescent="0.15">
      <c r="A96" s="2"/>
      <c r="D96" s="42"/>
      <c r="E96" s="374"/>
      <c r="F96" s="375"/>
      <c r="G96" s="375"/>
      <c r="H96" s="375"/>
      <c r="I96" s="375"/>
      <c r="J96" s="169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1"/>
      <c r="AD96" s="178"/>
      <c r="AE96" s="179"/>
      <c r="AF96" s="179"/>
      <c r="AG96" s="179"/>
      <c r="AH96" s="325"/>
      <c r="AI96" s="226"/>
      <c r="AJ96" s="179"/>
      <c r="AK96" s="179"/>
      <c r="AL96" s="179"/>
      <c r="AM96" s="179"/>
      <c r="AN96" s="328"/>
      <c r="AO96" s="179"/>
      <c r="AP96" s="179"/>
      <c r="AQ96" s="179"/>
      <c r="AR96" s="325"/>
      <c r="AS96" s="226"/>
      <c r="AT96" s="179"/>
      <c r="AU96" s="179"/>
      <c r="AV96" s="179"/>
      <c r="AW96" s="325"/>
      <c r="AX96" s="226"/>
      <c r="AY96" s="179"/>
      <c r="AZ96" s="179"/>
      <c r="BA96" s="179"/>
      <c r="BB96" s="331"/>
      <c r="BC96" s="328"/>
      <c r="BD96" s="179"/>
      <c r="BE96" s="179"/>
      <c r="BF96" s="179"/>
      <c r="BG96" s="325"/>
      <c r="BH96" s="226"/>
      <c r="BI96" s="179"/>
      <c r="BJ96" s="179"/>
      <c r="BK96" s="179"/>
      <c r="BL96" s="325"/>
      <c r="BM96" s="226"/>
      <c r="BN96" s="179"/>
      <c r="BO96" s="179"/>
      <c r="BP96" s="179"/>
      <c r="BQ96" s="331"/>
      <c r="BR96" s="179"/>
      <c r="BS96" s="179"/>
      <c r="BT96" s="179"/>
      <c r="BU96" s="179"/>
      <c r="BV96" s="325"/>
      <c r="BW96" s="226"/>
      <c r="BX96" s="179"/>
      <c r="BY96" s="179"/>
      <c r="BZ96" s="179"/>
      <c r="CA96" s="325"/>
      <c r="CB96" s="226"/>
      <c r="CC96" s="179"/>
      <c r="CD96" s="220"/>
      <c r="CE96" s="221"/>
      <c r="CF96" s="58"/>
      <c r="CG96" s="46"/>
      <c r="CH96" s="374"/>
      <c r="CI96" s="375"/>
      <c r="CJ96" s="375"/>
      <c r="CK96" s="375"/>
      <c r="CL96" s="375"/>
      <c r="CM96" s="169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1"/>
      <c r="DG96" s="243"/>
      <c r="DH96" s="243"/>
      <c r="DI96" s="243"/>
      <c r="DJ96" s="243"/>
      <c r="DK96" s="244"/>
      <c r="DL96" s="199"/>
      <c r="DM96" s="200"/>
      <c r="DN96" s="200"/>
      <c r="DO96" s="200"/>
      <c r="DP96" s="246"/>
      <c r="DQ96" s="249"/>
      <c r="DR96" s="200"/>
      <c r="DS96" s="200"/>
      <c r="DT96" s="200"/>
      <c r="DU96" s="200"/>
      <c r="DV96" s="199"/>
      <c r="DW96" s="200"/>
      <c r="DX96" s="200"/>
      <c r="DY96" s="200"/>
      <c r="DZ96" s="200"/>
      <c r="EA96" s="199"/>
      <c r="EB96" s="200"/>
      <c r="EC96" s="200"/>
      <c r="ED96" s="200"/>
      <c r="EE96" s="201"/>
      <c r="EF96" s="249"/>
      <c r="EG96" s="200"/>
      <c r="EH96" s="200"/>
      <c r="EI96" s="200"/>
      <c r="EJ96" s="200"/>
      <c r="EK96" s="199"/>
      <c r="EL96" s="200"/>
      <c r="EM96" s="200"/>
      <c r="EN96" s="200"/>
      <c r="EO96" s="200"/>
      <c r="EP96" s="199"/>
      <c r="EQ96" s="200"/>
      <c r="ER96" s="200"/>
      <c r="ES96" s="200"/>
      <c r="ET96" s="201"/>
      <c r="EU96" s="199"/>
      <c r="EV96" s="200"/>
      <c r="EW96" s="200"/>
      <c r="EX96" s="200"/>
      <c r="EY96" s="200"/>
      <c r="EZ96" s="199"/>
      <c r="FA96" s="200"/>
      <c r="FB96" s="200"/>
      <c r="FC96" s="200"/>
      <c r="FD96" s="200"/>
      <c r="FE96" s="226"/>
      <c r="FF96" s="179"/>
      <c r="FG96" s="220"/>
      <c r="FH96" s="221"/>
      <c r="FI96" s="58"/>
      <c r="FJ96" s="42"/>
      <c r="FK96" s="374"/>
      <c r="FL96" s="375"/>
      <c r="FM96" s="375"/>
      <c r="FN96" s="375"/>
      <c r="FO96" s="375"/>
      <c r="FP96" s="169"/>
      <c r="FQ96" s="170"/>
      <c r="FR96" s="170"/>
      <c r="FS96" s="170"/>
      <c r="FT96" s="170"/>
      <c r="FU96" s="170"/>
      <c r="FV96" s="170"/>
      <c r="FW96" s="170"/>
      <c r="FX96" s="170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1"/>
      <c r="GJ96" s="243"/>
      <c r="GK96" s="243"/>
      <c r="GL96" s="243"/>
      <c r="GM96" s="243"/>
      <c r="GN96" s="244"/>
      <c r="GO96" s="199"/>
      <c r="GP96" s="200"/>
      <c r="GQ96" s="200"/>
      <c r="GR96" s="200"/>
      <c r="GS96" s="246"/>
      <c r="GT96" s="249"/>
      <c r="GU96" s="200"/>
      <c r="GV96" s="200"/>
      <c r="GW96" s="200"/>
      <c r="GX96" s="200"/>
      <c r="GY96" s="199"/>
      <c r="GZ96" s="200"/>
      <c r="HA96" s="200"/>
      <c r="HB96" s="200"/>
      <c r="HC96" s="200"/>
      <c r="HD96" s="199"/>
      <c r="HE96" s="200"/>
      <c r="HF96" s="200"/>
      <c r="HG96" s="200"/>
      <c r="HH96" s="201"/>
      <c r="HI96" s="249"/>
      <c r="HJ96" s="200"/>
      <c r="HK96" s="200"/>
      <c r="HL96" s="200"/>
      <c r="HM96" s="200"/>
      <c r="HN96" s="199"/>
      <c r="HO96" s="200"/>
      <c r="HP96" s="200"/>
      <c r="HQ96" s="200"/>
      <c r="HR96" s="200"/>
      <c r="HS96" s="199"/>
      <c r="HT96" s="200"/>
      <c r="HU96" s="200"/>
      <c r="HV96" s="200"/>
      <c r="HW96" s="201"/>
      <c r="HX96" s="199"/>
      <c r="HY96" s="200"/>
      <c r="HZ96" s="200"/>
      <c r="IA96" s="200"/>
      <c r="IB96" s="200"/>
      <c r="IC96" s="199"/>
      <c r="ID96" s="200"/>
      <c r="IE96" s="200"/>
      <c r="IF96" s="200"/>
      <c r="IG96" s="200"/>
      <c r="IH96" s="226"/>
      <c r="II96" s="179"/>
      <c r="IJ96" s="220"/>
      <c r="IK96" s="221"/>
      <c r="IL96" s="538"/>
      <c r="IN96" s="255"/>
      <c r="IO96" s="4"/>
    </row>
    <row r="97" spans="1:249" ht="3.75" customHeight="1" x14ac:dyDescent="0.15">
      <c r="A97" s="2"/>
      <c r="D97" s="42"/>
      <c r="E97" s="374"/>
      <c r="F97" s="375"/>
      <c r="G97" s="375"/>
      <c r="H97" s="375"/>
      <c r="I97" s="375"/>
      <c r="J97" s="169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1"/>
      <c r="AD97" s="178"/>
      <c r="AE97" s="179"/>
      <c r="AF97" s="179"/>
      <c r="AG97" s="179"/>
      <c r="AH97" s="325"/>
      <c r="AI97" s="226"/>
      <c r="AJ97" s="179"/>
      <c r="AK97" s="179"/>
      <c r="AL97" s="179"/>
      <c r="AM97" s="179"/>
      <c r="AN97" s="328"/>
      <c r="AO97" s="179"/>
      <c r="AP97" s="179"/>
      <c r="AQ97" s="179"/>
      <c r="AR97" s="325"/>
      <c r="AS97" s="226"/>
      <c r="AT97" s="179"/>
      <c r="AU97" s="179"/>
      <c r="AV97" s="179"/>
      <c r="AW97" s="325"/>
      <c r="AX97" s="226"/>
      <c r="AY97" s="179"/>
      <c r="AZ97" s="179"/>
      <c r="BA97" s="179"/>
      <c r="BB97" s="331"/>
      <c r="BC97" s="328"/>
      <c r="BD97" s="179"/>
      <c r="BE97" s="179"/>
      <c r="BF97" s="179"/>
      <c r="BG97" s="325"/>
      <c r="BH97" s="226"/>
      <c r="BI97" s="179"/>
      <c r="BJ97" s="179"/>
      <c r="BK97" s="179"/>
      <c r="BL97" s="325"/>
      <c r="BM97" s="226"/>
      <c r="BN97" s="179"/>
      <c r="BO97" s="179"/>
      <c r="BP97" s="179"/>
      <c r="BQ97" s="331"/>
      <c r="BR97" s="179"/>
      <c r="BS97" s="179"/>
      <c r="BT97" s="179"/>
      <c r="BU97" s="179"/>
      <c r="BV97" s="325"/>
      <c r="BW97" s="226"/>
      <c r="BX97" s="179"/>
      <c r="BY97" s="179"/>
      <c r="BZ97" s="179"/>
      <c r="CA97" s="325"/>
      <c r="CB97" s="226"/>
      <c r="CC97" s="179"/>
      <c r="CD97" s="220"/>
      <c r="CE97" s="221"/>
      <c r="CF97" s="58"/>
      <c r="CG97" s="46"/>
      <c r="CH97" s="374"/>
      <c r="CI97" s="375"/>
      <c r="CJ97" s="375"/>
      <c r="CK97" s="375"/>
      <c r="CL97" s="375"/>
      <c r="CM97" s="169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1"/>
      <c r="DG97" s="243"/>
      <c r="DH97" s="243"/>
      <c r="DI97" s="243"/>
      <c r="DJ97" s="243"/>
      <c r="DK97" s="244"/>
      <c r="DL97" s="199"/>
      <c r="DM97" s="200"/>
      <c r="DN97" s="200"/>
      <c r="DO97" s="200"/>
      <c r="DP97" s="246"/>
      <c r="DQ97" s="249"/>
      <c r="DR97" s="200"/>
      <c r="DS97" s="200"/>
      <c r="DT97" s="200"/>
      <c r="DU97" s="200"/>
      <c r="DV97" s="199"/>
      <c r="DW97" s="200"/>
      <c r="DX97" s="200"/>
      <c r="DY97" s="200"/>
      <c r="DZ97" s="200"/>
      <c r="EA97" s="199"/>
      <c r="EB97" s="200"/>
      <c r="EC97" s="200"/>
      <c r="ED97" s="200"/>
      <c r="EE97" s="201"/>
      <c r="EF97" s="249"/>
      <c r="EG97" s="200"/>
      <c r="EH97" s="200"/>
      <c r="EI97" s="200"/>
      <c r="EJ97" s="200"/>
      <c r="EK97" s="199"/>
      <c r="EL97" s="200"/>
      <c r="EM97" s="200"/>
      <c r="EN97" s="200"/>
      <c r="EO97" s="200"/>
      <c r="EP97" s="199"/>
      <c r="EQ97" s="200"/>
      <c r="ER97" s="200"/>
      <c r="ES97" s="200"/>
      <c r="ET97" s="201"/>
      <c r="EU97" s="199"/>
      <c r="EV97" s="200"/>
      <c r="EW97" s="200"/>
      <c r="EX97" s="200"/>
      <c r="EY97" s="200"/>
      <c r="EZ97" s="199"/>
      <c r="FA97" s="200"/>
      <c r="FB97" s="200"/>
      <c r="FC97" s="200"/>
      <c r="FD97" s="200"/>
      <c r="FE97" s="226"/>
      <c r="FF97" s="179"/>
      <c r="FG97" s="220"/>
      <c r="FH97" s="221"/>
      <c r="FI97" s="58"/>
      <c r="FJ97" s="42"/>
      <c r="FK97" s="374"/>
      <c r="FL97" s="375"/>
      <c r="FM97" s="375"/>
      <c r="FN97" s="375"/>
      <c r="FO97" s="375"/>
      <c r="FP97" s="169"/>
      <c r="FQ97" s="170"/>
      <c r="FR97" s="170"/>
      <c r="FS97" s="170"/>
      <c r="FT97" s="170"/>
      <c r="FU97" s="170"/>
      <c r="FV97" s="170"/>
      <c r="FW97" s="170"/>
      <c r="FX97" s="170"/>
      <c r="FY97" s="170"/>
      <c r="FZ97" s="170"/>
      <c r="GA97" s="170"/>
      <c r="GB97" s="170"/>
      <c r="GC97" s="170"/>
      <c r="GD97" s="170"/>
      <c r="GE97" s="170"/>
      <c r="GF97" s="170"/>
      <c r="GG97" s="170"/>
      <c r="GH97" s="170"/>
      <c r="GI97" s="171"/>
      <c r="GJ97" s="243"/>
      <c r="GK97" s="243"/>
      <c r="GL97" s="243"/>
      <c r="GM97" s="243"/>
      <c r="GN97" s="244"/>
      <c r="GO97" s="199"/>
      <c r="GP97" s="200"/>
      <c r="GQ97" s="200"/>
      <c r="GR97" s="200"/>
      <c r="GS97" s="246"/>
      <c r="GT97" s="249"/>
      <c r="GU97" s="200"/>
      <c r="GV97" s="200"/>
      <c r="GW97" s="200"/>
      <c r="GX97" s="200"/>
      <c r="GY97" s="199"/>
      <c r="GZ97" s="200"/>
      <c r="HA97" s="200"/>
      <c r="HB97" s="200"/>
      <c r="HC97" s="200"/>
      <c r="HD97" s="199"/>
      <c r="HE97" s="200"/>
      <c r="HF97" s="200"/>
      <c r="HG97" s="200"/>
      <c r="HH97" s="201"/>
      <c r="HI97" s="249"/>
      <c r="HJ97" s="200"/>
      <c r="HK97" s="200"/>
      <c r="HL97" s="200"/>
      <c r="HM97" s="200"/>
      <c r="HN97" s="199"/>
      <c r="HO97" s="200"/>
      <c r="HP97" s="200"/>
      <c r="HQ97" s="200"/>
      <c r="HR97" s="200"/>
      <c r="HS97" s="199"/>
      <c r="HT97" s="200"/>
      <c r="HU97" s="200"/>
      <c r="HV97" s="200"/>
      <c r="HW97" s="201"/>
      <c r="HX97" s="199"/>
      <c r="HY97" s="200"/>
      <c r="HZ97" s="200"/>
      <c r="IA97" s="200"/>
      <c r="IB97" s="200"/>
      <c r="IC97" s="199"/>
      <c r="ID97" s="200"/>
      <c r="IE97" s="200"/>
      <c r="IF97" s="200"/>
      <c r="IG97" s="200"/>
      <c r="IH97" s="226"/>
      <c r="II97" s="179"/>
      <c r="IJ97" s="220"/>
      <c r="IK97" s="221"/>
      <c r="IL97" s="538"/>
      <c r="IN97" s="255"/>
      <c r="IO97" s="4"/>
    </row>
    <row r="98" spans="1:249" ht="3.75" customHeight="1" x14ac:dyDescent="0.15">
      <c r="A98" s="2"/>
      <c r="D98" s="42"/>
      <c r="E98" s="374"/>
      <c r="F98" s="375"/>
      <c r="G98" s="375"/>
      <c r="H98" s="375"/>
      <c r="I98" s="375"/>
      <c r="J98" s="172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4"/>
      <c r="AD98" s="181"/>
      <c r="AE98" s="182"/>
      <c r="AF98" s="182"/>
      <c r="AG98" s="182"/>
      <c r="AH98" s="326"/>
      <c r="AI98" s="227"/>
      <c r="AJ98" s="182"/>
      <c r="AK98" s="182"/>
      <c r="AL98" s="182"/>
      <c r="AM98" s="182"/>
      <c r="AN98" s="329"/>
      <c r="AO98" s="182"/>
      <c r="AP98" s="182"/>
      <c r="AQ98" s="182"/>
      <c r="AR98" s="326"/>
      <c r="AS98" s="227"/>
      <c r="AT98" s="182"/>
      <c r="AU98" s="182"/>
      <c r="AV98" s="182"/>
      <c r="AW98" s="326"/>
      <c r="AX98" s="227"/>
      <c r="AY98" s="182"/>
      <c r="AZ98" s="182"/>
      <c r="BA98" s="182"/>
      <c r="BB98" s="332"/>
      <c r="BC98" s="329"/>
      <c r="BD98" s="182"/>
      <c r="BE98" s="182"/>
      <c r="BF98" s="182"/>
      <c r="BG98" s="326"/>
      <c r="BH98" s="227"/>
      <c r="BI98" s="182"/>
      <c r="BJ98" s="182"/>
      <c r="BK98" s="182"/>
      <c r="BL98" s="326"/>
      <c r="BM98" s="227"/>
      <c r="BN98" s="182"/>
      <c r="BO98" s="182"/>
      <c r="BP98" s="182"/>
      <c r="BQ98" s="332"/>
      <c r="BR98" s="182"/>
      <c r="BS98" s="182"/>
      <c r="BT98" s="182"/>
      <c r="BU98" s="182"/>
      <c r="BV98" s="326"/>
      <c r="BW98" s="227"/>
      <c r="BX98" s="182"/>
      <c r="BY98" s="182"/>
      <c r="BZ98" s="182"/>
      <c r="CA98" s="326"/>
      <c r="CB98" s="227"/>
      <c r="CC98" s="182"/>
      <c r="CD98" s="222"/>
      <c r="CE98" s="223"/>
      <c r="CF98" s="58"/>
      <c r="CG98" s="46"/>
      <c r="CH98" s="374"/>
      <c r="CI98" s="375"/>
      <c r="CJ98" s="375"/>
      <c r="CK98" s="375"/>
      <c r="CL98" s="375"/>
      <c r="CM98" s="172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4"/>
      <c r="DG98" s="243"/>
      <c r="DH98" s="243"/>
      <c r="DI98" s="243"/>
      <c r="DJ98" s="243"/>
      <c r="DK98" s="244"/>
      <c r="DL98" s="202"/>
      <c r="DM98" s="203"/>
      <c r="DN98" s="203"/>
      <c r="DO98" s="203"/>
      <c r="DP98" s="247"/>
      <c r="DQ98" s="250"/>
      <c r="DR98" s="203"/>
      <c r="DS98" s="203"/>
      <c r="DT98" s="203"/>
      <c r="DU98" s="203"/>
      <c r="DV98" s="202"/>
      <c r="DW98" s="203"/>
      <c r="DX98" s="203"/>
      <c r="DY98" s="203"/>
      <c r="DZ98" s="203"/>
      <c r="EA98" s="202"/>
      <c r="EB98" s="203"/>
      <c r="EC98" s="203"/>
      <c r="ED98" s="203"/>
      <c r="EE98" s="204"/>
      <c r="EF98" s="250"/>
      <c r="EG98" s="203"/>
      <c r="EH98" s="203"/>
      <c r="EI98" s="203"/>
      <c r="EJ98" s="203"/>
      <c r="EK98" s="202"/>
      <c r="EL98" s="203"/>
      <c r="EM98" s="203"/>
      <c r="EN98" s="203"/>
      <c r="EO98" s="203"/>
      <c r="EP98" s="202"/>
      <c r="EQ98" s="203"/>
      <c r="ER98" s="203"/>
      <c r="ES98" s="203"/>
      <c r="ET98" s="204"/>
      <c r="EU98" s="202"/>
      <c r="EV98" s="203"/>
      <c r="EW98" s="203"/>
      <c r="EX98" s="203"/>
      <c r="EY98" s="203"/>
      <c r="EZ98" s="202"/>
      <c r="FA98" s="203"/>
      <c r="FB98" s="203"/>
      <c r="FC98" s="203"/>
      <c r="FD98" s="203"/>
      <c r="FE98" s="227"/>
      <c r="FF98" s="182"/>
      <c r="FG98" s="222"/>
      <c r="FH98" s="223"/>
      <c r="FI98" s="58"/>
      <c r="FJ98" s="42"/>
      <c r="FK98" s="374"/>
      <c r="FL98" s="375"/>
      <c r="FM98" s="375"/>
      <c r="FN98" s="375"/>
      <c r="FO98" s="375"/>
      <c r="FP98" s="172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4"/>
      <c r="GJ98" s="243"/>
      <c r="GK98" s="243"/>
      <c r="GL98" s="243"/>
      <c r="GM98" s="243"/>
      <c r="GN98" s="244"/>
      <c r="GO98" s="202"/>
      <c r="GP98" s="203"/>
      <c r="GQ98" s="203"/>
      <c r="GR98" s="203"/>
      <c r="GS98" s="247"/>
      <c r="GT98" s="250"/>
      <c r="GU98" s="203"/>
      <c r="GV98" s="203"/>
      <c r="GW98" s="203"/>
      <c r="GX98" s="203"/>
      <c r="GY98" s="202"/>
      <c r="GZ98" s="203"/>
      <c r="HA98" s="203"/>
      <c r="HB98" s="203"/>
      <c r="HC98" s="203"/>
      <c r="HD98" s="202"/>
      <c r="HE98" s="203"/>
      <c r="HF98" s="203"/>
      <c r="HG98" s="203"/>
      <c r="HH98" s="204"/>
      <c r="HI98" s="250"/>
      <c r="HJ98" s="203"/>
      <c r="HK98" s="203"/>
      <c r="HL98" s="203"/>
      <c r="HM98" s="203"/>
      <c r="HN98" s="202"/>
      <c r="HO98" s="203"/>
      <c r="HP98" s="203"/>
      <c r="HQ98" s="203"/>
      <c r="HR98" s="203"/>
      <c r="HS98" s="202"/>
      <c r="HT98" s="203"/>
      <c r="HU98" s="203"/>
      <c r="HV98" s="203"/>
      <c r="HW98" s="204"/>
      <c r="HX98" s="202"/>
      <c r="HY98" s="203"/>
      <c r="HZ98" s="203"/>
      <c r="IA98" s="203"/>
      <c r="IB98" s="203"/>
      <c r="IC98" s="202"/>
      <c r="ID98" s="203"/>
      <c r="IE98" s="203"/>
      <c r="IF98" s="203"/>
      <c r="IG98" s="203"/>
      <c r="IH98" s="227"/>
      <c r="II98" s="182"/>
      <c r="IJ98" s="222"/>
      <c r="IK98" s="223"/>
      <c r="IL98" s="538"/>
      <c r="IN98" s="255"/>
      <c r="IO98" s="4"/>
    </row>
    <row r="99" spans="1:249" ht="3.75" customHeight="1" x14ac:dyDescent="0.15">
      <c r="A99" s="2"/>
      <c r="D99" s="42"/>
      <c r="E99" s="374"/>
      <c r="F99" s="375"/>
      <c r="G99" s="375"/>
      <c r="H99" s="375"/>
      <c r="I99" s="375"/>
      <c r="J99" s="166" t="s">
        <v>18</v>
      </c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8"/>
      <c r="AD99" s="175" t="str">
        <f>入力シート!AO15</f>
        <v xml:space="preserve"> </v>
      </c>
      <c r="AE99" s="176"/>
      <c r="AF99" s="176"/>
      <c r="AG99" s="176"/>
      <c r="AH99" s="324"/>
      <c r="AI99" s="228" t="str">
        <f>入力シート!AP15</f>
        <v xml:space="preserve"> </v>
      </c>
      <c r="AJ99" s="176"/>
      <c r="AK99" s="176"/>
      <c r="AL99" s="176"/>
      <c r="AM99" s="176"/>
      <c r="AN99" s="327" t="str">
        <f>入力シート!AQ15</f>
        <v xml:space="preserve"> </v>
      </c>
      <c r="AO99" s="176"/>
      <c r="AP99" s="176"/>
      <c r="AQ99" s="176"/>
      <c r="AR99" s="324"/>
      <c r="AS99" s="228" t="str">
        <f>入力シート!AR15</f>
        <v xml:space="preserve"> </v>
      </c>
      <c r="AT99" s="176"/>
      <c r="AU99" s="176"/>
      <c r="AV99" s="176"/>
      <c r="AW99" s="324"/>
      <c r="AX99" s="228" t="str">
        <f>入力シート!AS15</f>
        <v xml:space="preserve"> </v>
      </c>
      <c r="AY99" s="176"/>
      <c r="AZ99" s="176"/>
      <c r="BA99" s="176"/>
      <c r="BB99" s="330"/>
      <c r="BC99" s="327" t="str">
        <f>入力シート!AT15</f>
        <v xml:space="preserve"> </v>
      </c>
      <c r="BD99" s="176"/>
      <c r="BE99" s="176"/>
      <c r="BF99" s="176"/>
      <c r="BG99" s="324"/>
      <c r="BH99" s="228" t="str">
        <f>入力シート!AU15</f>
        <v xml:space="preserve"> </v>
      </c>
      <c r="BI99" s="176"/>
      <c r="BJ99" s="176"/>
      <c r="BK99" s="176"/>
      <c r="BL99" s="324"/>
      <c r="BM99" s="228" t="str">
        <f>入力シート!AV15</f>
        <v xml:space="preserve"> </v>
      </c>
      <c r="BN99" s="176"/>
      <c r="BO99" s="176"/>
      <c r="BP99" s="176"/>
      <c r="BQ99" s="330"/>
      <c r="BR99" s="176" t="str">
        <f>入力シート!AW15</f>
        <v xml:space="preserve"> </v>
      </c>
      <c r="BS99" s="176"/>
      <c r="BT99" s="176"/>
      <c r="BU99" s="176"/>
      <c r="BV99" s="324"/>
      <c r="BW99" s="228" t="str">
        <f>入力シート!AX15</f>
        <v xml:space="preserve"> </v>
      </c>
      <c r="BX99" s="176"/>
      <c r="BY99" s="176"/>
      <c r="BZ99" s="176"/>
      <c r="CA99" s="324"/>
      <c r="CB99" s="228" t="str">
        <f>入力シート!AY15</f>
        <v xml:space="preserve"> </v>
      </c>
      <c r="CC99" s="176"/>
      <c r="CD99" s="218"/>
      <c r="CE99" s="219"/>
      <c r="CF99" s="58"/>
      <c r="CG99" s="46"/>
      <c r="CH99" s="374"/>
      <c r="CI99" s="375"/>
      <c r="CJ99" s="375"/>
      <c r="CK99" s="375"/>
      <c r="CL99" s="375"/>
      <c r="CM99" s="166" t="s">
        <v>18</v>
      </c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8"/>
      <c r="DG99" s="243" t="str">
        <f>$AD$99</f>
        <v xml:space="preserve"> </v>
      </c>
      <c r="DH99" s="243"/>
      <c r="DI99" s="243"/>
      <c r="DJ99" s="243"/>
      <c r="DK99" s="244"/>
      <c r="DL99" s="196" t="str">
        <f>$AI$99</f>
        <v xml:space="preserve"> </v>
      </c>
      <c r="DM99" s="197"/>
      <c r="DN99" s="197"/>
      <c r="DO99" s="197"/>
      <c r="DP99" s="245"/>
      <c r="DQ99" s="248" t="str">
        <f>$AN$99</f>
        <v xml:space="preserve"> </v>
      </c>
      <c r="DR99" s="197"/>
      <c r="DS99" s="197"/>
      <c r="DT99" s="197"/>
      <c r="DU99" s="197"/>
      <c r="DV99" s="196" t="str">
        <f>$AS$99</f>
        <v xml:space="preserve"> </v>
      </c>
      <c r="DW99" s="197"/>
      <c r="DX99" s="197"/>
      <c r="DY99" s="197"/>
      <c r="DZ99" s="197"/>
      <c r="EA99" s="196" t="str">
        <f>$AX$99</f>
        <v xml:space="preserve"> </v>
      </c>
      <c r="EB99" s="197"/>
      <c r="EC99" s="197"/>
      <c r="ED99" s="197"/>
      <c r="EE99" s="198"/>
      <c r="EF99" s="248" t="str">
        <f>$BC$99</f>
        <v xml:space="preserve"> </v>
      </c>
      <c r="EG99" s="197"/>
      <c r="EH99" s="197"/>
      <c r="EI99" s="197"/>
      <c r="EJ99" s="197"/>
      <c r="EK99" s="196" t="str">
        <f>$BH$99</f>
        <v xml:space="preserve"> </v>
      </c>
      <c r="EL99" s="197"/>
      <c r="EM99" s="197"/>
      <c r="EN99" s="197"/>
      <c r="EO99" s="197"/>
      <c r="EP99" s="196" t="str">
        <f>$BM$99</f>
        <v xml:space="preserve"> </v>
      </c>
      <c r="EQ99" s="197"/>
      <c r="ER99" s="197"/>
      <c r="ES99" s="197"/>
      <c r="ET99" s="198"/>
      <c r="EU99" s="196" t="str">
        <f>$BR$99</f>
        <v xml:space="preserve"> </v>
      </c>
      <c r="EV99" s="197"/>
      <c r="EW99" s="197"/>
      <c r="EX99" s="197"/>
      <c r="EY99" s="197"/>
      <c r="EZ99" s="196" t="str">
        <f>$BW$99</f>
        <v xml:space="preserve"> </v>
      </c>
      <c r="FA99" s="197"/>
      <c r="FB99" s="197"/>
      <c r="FC99" s="197"/>
      <c r="FD99" s="197"/>
      <c r="FE99" s="228" t="str">
        <f>$CB$99</f>
        <v xml:space="preserve"> </v>
      </c>
      <c r="FF99" s="176"/>
      <c r="FG99" s="218"/>
      <c r="FH99" s="219"/>
      <c r="FI99" s="58"/>
      <c r="FJ99" s="42"/>
      <c r="FK99" s="374"/>
      <c r="FL99" s="375"/>
      <c r="FM99" s="375"/>
      <c r="FN99" s="375"/>
      <c r="FO99" s="375"/>
      <c r="FP99" s="166" t="s">
        <v>18</v>
      </c>
      <c r="FQ99" s="167"/>
      <c r="FR99" s="167"/>
      <c r="FS99" s="167"/>
      <c r="FT99" s="167"/>
      <c r="FU99" s="167"/>
      <c r="FV99" s="167"/>
      <c r="FW99" s="167"/>
      <c r="FX99" s="167"/>
      <c r="FY99" s="167"/>
      <c r="FZ99" s="167"/>
      <c r="GA99" s="167"/>
      <c r="GB99" s="167"/>
      <c r="GC99" s="167"/>
      <c r="GD99" s="167"/>
      <c r="GE99" s="167"/>
      <c r="GF99" s="167"/>
      <c r="GG99" s="167"/>
      <c r="GH99" s="167"/>
      <c r="GI99" s="168"/>
      <c r="GJ99" s="243" t="str">
        <f>$AD$99</f>
        <v xml:space="preserve"> </v>
      </c>
      <c r="GK99" s="243"/>
      <c r="GL99" s="243"/>
      <c r="GM99" s="243"/>
      <c r="GN99" s="244"/>
      <c r="GO99" s="196" t="str">
        <f>$AI$99</f>
        <v xml:space="preserve"> </v>
      </c>
      <c r="GP99" s="197"/>
      <c r="GQ99" s="197"/>
      <c r="GR99" s="197"/>
      <c r="GS99" s="245"/>
      <c r="GT99" s="248" t="str">
        <f>$AN$99</f>
        <v xml:space="preserve"> </v>
      </c>
      <c r="GU99" s="197"/>
      <c r="GV99" s="197"/>
      <c r="GW99" s="197"/>
      <c r="GX99" s="197"/>
      <c r="GY99" s="196" t="str">
        <f>$AS$99</f>
        <v xml:space="preserve"> </v>
      </c>
      <c r="GZ99" s="197"/>
      <c r="HA99" s="197"/>
      <c r="HB99" s="197"/>
      <c r="HC99" s="197"/>
      <c r="HD99" s="196" t="str">
        <f>$AX$99</f>
        <v xml:space="preserve"> </v>
      </c>
      <c r="HE99" s="197"/>
      <c r="HF99" s="197"/>
      <c r="HG99" s="197"/>
      <c r="HH99" s="198"/>
      <c r="HI99" s="248" t="str">
        <f>$BC$99</f>
        <v xml:space="preserve"> </v>
      </c>
      <c r="HJ99" s="197"/>
      <c r="HK99" s="197"/>
      <c r="HL99" s="197"/>
      <c r="HM99" s="197"/>
      <c r="HN99" s="196" t="str">
        <f>$BH$99</f>
        <v xml:space="preserve"> </v>
      </c>
      <c r="HO99" s="197"/>
      <c r="HP99" s="197"/>
      <c r="HQ99" s="197"/>
      <c r="HR99" s="197"/>
      <c r="HS99" s="196" t="str">
        <f>$BM$99</f>
        <v xml:space="preserve"> </v>
      </c>
      <c r="HT99" s="197"/>
      <c r="HU99" s="197"/>
      <c r="HV99" s="197"/>
      <c r="HW99" s="198"/>
      <c r="HX99" s="196" t="str">
        <f>$BR$99</f>
        <v xml:space="preserve"> </v>
      </c>
      <c r="HY99" s="197"/>
      <c r="HZ99" s="197"/>
      <c r="IA99" s="197"/>
      <c r="IB99" s="197"/>
      <c r="IC99" s="196" t="str">
        <f>$BW$99</f>
        <v xml:space="preserve"> </v>
      </c>
      <c r="ID99" s="197"/>
      <c r="IE99" s="197"/>
      <c r="IF99" s="197"/>
      <c r="IG99" s="197"/>
      <c r="IH99" s="228" t="str">
        <f>$CB$99</f>
        <v xml:space="preserve"> </v>
      </c>
      <c r="II99" s="176"/>
      <c r="IJ99" s="218"/>
      <c r="IK99" s="219"/>
      <c r="IL99" s="538"/>
      <c r="IN99" s="255"/>
      <c r="IO99" s="4"/>
    </row>
    <row r="100" spans="1:249" ht="3.75" customHeight="1" x14ac:dyDescent="0.15">
      <c r="D100" s="42"/>
      <c r="E100" s="374"/>
      <c r="F100" s="375"/>
      <c r="G100" s="375"/>
      <c r="H100" s="375"/>
      <c r="I100" s="375"/>
      <c r="J100" s="169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1"/>
      <c r="AD100" s="178"/>
      <c r="AE100" s="179"/>
      <c r="AF100" s="179"/>
      <c r="AG100" s="179"/>
      <c r="AH100" s="325"/>
      <c r="AI100" s="226"/>
      <c r="AJ100" s="179"/>
      <c r="AK100" s="179"/>
      <c r="AL100" s="179"/>
      <c r="AM100" s="179"/>
      <c r="AN100" s="328"/>
      <c r="AO100" s="179"/>
      <c r="AP100" s="179"/>
      <c r="AQ100" s="179"/>
      <c r="AR100" s="325"/>
      <c r="AS100" s="226"/>
      <c r="AT100" s="179"/>
      <c r="AU100" s="179"/>
      <c r="AV100" s="179"/>
      <c r="AW100" s="325"/>
      <c r="AX100" s="226"/>
      <c r="AY100" s="179"/>
      <c r="AZ100" s="179"/>
      <c r="BA100" s="179"/>
      <c r="BB100" s="331"/>
      <c r="BC100" s="328"/>
      <c r="BD100" s="179"/>
      <c r="BE100" s="179"/>
      <c r="BF100" s="179"/>
      <c r="BG100" s="325"/>
      <c r="BH100" s="226"/>
      <c r="BI100" s="179"/>
      <c r="BJ100" s="179"/>
      <c r="BK100" s="179"/>
      <c r="BL100" s="325"/>
      <c r="BM100" s="226"/>
      <c r="BN100" s="179"/>
      <c r="BO100" s="179"/>
      <c r="BP100" s="179"/>
      <c r="BQ100" s="331"/>
      <c r="BR100" s="179"/>
      <c r="BS100" s="179"/>
      <c r="BT100" s="179"/>
      <c r="BU100" s="179"/>
      <c r="BV100" s="325"/>
      <c r="BW100" s="226"/>
      <c r="BX100" s="179"/>
      <c r="BY100" s="179"/>
      <c r="BZ100" s="179"/>
      <c r="CA100" s="325"/>
      <c r="CB100" s="226"/>
      <c r="CC100" s="179"/>
      <c r="CD100" s="220"/>
      <c r="CE100" s="221"/>
      <c r="CF100" s="59"/>
      <c r="CG100" s="46"/>
      <c r="CH100" s="374"/>
      <c r="CI100" s="375"/>
      <c r="CJ100" s="375"/>
      <c r="CK100" s="375"/>
      <c r="CL100" s="375"/>
      <c r="CM100" s="169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1"/>
      <c r="DG100" s="243"/>
      <c r="DH100" s="243"/>
      <c r="DI100" s="243"/>
      <c r="DJ100" s="243"/>
      <c r="DK100" s="244"/>
      <c r="DL100" s="199"/>
      <c r="DM100" s="200"/>
      <c r="DN100" s="200"/>
      <c r="DO100" s="200"/>
      <c r="DP100" s="246"/>
      <c r="DQ100" s="249"/>
      <c r="DR100" s="200"/>
      <c r="DS100" s="200"/>
      <c r="DT100" s="200"/>
      <c r="DU100" s="200"/>
      <c r="DV100" s="199"/>
      <c r="DW100" s="200"/>
      <c r="DX100" s="200"/>
      <c r="DY100" s="200"/>
      <c r="DZ100" s="200"/>
      <c r="EA100" s="199"/>
      <c r="EB100" s="200"/>
      <c r="EC100" s="200"/>
      <c r="ED100" s="200"/>
      <c r="EE100" s="201"/>
      <c r="EF100" s="249"/>
      <c r="EG100" s="200"/>
      <c r="EH100" s="200"/>
      <c r="EI100" s="200"/>
      <c r="EJ100" s="200"/>
      <c r="EK100" s="199"/>
      <c r="EL100" s="200"/>
      <c r="EM100" s="200"/>
      <c r="EN100" s="200"/>
      <c r="EO100" s="200"/>
      <c r="EP100" s="199"/>
      <c r="EQ100" s="200"/>
      <c r="ER100" s="200"/>
      <c r="ES100" s="200"/>
      <c r="ET100" s="201"/>
      <c r="EU100" s="199"/>
      <c r="EV100" s="200"/>
      <c r="EW100" s="200"/>
      <c r="EX100" s="200"/>
      <c r="EY100" s="200"/>
      <c r="EZ100" s="199"/>
      <c r="FA100" s="200"/>
      <c r="FB100" s="200"/>
      <c r="FC100" s="200"/>
      <c r="FD100" s="200"/>
      <c r="FE100" s="226"/>
      <c r="FF100" s="179"/>
      <c r="FG100" s="220"/>
      <c r="FH100" s="221"/>
      <c r="FI100" s="59"/>
      <c r="FJ100" s="42"/>
      <c r="FK100" s="374"/>
      <c r="FL100" s="375"/>
      <c r="FM100" s="375"/>
      <c r="FN100" s="375"/>
      <c r="FO100" s="375"/>
      <c r="FP100" s="169"/>
      <c r="FQ100" s="170"/>
      <c r="FR100" s="170"/>
      <c r="FS100" s="170"/>
      <c r="FT100" s="170"/>
      <c r="FU100" s="170"/>
      <c r="FV100" s="170"/>
      <c r="FW100" s="170"/>
      <c r="FX100" s="170"/>
      <c r="FY100" s="170"/>
      <c r="FZ100" s="170"/>
      <c r="GA100" s="170"/>
      <c r="GB100" s="170"/>
      <c r="GC100" s="170"/>
      <c r="GD100" s="170"/>
      <c r="GE100" s="170"/>
      <c r="GF100" s="170"/>
      <c r="GG100" s="170"/>
      <c r="GH100" s="170"/>
      <c r="GI100" s="171"/>
      <c r="GJ100" s="243"/>
      <c r="GK100" s="243"/>
      <c r="GL100" s="243"/>
      <c r="GM100" s="243"/>
      <c r="GN100" s="244"/>
      <c r="GO100" s="199"/>
      <c r="GP100" s="200"/>
      <c r="GQ100" s="200"/>
      <c r="GR100" s="200"/>
      <c r="GS100" s="246"/>
      <c r="GT100" s="249"/>
      <c r="GU100" s="200"/>
      <c r="GV100" s="200"/>
      <c r="GW100" s="200"/>
      <c r="GX100" s="200"/>
      <c r="GY100" s="199"/>
      <c r="GZ100" s="200"/>
      <c r="HA100" s="200"/>
      <c r="HB100" s="200"/>
      <c r="HC100" s="200"/>
      <c r="HD100" s="199"/>
      <c r="HE100" s="200"/>
      <c r="HF100" s="200"/>
      <c r="HG100" s="200"/>
      <c r="HH100" s="201"/>
      <c r="HI100" s="249"/>
      <c r="HJ100" s="200"/>
      <c r="HK100" s="200"/>
      <c r="HL100" s="200"/>
      <c r="HM100" s="200"/>
      <c r="HN100" s="199"/>
      <c r="HO100" s="200"/>
      <c r="HP100" s="200"/>
      <c r="HQ100" s="200"/>
      <c r="HR100" s="200"/>
      <c r="HS100" s="199"/>
      <c r="HT100" s="200"/>
      <c r="HU100" s="200"/>
      <c r="HV100" s="200"/>
      <c r="HW100" s="201"/>
      <c r="HX100" s="199"/>
      <c r="HY100" s="200"/>
      <c r="HZ100" s="200"/>
      <c r="IA100" s="200"/>
      <c r="IB100" s="200"/>
      <c r="IC100" s="199"/>
      <c r="ID100" s="200"/>
      <c r="IE100" s="200"/>
      <c r="IF100" s="200"/>
      <c r="IG100" s="200"/>
      <c r="IH100" s="226"/>
      <c r="II100" s="179"/>
      <c r="IJ100" s="220"/>
      <c r="IK100" s="221"/>
      <c r="IL100" s="538"/>
      <c r="IN100" s="255"/>
      <c r="IO100" s="4"/>
    </row>
    <row r="101" spans="1:249" ht="3.75" customHeight="1" x14ac:dyDescent="0.15">
      <c r="A101" s="2"/>
      <c r="D101" s="42"/>
      <c r="E101" s="374"/>
      <c r="F101" s="375"/>
      <c r="G101" s="375"/>
      <c r="H101" s="375"/>
      <c r="I101" s="375"/>
      <c r="J101" s="169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1"/>
      <c r="AD101" s="178"/>
      <c r="AE101" s="179"/>
      <c r="AF101" s="179"/>
      <c r="AG101" s="179"/>
      <c r="AH101" s="325"/>
      <c r="AI101" s="226"/>
      <c r="AJ101" s="179"/>
      <c r="AK101" s="179"/>
      <c r="AL101" s="179"/>
      <c r="AM101" s="179"/>
      <c r="AN101" s="328"/>
      <c r="AO101" s="179"/>
      <c r="AP101" s="179"/>
      <c r="AQ101" s="179"/>
      <c r="AR101" s="325"/>
      <c r="AS101" s="226"/>
      <c r="AT101" s="179"/>
      <c r="AU101" s="179"/>
      <c r="AV101" s="179"/>
      <c r="AW101" s="325"/>
      <c r="AX101" s="226"/>
      <c r="AY101" s="179"/>
      <c r="AZ101" s="179"/>
      <c r="BA101" s="179"/>
      <c r="BB101" s="331"/>
      <c r="BC101" s="328"/>
      <c r="BD101" s="179"/>
      <c r="BE101" s="179"/>
      <c r="BF101" s="179"/>
      <c r="BG101" s="325"/>
      <c r="BH101" s="226"/>
      <c r="BI101" s="179"/>
      <c r="BJ101" s="179"/>
      <c r="BK101" s="179"/>
      <c r="BL101" s="325"/>
      <c r="BM101" s="226"/>
      <c r="BN101" s="179"/>
      <c r="BO101" s="179"/>
      <c r="BP101" s="179"/>
      <c r="BQ101" s="331"/>
      <c r="BR101" s="179"/>
      <c r="BS101" s="179"/>
      <c r="BT101" s="179"/>
      <c r="BU101" s="179"/>
      <c r="BV101" s="325"/>
      <c r="BW101" s="226"/>
      <c r="BX101" s="179"/>
      <c r="BY101" s="179"/>
      <c r="BZ101" s="179"/>
      <c r="CA101" s="325"/>
      <c r="CB101" s="226"/>
      <c r="CC101" s="179"/>
      <c r="CD101" s="220"/>
      <c r="CE101" s="221"/>
      <c r="CF101" s="59"/>
      <c r="CG101" s="46"/>
      <c r="CH101" s="374"/>
      <c r="CI101" s="375"/>
      <c r="CJ101" s="375"/>
      <c r="CK101" s="375"/>
      <c r="CL101" s="375"/>
      <c r="CM101" s="169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1"/>
      <c r="DG101" s="243"/>
      <c r="DH101" s="243"/>
      <c r="DI101" s="243"/>
      <c r="DJ101" s="243"/>
      <c r="DK101" s="244"/>
      <c r="DL101" s="199"/>
      <c r="DM101" s="200"/>
      <c r="DN101" s="200"/>
      <c r="DO101" s="200"/>
      <c r="DP101" s="246"/>
      <c r="DQ101" s="249"/>
      <c r="DR101" s="200"/>
      <c r="DS101" s="200"/>
      <c r="DT101" s="200"/>
      <c r="DU101" s="200"/>
      <c r="DV101" s="199"/>
      <c r="DW101" s="200"/>
      <c r="DX101" s="200"/>
      <c r="DY101" s="200"/>
      <c r="DZ101" s="200"/>
      <c r="EA101" s="199"/>
      <c r="EB101" s="200"/>
      <c r="EC101" s="200"/>
      <c r="ED101" s="200"/>
      <c r="EE101" s="201"/>
      <c r="EF101" s="249"/>
      <c r="EG101" s="200"/>
      <c r="EH101" s="200"/>
      <c r="EI101" s="200"/>
      <c r="EJ101" s="200"/>
      <c r="EK101" s="199"/>
      <c r="EL101" s="200"/>
      <c r="EM101" s="200"/>
      <c r="EN101" s="200"/>
      <c r="EO101" s="200"/>
      <c r="EP101" s="199"/>
      <c r="EQ101" s="200"/>
      <c r="ER101" s="200"/>
      <c r="ES101" s="200"/>
      <c r="ET101" s="201"/>
      <c r="EU101" s="199"/>
      <c r="EV101" s="200"/>
      <c r="EW101" s="200"/>
      <c r="EX101" s="200"/>
      <c r="EY101" s="200"/>
      <c r="EZ101" s="199"/>
      <c r="FA101" s="200"/>
      <c r="FB101" s="200"/>
      <c r="FC101" s="200"/>
      <c r="FD101" s="200"/>
      <c r="FE101" s="226"/>
      <c r="FF101" s="179"/>
      <c r="FG101" s="220"/>
      <c r="FH101" s="221"/>
      <c r="FI101" s="59"/>
      <c r="FJ101" s="42"/>
      <c r="FK101" s="374"/>
      <c r="FL101" s="375"/>
      <c r="FM101" s="375"/>
      <c r="FN101" s="375"/>
      <c r="FO101" s="375"/>
      <c r="FP101" s="169"/>
      <c r="FQ101" s="170"/>
      <c r="FR101" s="170"/>
      <c r="FS101" s="170"/>
      <c r="FT101" s="170"/>
      <c r="FU101" s="170"/>
      <c r="FV101" s="170"/>
      <c r="FW101" s="170"/>
      <c r="FX101" s="170"/>
      <c r="FY101" s="170"/>
      <c r="FZ101" s="170"/>
      <c r="GA101" s="170"/>
      <c r="GB101" s="170"/>
      <c r="GC101" s="170"/>
      <c r="GD101" s="170"/>
      <c r="GE101" s="170"/>
      <c r="GF101" s="170"/>
      <c r="GG101" s="170"/>
      <c r="GH101" s="170"/>
      <c r="GI101" s="171"/>
      <c r="GJ101" s="243"/>
      <c r="GK101" s="243"/>
      <c r="GL101" s="243"/>
      <c r="GM101" s="243"/>
      <c r="GN101" s="244"/>
      <c r="GO101" s="199"/>
      <c r="GP101" s="200"/>
      <c r="GQ101" s="200"/>
      <c r="GR101" s="200"/>
      <c r="GS101" s="246"/>
      <c r="GT101" s="249"/>
      <c r="GU101" s="200"/>
      <c r="GV101" s="200"/>
      <c r="GW101" s="200"/>
      <c r="GX101" s="200"/>
      <c r="GY101" s="199"/>
      <c r="GZ101" s="200"/>
      <c r="HA101" s="200"/>
      <c r="HB101" s="200"/>
      <c r="HC101" s="200"/>
      <c r="HD101" s="199"/>
      <c r="HE101" s="200"/>
      <c r="HF101" s="200"/>
      <c r="HG101" s="200"/>
      <c r="HH101" s="201"/>
      <c r="HI101" s="249"/>
      <c r="HJ101" s="200"/>
      <c r="HK101" s="200"/>
      <c r="HL101" s="200"/>
      <c r="HM101" s="200"/>
      <c r="HN101" s="199"/>
      <c r="HO101" s="200"/>
      <c r="HP101" s="200"/>
      <c r="HQ101" s="200"/>
      <c r="HR101" s="200"/>
      <c r="HS101" s="199"/>
      <c r="HT101" s="200"/>
      <c r="HU101" s="200"/>
      <c r="HV101" s="200"/>
      <c r="HW101" s="201"/>
      <c r="HX101" s="199"/>
      <c r="HY101" s="200"/>
      <c r="HZ101" s="200"/>
      <c r="IA101" s="200"/>
      <c r="IB101" s="200"/>
      <c r="IC101" s="199"/>
      <c r="ID101" s="200"/>
      <c r="IE101" s="200"/>
      <c r="IF101" s="200"/>
      <c r="IG101" s="200"/>
      <c r="IH101" s="226"/>
      <c r="II101" s="179"/>
      <c r="IJ101" s="220"/>
      <c r="IK101" s="221"/>
      <c r="IL101" s="538"/>
      <c r="IN101" s="255"/>
      <c r="IO101" s="4"/>
    </row>
    <row r="102" spans="1:249" ht="3.75" customHeight="1" x14ac:dyDescent="0.15">
      <c r="A102" s="2"/>
      <c r="D102" s="42"/>
      <c r="E102" s="374"/>
      <c r="F102" s="375"/>
      <c r="G102" s="375"/>
      <c r="H102" s="375"/>
      <c r="I102" s="375"/>
      <c r="J102" s="169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1"/>
      <c r="AD102" s="178"/>
      <c r="AE102" s="179"/>
      <c r="AF102" s="179"/>
      <c r="AG102" s="179"/>
      <c r="AH102" s="325"/>
      <c r="AI102" s="226"/>
      <c r="AJ102" s="179"/>
      <c r="AK102" s="179"/>
      <c r="AL102" s="179"/>
      <c r="AM102" s="179"/>
      <c r="AN102" s="328"/>
      <c r="AO102" s="179"/>
      <c r="AP102" s="179"/>
      <c r="AQ102" s="179"/>
      <c r="AR102" s="325"/>
      <c r="AS102" s="226"/>
      <c r="AT102" s="179"/>
      <c r="AU102" s="179"/>
      <c r="AV102" s="179"/>
      <c r="AW102" s="325"/>
      <c r="AX102" s="226"/>
      <c r="AY102" s="179"/>
      <c r="AZ102" s="179"/>
      <c r="BA102" s="179"/>
      <c r="BB102" s="331"/>
      <c r="BC102" s="328"/>
      <c r="BD102" s="179"/>
      <c r="BE102" s="179"/>
      <c r="BF102" s="179"/>
      <c r="BG102" s="325"/>
      <c r="BH102" s="226"/>
      <c r="BI102" s="179"/>
      <c r="BJ102" s="179"/>
      <c r="BK102" s="179"/>
      <c r="BL102" s="325"/>
      <c r="BM102" s="226"/>
      <c r="BN102" s="179"/>
      <c r="BO102" s="179"/>
      <c r="BP102" s="179"/>
      <c r="BQ102" s="331"/>
      <c r="BR102" s="179"/>
      <c r="BS102" s="179"/>
      <c r="BT102" s="179"/>
      <c r="BU102" s="179"/>
      <c r="BV102" s="325"/>
      <c r="BW102" s="226"/>
      <c r="BX102" s="179"/>
      <c r="BY102" s="179"/>
      <c r="BZ102" s="179"/>
      <c r="CA102" s="325"/>
      <c r="CB102" s="226"/>
      <c r="CC102" s="179"/>
      <c r="CD102" s="220"/>
      <c r="CE102" s="221"/>
      <c r="CF102" s="59"/>
      <c r="CG102" s="46"/>
      <c r="CH102" s="374"/>
      <c r="CI102" s="375"/>
      <c r="CJ102" s="375"/>
      <c r="CK102" s="375"/>
      <c r="CL102" s="375"/>
      <c r="CM102" s="169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1"/>
      <c r="DG102" s="243"/>
      <c r="DH102" s="243"/>
      <c r="DI102" s="243"/>
      <c r="DJ102" s="243"/>
      <c r="DK102" s="244"/>
      <c r="DL102" s="199"/>
      <c r="DM102" s="200"/>
      <c r="DN102" s="200"/>
      <c r="DO102" s="200"/>
      <c r="DP102" s="246"/>
      <c r="DQ102" s="249"/>
      <c r="DR102" s="200"/>
      <c r="DS102" s="200"/>
      <c r="DT102" s="200"/>
      <c r="DU102" s="200"/>
      <c r="DV102" s="199"/>
      <c r="DW102" s="200"/>
      <c r="DX102" s="200"/>
      <c r="DY102" s="200"/>
      <c r="DZ102" s="200"/>
      <c r="EA102" s="199"/>
      <c r="EB102" s="200"/>
      <c r="EC102" s="200"/>
      <c r="ED102" s="200"/>
      <c r="EE102" s="201"/>
      <c r="EF102" s="249"/>
      <c r="EG102" s="200"/>
      <c r="EH102" s="200"/>
      <c r="EI102" s="200"/>
      <c r="EJ102" s="200"/>
      <c r="EK102" s="199"/>
      <c r="EL102" s="200"/>
      <c r="EM102" s="200"/>
      <c r="EN102" s="200"/>
      <c r="EO102" s="200"/>
      <c r="EP102" s="199"/>
      <c r="EQ102" s="200"/>
      <c r="ER102" s="200"/>
      <c r="ES102" s="200"/>
      <c r="ET102" s="201"/>
      <c r="EU102" s="199"/>
      <c r="EV102" s="200"/>
      <c r="EW102" s="200"/>
      <c r="EX102" s="200"/>
      <c r="EY102" s="200"/>
      <c r="EZ102" s="199"/>
      <c r="FA102" s="200"/>
      <c r="FB102" s="200"/>
      <c r="FC102" s="200"/>
      <c r="FD102" s="200"/>
      <c r="FE102" s="226"/>
      <c r="FF102" s="179"/>
      <c r="FG102" s="220"/>
      <c r="FH102" s="221"/>
      <c r="FI102" s="59"/>
      <c r="FJ102" s="42"/>
      <c r="FK102" s="374"/>
      <c r="FL102" s="375"/>
      <c r="FM102" s="375"/>
      <c r="FN102" s="375"/>
      <c r="FO102" s="375"/>
      <c r="FP102" s="169"/>
      <c r="FQ102" s="170"/>
      <c r="FR102" s="170"/>
      <c r="FS102" s="170"/>
      <c r="FT102" s="170"/>
      <c r="FU102" s="170"/>
      <c r="FV102" s="170"/>
      <c r="FW102" s="170"/>
      <c r="FX102" s="170"/>
      <c r="FY102" s="170"/>
      <c r="FZ102" s="170"/>
      <c r="GA102" s="170"/>
      <c r="GB102" s="170"/>
      <c r="GC102" s="170"/>
      <c r="GD102" s="170"/>
      <c r="GE102" s="170"/>
      <c r="GF102" s="170"/>
      <c r="GG102" s="170"/>
      <c r="GH102" s="170"/>
      <c r="GI102" s="171"/>
      <c r="GJ102" s="243"/>
      <c r="GK102" s="243"/>
      <c r="GL102" s="243"/>
      <c r="GM102" s="243"/>
      <c r="GN102" s="244"/>
      <c r="GO102" s="199"/>
      <c r="GP102" s="200"/>
      <c r="GQ102" s="200"/>
      <c r="GR102" s="200"/>
      <c r="GS102" s="246"/>
      <c r="GT102" s="249"/>
      <c r="GU102" s="200"/>
      <c r="GV102" s="200"/>
      <c r="GW102" s="200"/>
      <c r="GX102" s="200"/>
      <c r="GY102" s="199"/>
      <c r="GZ102" s="200"/>
      <c r="HA102" s="200"/>
      <c r="HB102" s="200"/>
      <c r="HC102" s="200"/>
      <c r="HD102" s="199"/>
      <c r="HE102" s="200"/>
      <c r="HF102" s="200"/>
      <c r="HG102" s="200"/>
      <c r="HH102" s="201"/>
      <c r="HI102" s="249"/>
      <c r="HJ102" s="200"/>
      <c r="HK102" s="200"/>
      <c r="HL102" s="200"/>
      <c r="HM102" s="200"/>
      <c r="HN102" s="199"/>
      <c r="HO102" s="200"/>
      <c r="HP102" s="200"/>
      <c r="HQ102" s="200"/>
      <c r="HR102" s="200"/>
      <c r="HS102" s="199"/>
      <c r="HT102" s="200"/>
      <c r="HU102" s="200"/>
      <c r="HV102" s="200"/>
      <c r="HW102" s="201"/>
      <c r="HX102" s="199"/>
      <c r="HY102" s="200"/>
      <c r="HZ102" s="200"/>
      <c r="IA102" s="200"/>
      <c r="IB102" s="200"/>
      <c r="IC102" s="199"/>
      <c r="ID102" s="200"/>
      <c r="IE102" s="200"/>
      <c r="IF102" s="200"/>
      <c r="IG102" s="200"/>
      <c r="IH102" s="226"/>
      <c r="II102" s="179"/>
      <c r="IJ102" s="220"/>
      <c r="IK102" s="221"/>
      <c r="IL102" s="538"/>
      <c r="IN102" s="255"/>
      <c r="IO102" s="4"/>
    </row>
    <row r="103" spans="1:249" ht="3.75" customHeight="1" x14ac:dyDescent="0.15">
      <c r="A103" s="2"/>
      <c r="D103" s="42"/>
      <c r="E103" s="374"/>
      <c r="F103" s="375"/>
      <c r="G103" s="375"/>
      <c r="H103" s="375"/>
      <c r="I103" s="375"/>
      <c r="J103" s="172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4"/>
      <c r="AD103" s="181"/>
      <c r="AE103" s="182"/>
      <c r="AF103" s="182"/>
      <c r="AG103" s="182"/>
      <c r="AH103" s="326"/>
      <c r="AI103" s="227"/>
      <c r="AJ103" s="182"/>
      <c r="AK103" s="182"/>
      <c r="AL103" s="182"/>
      <c r="AM103" s="182"/>
      <c r="AN103" s="329"/>
      <c r="AO103" s="182"/>
      <c r="AP103" s="182"/>
      <c r="AQ103" s="182"/>
      <c r="AR103" s="326"/>
      <c r="AS103" s="227"/>
      <c r="AT103" s="182"/>
      <c r="AU103" s="182"/>
      <c r="AV103" s="182"/>
      <c r="AW103" s="326"/>
      <c r="AX103" s="227"/>
      <c r="AY103" s="182"/>
      <c r="AZ103" s="182"/>
      <c r="BA103" s="182"/>
      <c r="BB103" s="332"/>
      <c r="BC103" s="329"/>
      <c r="BD103" s="182"/>
      <c r="BE103" s="182"/>
      <c r="BF103" s="182"/>
      <c r="BG103" s="326"/>
      <c r="BH103" s="227"/>
      <c r="BI103" s="182"/>
      <c r="BJ103" s="182"/>
      <c r="BK103" s="182"/>
      <c r="BL103" s="326"/>
      <c r="BM103" s="227"/>
      <c r="BN103" s="182"/>
      <c r="BO103" s="182"/>
      <c r="BP103" s="182"/>
      <c r="BQ103" s="332"/>
      <c r="BR103" s="182"/>
      <c r="BS103" s="182"/>
      <c r="BT103" s="182"/>
      <c r="BU103" s="182"/>
      <c r="BV103" s="326"/>
      <c r="BW103" s="227"/>
      <c r="BX103" s="182"/>
      <c r="BY103" s="182"/>
      <c r="BZ103" s="182"/>
      <c r="CA103" s="326"/>
      <c r="CB103" s="227"/>
      <c r="CC103" s="182"/>
      <c r="CD103" s="222"/>
      <c r="CE103" s="223"/>
      <c r="CF103" s="59"/>
      <c r="CG103" s="46"/>
      <c r="CH103" s="374"/>
      <c r="CI103" s="375"/>
      <c r="CJ103" s="375"/>
      <c r="CK103" s="375"/>
      <c r="CL103" s="375"/>
      <c r="CM103" s="172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4"/>
      <c r="DG103" s="243"/>
      <c r="DH103" s="243"/>
      <c r="DI103" s="243"/>
      <c r="DJ103" s="243"/>
      <c r="DK103" s="244"/>
      <c r="DL103" s="202"/>
      <c r="DM103" s="203"/>
      <c r="DN103" s="203"/>
      <c r="DO103" s="203"/>
      <c r="DP103" s="247"/>
      <c r="DQ103" s="250"/>
      <c r="DR103" s="203"/>
      <c r="DS103" s="203"/>
      <c r="DT103" s="203"/>
      <c r="DU103" s="203"/>
      <c r="DV103" s="202"/>
      <c r="DW103" s="203"/>
      <c r="DX103" s="203"/>
      <c r="DY103" s="203"/>
      <c r="DZ103" s="203"/>
      <c r="EA103" s="202"/>
      <c r="EB103" s="203"/>
      <c r="EC103" s="203"/>
      <c r="ED103" s="203"/>
      <c r="EE103" s="204"/>
      <c r="EF103" s="250"/>
      <c r="EG103" s="203"/>
      <c r="EH103" s="203"/>
      <c r="EI103" s="203"/>
      <c r="EJ103" s="203"/>
      <c r="EK103" s="202"/>
      <c r="EL103" s="203"/>
      <c r="EM103" s="203"/>
      <c r="EN103" s="203"/>
      <c r="EO103" s="203"/>
      <c r="EP103" s="202"/>
      <c r="EQ103" s="203"/>
      <c r="ER103" s="203"/>
      <c r="ES103" s="203"/>
      <c r="ET103" s="204"/>
      <c r="EU103" s="202"/>
      <c r="EV103" s="203"/>
      <c r="EW103" s="203"/>
      <c r="EX103" s="203"/>
      <c r="EY103" s="203"/>
      <c r="EZ103" s="202"/>
      <c r="FA103" s="203"/>
      <c r="FB103" s="203"/>
      <c r="FC103" s="203"/>
      <c r="FD103" s="203"/>
      <c r="FE103" s="227"/>
      <c r="FF103" s="182"/>
      <c r="FG103" s="222"/>
      <c r="FH103" s="223"/>
      <c r="FI103" s="59"/>
      <c r="FJ103" s="42"/>
      <c r="FK103" s="374"/>
      <c r="FL103" s="375"/>
      <c r="FM103" s="375"/>
      <c r="FN103" s="375"/>
      <c r="FO103" s="375"/>
      <c r="FP103" s="172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4"/>
      <c r="GJ103" s="243"/>
      <c r="GK103" s="243"/>
      <c r="GL103" s="243"/>
      <c r="GM103" s="243"/>
      <c r="GN103" s="244"/>
      <c r="GO103" s="202"/>
      <c r="GP103" s="203"/>
      <c r="GQ103" s="203"/>
      <c r="GR103" s="203"/>
      <c r="GS103" s="247"/>
      <c r="GT103" s="250"/>
      <c r="GU103" s="203"/>
      <c r="GV103" s="203"/>
      <c r="GW103" s="203"/>
      <c r="GX103" s="203"/>
      <c r="GY103" s="202"/>
      <c r="GZ103" s="203"/>
      <c r="HA103" s="203"/>
      <c r="HB103" s="203"/>
      <c r="HC103" s="203"/>
      <c r="HD103" s="202"/>
      <c r="HE103" s="203"/>
      <c r="HF103" s="203"/>
      <c r="HG103" s="203"/>
      <c r="HH103" s="204"/>
      <c r="HI103" s="250"/>
      <c r="HJ103" s="203"/>
      <c r="HK103" s="203"/>
      <c r="HL103" s="203"/>
      <c r="HM103" s="203"/>
      <c r="HN103" s="202"/>
      <c r="HO103" s="203"/>
      <c r="HP103" s="203"/>
      <c r="HQ103" s="203"/>
      <c r="HR103" s="203"/>
      <c r="HS103" s="202"/>
      <c r="HT103" s="203"/>
      <c r="HU103" s="203"/>
      <c r="HV103" s="203"/>
      <c r="HW103" s="204"/>
      <c r="HX103" s="202"/>
      <c r="HY103" s="203"/>
      <c r="HZ103" s="203"/>
      <c r="IA103" s="203"/>
      <c r="IB103" s="203"/>
      <c r="IC103" s="202"/>
      <c r="ID103" s="203"/>
      <c r="IE103" s="203"/>
      <c r="IF103" s="203"/>
      <c r="IG103" s="203"/>
      <c r="IH103" s="227"/>
      <c r="II103" s="182"/>
      <c r="IJ103" s="222"/>
      <c r="IK103" s="223"/>
      <c r="IL103" s="538"/>
      <c r="IN103" s="255"/>
      <c r="IO103" s="4"/>
    </row>
    <row r="104" spans="1:249" ht="3.75" customHeight="1" x14ac:dyDescent="0.15">
      <c r="A104" s="2"/>
      <c r="D104" s="42"/>
      <c r="E104" s="374"/>
      <c r="F104" s="375"/>
      <c r="G104" s="375"/>
      <c r="H104" s="375"/>
      <c r="I104" s="375"/>
      <c r="J104" s="166" t="s">
        <v>19</v>
      </c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8"/>
      <c r="AD104" s="175" t="str">
        <f>入力シート!AO16</f>
        <v xml:space="preserve"> </v>
      </c>
      <c r="AE104" s="176"/>
      <c r="AF104" s="176"/>
      <c r="AG104" s="176"/>
      <c r="AH104" s="324"/>
      <c r="AI104" s="228" t="str">
        <f>入力シート!AP16</f>
        <v xml:space="preserve"> </v>
      </c>
      <c r="AJ104" s="176"/>
      <c r="AK104" s="176"/>
      <c r="AL104" s="176"/>
      <c r="AM104" s="176"/>
      <c r="AN104" s="327" t="str">
        <f>入力シート!AQ16</f>
        <v xml:space="preserve"> </v>
      </c>
      <c r="AO104" s="176"/>
      <c r="AP104" s="176"/>
      <c r="AQ104" s="176"/>
      <c r="AR104" s="324"/>
      <c r="AS104" s="228" t="str">
        <f>入力シート!AR16</f>
        <v xml:space="preserve"> </v>
      </c>
      <c r="AT104" s="176"/>
      <c r="AU104" s="176"/>
      <c r="AV104" s="176"/>
      <c r="AW104" s="324"/>
      <c r="AX104" s="228" t="str">
        <f>入力シート!AS16</f>
        <v xml:space="preserve"> </v>
      </c>
      <c r="AY104" s="176"/>
      <c r="AZ104" s="176"/>
      <c r="BA104" s="176"/>
      <c r="BB104" s="330"/>
      <c r="BC104" s="327" t="str">
        <f>入力シート!AT16</f>
        <v xml:space="preserve"> </v>
      </c>
      <c r="BD104" s="176"/>
      <c r="BE104" s="176"/>
      <c r="BF104" s="176"/>
      <c r="BG104" s="324"/>
      <c r="BH104" s="228" t="str">
        <f>入力シート!AU16</f>
        <v xml:space="preserve"> </v>
      </c>
      <c r="BI104" s="176"/>
      <c r="BJ104" s="176"/>
      <c r="BK104" s="176"/>
      <c r="BL104" s="324"/>
      <c r="BM104" s="228" t="str">
        <f>入力シート!AV16</f>
        <v xml:space="preserve"> </v>
      </c>
      <c r="BN104" s="176"/>
      <c r="BO104" s="176"/>
      <c r="BP104" s="176"/>
      <c r="BQ104" s="330"/>
      <c r="BR104" s="176" t="str">
        <f>入力シート!AW16</f>
        <v xml:space="preserve"> </v>
      </c>
      <c r="BS104" s="176"/>
      <c r="BT104" s="176"/>
      <c r="BU104" s="176"/>
      <c r="BV104" s="324"/>
      <c r="BW104" s="228" t="str">
        <f>入力シート!AX16</f>
        <v xml:space="preserve"> </v>
      </c>
      <c r="BX104" s="176"/>
      <c r="BY104" s="176"/>
      <c r="BZ104" s="176"/>
      <c r="CA104" s="324"/>
      <c r="CB104" s="228" t="str">
        <f>入力シート!AY16</f>
        <v xml:space="preserve"> </v>
      </c>
      <c r="CC104" s="176"/>
      <c r="CD104" s="218"/>
      <c r="CE104" s="219"/>
      <c r="CF104" s="58"/>
      <c r="CG104" s="46"/>
      <c r="CH104" s="374"/>
      <c r="CI104" s="375"/>
      <c r="CJ104" s="375"/>
      <c r="CK104" s="375"/>
      <c r="CL104" s="375"/>
      <c r="CM104" s="166" t="s">
        <v>19</v>
      </c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8"/>
      <c r="DG104" s="243" t="str">
        <f>$AD$104</f>
        <v xml:space="preserve"> </v>
      </c>
      <c r="DH104" s="243"/>
      <c r="DI104" s="243"/>
      <c r="DJ104" s="243"/>
      <c r="DK104" s="244"/>
      <c r="DL104" s="196" t="str">
        <f>$AI$104</f>
        <v xml:space="preserve"> </v>
      </c>
      <c r="DM104" s="197"/>
      <c r="DN104" s="197"/>
      <c r="DO104" s="197"/>
      <c r="DP104" s="245"/>
      <c r="DQ104" s="248" t="str">
        <f>$AN$104</f>
        <v xml:space="preserve"> </v>
      </c>
      <c r="DR104" s="197"/>
      <c r="DS104" s="197"/>
      <c r="DT104" s="197"/>
      <c r="DU104" s="197"/>
      <c r="DV104" s="196" t="str">
        <f>$AS$104</f>
        <v xml:space="preserve"> </v>
      </c>
      <c r="DW104" s="197"/>
      <c r="DX104" s="197"/>
      <c r="DY104" s="197"/>
      <c r="DZ104" s="197"/>
      <c r="EA104" s="196" t="str">
        <f>$AX$104</f>
        <v xml:space="preserve"> </v>
      </c>
      <c r="EB104" s="197"/>
      <c r="EC104" s="197"/>
      <c r="ED104" s="197"/>
      <c r="EE104" s="198"/>
      <c r="EF104" s="248" t="str">
        <f>$BC$104</f>
        <v xml:space="preserve"> </v>
      </c>
      <c r="EG104" s="197"/>
      <c r="EH104" s="197"/>
      <c r="EI104" s="197"/>
      <c r="EJ104" s="197"/>
      <c r="EK104" s="196" t="str">
        <f>$BH$104</f>
        <v xml:space="preserve"> </v>
      </c>
      <c r="EL104" s="197"/>
      <c r="EM104" s="197"/>
      <c r="EN104" s="197"/>
      <c r="EO104" s="197"/>
      <c r="EP104" s="196" t="str">
        <f>$BM$104</f>
        <v xml:space="preserve"> </v>
      </c>
      <c r="EQ104" s="197"/>
      <c r="ER104" s="197"/>
      <c r="ES104" s="197"/>
      <c r="ET104" s="198"/>
      <c r="EU104" s="196" t="str">
        <f>$BR$104</f>
        <v xml:space="preserve"> </v>
      </c>
      <c r="EV104" s="197"/>
      <c r="EW104" s="197"/>
      <c r="EX104" s="197"/>
      <c r="EY104" s="197"/>
      <c r="EZ104" s="196" t="str">
        <f>$BW$104</f>
        <v xml:space="preserve"> </v>
      </c>
      <c r="FA104" s="197"/>
      <c r="FB104" s="197"/>
      <c r="FC104" s="197"/>
      <c r="FD104" s="197"/>
      <c r="FE104" s="228" t="str">
        <f>$CB$104</f>
        <v xml:space="preserve"> </v>
      </c>
      <c r="FF104" s="176"/>
      <c r="FG104" s="218"/>
      <c r="FH104" s="219"/>
      <c r="FI104" s="58"/>
      <c r="FJ104" s="42"/>
      <c r="FK104" s="374"/>
      <c r="FL104" s="375"/>
      <c r="FM104" s="375"/>
      <c r="FN104" s="375"/>
      <c r="FO104" s="375"/>
      <c r="FP104" s="166" t="s">
        <v>19</v>
      </c>
      <c r="FQ104" s="167"/>
      <c r="FR104" s="167"/>
      <c r="FS104" s="167"/>
      <c r="FT104" s="167"/>
      <c r="FU104" s="167"/>
      <c r="FV104" s="167"/>
      <c r="FW104" s="167"/>
      <c r="FX104" s="167"/>
      <c r="FY104" s="167"/>
      <c r="FZ104" s="167"/>
      <c r="GA104" s="167"/>
      <c r="GB104" s="167"/>
      <c r="GC104" s="167"/>
      <c r="GD104" s="167"/>
      <c r="GE104" s="167"/>
      <c r="GF104" s="167"/>
      <c r="GG104" s="167"/>
      <c r="GH104" s="167"/>
      <c r="GI104" s="168"/>
      <c r="GJ104" s="243" t="str">
        <f>$AD$104</f>
        <v xml:space="preserve"> </v>
      </c>
      <c r="GK104" s="243"/>
      <c r="GL104" s="243"/>
      <c r="GM104" s="243"/>
      <c r="GN104" s="244"/>
      <c r="GO104" s="196" t="str">
        <f>$AI$104</f>
        <v xml:space="preserve"> </v>
      </c>
      <c r="GP104" s="197"/>
      <c r="GQ104" s="197"/>
      <c r="GR104" s="197"/>
      <c r="GS104" s="245"/>
      <c r="GT104" s="248" t="str">
        <f>$AN$104</f>
        <v xml:space="preserve"> </v>
      </c>
      <c r="GU104" s="197"/>
      <c r="GV104" s="197"/>
      <c r="GW104" s="197"/>
      <c r="GX104" s="197"/>
      <c r="GY104" s="196" t="str">
        <f>$AS$104</f>
        <v xml:space="preserve"> </v>
      </c>
      <c r="GZ104" s="197"/>
      <c r="HA104" s="197"/>
      <c r="HB104" s="197"/>
      <c r="HC104" s="197"/>
      <c r="HD104" s="196" t="str">
        <f>$AX$104</f>
        <v xml:space="preserve"> </v>
      </c>
      <c r="HE104" s="197"/>
      <c r="HF104" s="197"/>
      <c r="HG104" s="197"/>
      <c r="HH104" s="198"/>
      <c r="HI104" s="248" t="str">
        <f>$BC$104</f>
        <v xml:space="preserve"> </v>
      </c>
      <c r="HJ104" s="197"/>
      <c r="HK104" s="197"/>
      <c r="HL104" s="197"/>
      <c r="HM104" s="197"/>
      <c r="HN104" s="196" t="str">
        <f>$BH$104</f>
        <v xml:space="preserve"> </v>
      </c>
      <c r="HO104" s="197"/>
      <c r="HP104" s="197"/>
      <c r="HQ104" s="197"/>
      <c r="HR104" s="197"/>
      <c r="HS104" s="196" t="str">
        <f>$BM$104</f>
        <v xml:space="preserve"> </v>
      </c>
      <c r="HT104" s="197"/>
      <c r="HU104" s="197"/>
      <c r="HV104" s="197"/>
      <c r="HW104" s="198"/>
      <c r="HX104" s="196" t="str">
        <f>$BR$104</f>
        <v xml:space="preserve"> </v>
      </c>
      <c r="HY104" s="197"/>
      <c r="HZ104" s="197"/>
      <c r="IA104" s="197"/>
      <c r="IB104" s="197"/>
      <c r="IC104" s="196" t="str">
        <f>$BW$104</f>
        <v xml:space="preserve"> </v>
      </c>
      <c r="ID104" s="197"/>
      <c r="IE104" s="197"/>
      <c r="IF104" s="197"/>
      <c r="IG104" s="197"/>
      <c r="IH104" s="228" t="str">
        <f>$CB$104</f>
        <v xml:space="preserve"> </v>
      </c>
      <c r="II104" s="176"/>
      <c r="IJ104" s="218"/>
      <c r="IK104" s="219"/>
      <c r="IL104" s="538"/>
      <c r="IN104" s="255"/>
      <c r="IO104" s="4"/>
    </row>
    <row r="105" spans="1:249" ht="3.75" customHeight="1" x14ac:dyDescent="0.15">
      <c r="D105" s="42"/>
      <c r="E105" s="374"/>
      <c r="F105" s="375"/>
      <c r="G105" s="375"/>
      <c r="H105" s="375"/>
      <c r="I105" s="375"/>
      <c r="J105" s="169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1"/>
      <c r="AD105" s="178"/>
      <c r="AE105" s="179"/>
      <c r="AF105" s="179"/>
      <c r="AG105" s="179"/>
      <c r="AH105" s="325"/>
      <c r="AI105" s="226"/>
      <c r="AJ105" s="179"/>
      <c r="AK105" s="179"/>
      <c r="AL105" s="179"/>
      <c r="AM105" s="179"/>
      <c r="AN105" s="328"/>
      <c r="AO105" s="179"/>
      <c r="AP105" s="179"/>
      <c r="AQ105" s="179"/>
      <c r="AR105" s="325"/>
      <c r="AS105" s="226"/>
      <c r="AT105" s="179"/>
      <c r="AU105" s="179"/>
      <c r="AV105" s="179"/>
      <c r="AW105" s="325"/>
      <c r="AX105" s="226"/>
      <c r="AY105" s="179"/>
      <c r="AZ105" s="179"/>
      <c r="BA105" s="179"/>
      <c r="BB105" s="331"/>
      <c r="BC105" s="328"/>
      <c r="BD105" s="179"/>
      <c r="BE105" s="179"/>
      <c r="BF105" s="179"/>
      <c r="BG105" s="325"/>
      <c r="BH105" s="226"/>
      <c r="BI105" s="179"/>
      <c r="BJ105" s="179"/>
      <c r="BK105" s="179"/>
      <c r="BL105" s="325"/>
      <c r="BM105" s="226"/>
      <c r="BN105" s="179"/>
      <c r="BO105" s="179"/>
      <c r="BP105" s="179"/>
      <c r="BQ105" s="331"/>
      <c r="BR105" s="179"/>
      <c r="BS105" s="179"/>
      <c r="BT105" s="179"/>
      <c r="BU105" s="179"/>
      <c r="BV105" s="325"/>
      <c r="BW105" s="226"/>
      <c r="BX105" s="179"/>
      <c r="BY105" s="179"/>
      <c r="BZ105" s="179"/>
      <c r="CA105" s="325"/>
      <c r="CB105" s="226"/>
      <c r="CC105" s="179"/>
      <c r="CD105" s="220"/>
      <c r="CE105" s="221"/>
      <c r="CF105" s="60"/>
      <c r="CG105" s="46"/>
      <c r="CH105" s="374"/>
      <c r="CI105" s="375"/>
      <c r="CJ105" s="375"/>
      <c r="CK105" s="375"/>
      <c r="CL105" s="375"/>
      <c r="CM105" s="169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1"/>
      <c r="DG105" s="243"/>
      <c r="DH105" s="243"/>
      <c r="DI105" s="243"/>
      <c r="DJ105" s="243"/>
      <c r="DK105" s="244"/>
      <c r="DL105" s="199"/>
      <c r="DM105" s="200"/>
      <c r="DN105" s="200"/>
      <c r="DO105" s="200"/>
      <c r="DP105" s="246"/>
      <c r="DQ105" s="249"/>
      <c r="DR105" s="200"/>
      <c r="DS105" s="200"/>
      <c r="DT105" s="200"/>
      <c r="DU105" s="200"/>
      <c r="DV105" s="199"/>
      <c r="DW105" s="200"/>
      <c r="DX105" s="200"/>
      <c r="DY105" s="200"/>
      <c r="DZ105" s="200"/>
      <c r="EA105" s="199"/>
      <c r="EB105" s="200"/>
      <c r="EC105" s="200"/>
      <c r="ED105" s="200"/>
      <c r="EE105" s="201"/>
      <c r="EF105" s="249"/>
      <c r="EG105" s="200"/>
      <c r="EH105" s="200"/>
      <c r="EI105" s="200"/>
      <c r="EJ105" s="200"/>
      <c r="EK105" s="199"/>
      <c r="EL105" s="200"/>
      <c r="EM105" s="200"/>
      <c r="EN105" s="200"/>
      <c r="EO105" s="200"/>
      <c r="EP105" s="199"/>
      <c r="EQ105" s="200"/>
      <c r="ER105" s="200"/>
      <c r="ES105" s="200"/>
      <c r="ET105" s="201"/>
      <c r="EU105" s="199"/>
      <c r="EV105" s="200"/>
      <c r="EW105" s="200"/>
      <c r="EX105" s="200"/>
      <c r="EY105" s="200"/>
      <c r="EZ105" s="199"/>
      <c r="FA105" s="200"/>
      <c r="FB105" s="200"/>
      <c r="FC105" s="200"/>
      <c r="FD105" s="200"/>
      <c r="FE105" s="226"/>
      <c r="FF105" s="179"/>
      <c r="FG105" s="220"/>
      <c r="FH105" s="221"/>
      <c r="FI105" s="60"/>
      <c r="FJ105" s="42"/>
      <c r="FK105" s="374"/>
      <c r="FL105" s="375"/>
      <c r="FM105" s="375"/>
      <c r="FN105" s="375"/>
      <c r="FO105" s="375"/>
      <c r="FP105" s="169"/>
      <c r="FQ105" s="170"/>
      <c r="FR105" s="170"/>
      <c r="FS105" s="170"/>
      <c r="FT105" s="170"/>
      <c r="FU105" s="170"/>
      <c r="FV105" s="170"/>
      <c r="FW105" s="170"/>
      <c r="FX105" s="170"/>
      <c r="FY105" s="170"/>
      <c r="FZ105" s="170"/>
      <c r="GA105" s="170"/>
      <c r="GB105" s="170"/>
      <c r="GC105" s="170"/>
      <c r="GD105" s="170"/>
      <c r="GE105" s="170"/>
      <c r="GF105" s="170"/>
      <c r="GG105" s="170"/>
      <c r="GH105" s="170"/>
      <c r="GI105" s="171"/>
      <c r="GJ105" s="243"/>
      <c r="GK105" s="243"/>
      <c r="GL105" s="243"/>
      <c r="GM105" s="243"/>
      <c r="GN105" s="244"/>
      <c r="GO105" s="199"/>
      <c r="GP105" s="200"/>
      <c r="GQ105" s="200"/>
      <c r="GR105" s="200"/>
      <c r="GS105" s="246"/>
      <c r="GT105" s="249"/>
      <c r="GU105" s="200"/>
      <c r="GV105" s="200"/>
      <c r="GW105" s="200"/>
      <c r="GX105" s="200"/>
      <c r="GY105" s="199"/>
      <c r="GZ105" s="200"/>
      <c r="HA105" s="200"/>
      <c r="HB105" s="200"/>
      <c r="HC105" s="200"/>
      <c r="HD105" s="199"/>
      <c r="HE105" s="200"/>
      <c r="HF105" s="200"/>
      <c r="HG105" s="200"/>
      <c r="HH105" s="201"/>
      <c r="HI105" s="249"/>
      <c r="HJ105" s="200"/>
      <c r="HK105" s="200"/>
      <c r="HL105" s="200"/>
      <c r="HM105" s="200"/>
      <c r="HN105" s="199"/>
      <c r="HO105" s="200"/>
      <c r="HP105" s="200"/>
      <c r="HQ105" s="200"/>
      <c r="HR105" s="200"/>
      <c r="HS105" s="199"/>
      <c r="HT105" s="200"/>
      <c r="HU105" s="200"/>
      <c r="HV105" s="200"/>
      <c r="HW105" s="201"/>
      <c r="HX105" s="199"/>
      <c r="HY105" s="200"/>
      <c r="HZ105" s="200"/>
      <c r="IA105" s="200"/>
      <c r="IB105" s="200"/>
      <c r="IC105" s="199"/>
      <c r="ID105" s="200"/>
      <c r="IE105" s="200"/>
      <c r="IF105" s="200"/>
      <c r="IG105" s="200"/>
      <c r="IH105" s="226"/>
      <c r="II105" s="179"/>
      <c r="IJ105" s="220"/>
      <c r="IK105" s="221"/>
      <c r="IL105" s="538"/>
      <c r="IN105" s="255"/>
      <c r="IO105" s="4"/>
    </row>
    <row r="106" spans="1:249" ht="3.75" customHeight="1" x14ac:dyDescent="0.15">
      <c r="D106" s="42"/>
      <c r="E106" s="374"/>
      <c r="F106" s="375"/>
      <c r="G106" s="375"/>
      <c r="H106" s="375"/>
      <c r="I106" s="375"/>
      <c r="J106" s="169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1"/>
      <c r="AD106" s="178"/>
      <c r="AE106" s="179"/>
      <c r="AF106" s="179"/>
      <c r="AG106" s="179"/>
      <c r="AH106" s="325"/>
      <c r="AI106" s="226"/>
      <c r="AJ106" s="179"/>
      <c r="AK106" s="179"/>
      <c r="AL106" s="179"/>
      <c r="AM106" s="179"/>
      <c r="AN106" s="328"/>
      <c r="AO106" s="179"/>
      <c r="AP106" s="179"/>
      <c r="AQ106" s="179"/>
      <c r="AR106" s="325"/>
      <c r="AS106" s="226"/>
      <c r="AT106" s="179"/>
      <c r="AU106" s="179"/>
      <c r="AV106" s="179"/>
      <c r="AW106" s="325"/>
      <c r="AX106" s="226"/>
      <c r="AY106" s="179"/>
      <c r="AZ106" s="179"/>
      <c r="BA106" s="179"/>
      <c r="BB106" s="331"/>
      <c r="BC106" s="328"/>
      <c r="BD106" s="179"/>
      <c r="BE106" s="179"/>
      <c r="BF106" s="179"/>
      <c r="BG106" s="325"/>
      <c r="BH106" s="226"/>
      <c r="BI106" s="179"/>
      <c r="BJ106" s="179"/>
      <c r="BK106" s="179"/>
      <c r="BL106" s="325"/>
      <c r="BM106" s="226"/>
      <c r="BN106" s="179"/>
      <c r="BO106" s="179"/>
      <c r="BP106" s="179"/>
      <c r="BQ106" s="331"/>
      <c r="BR106" s="179"/>
      <c r="BS106" s="179"/>
      <c r="BT106" s="179"/>
      <c r="BU106" s="179"/>
      <c r="BV106" s="325"/>
      <c r="BW106" s="226"/>
      <c r="BX106" s="179"/>
      <c r="BY106" s="179"/>
      <c r="BZ106" s="179"/>
      <c r="CA106" s="325"/>
      <c r="CB106" s="226"/>
      <c r="CC106" s="179"/>
      <c r="CD106" s="220"/>
      <c r="CE106" s="221"/>
      <c r="CF106" s="60"/>
      <c r="CG106" s="46"/>
      <c r="CH106" s="374"/>
      <c r="CI106" s="375"/>
      <c r="CJ106" s="375"/>
      <c r="CK106" s="375"/>
      <c r="CL106" s="375"/>
      <c r="CM106" s="169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1"/>
      <c r="DG106" s="243"/>
      <c r="DH106" s="243"/>
      <c r="DI106" s="243"/>
      <c r="DJ106" s="243"/>
      <c r="DK106" s="244"/>
      <c r="DL106" s="199"/>
      <c r="DM106" s="200"/>
      <c r="DN106" s="200"/>
      <c r="DO106" s="200"/>
      <c r="DP106" s="246"/>
      <c r="DQ106" s="249"/>
      <c r="DR106" s="200"/>
      <c r="DS106" s="200"/>
      <c r="DT106" s="200"/>
      <c r="DU106" s="200"/>
      <c r="DV106" s="199"/>
      <c r="DW106" s="200"/>
      <c r="DX106" s="200"/>
      <c r="DY106" s="200"/>
      <c r="DZ106" s="200"/>
      <c r="EA106" s="199"/>
      <c r="EB106" s="200"/>
      <c r="EC106" s="200"/>
      <c r="ED106" s="200"/>
      <c r="EE106" s="201"/>
      <c r="EF106" s="249"/>
      <c r="EG106" s="200"/>
      <c r="EH106" s="200"/>
      <c r="EI106" s="200"/>
      <c r="EJ106" s="200"/>
      <c r="EK106" s="199"/>
      <c r="EL106" s="200"/>
      <c r="EM106" s="200"/>
      <c r="EN106" s="200"/>
      <c r="EO106" s="200"/>
      <c r="EP106" s="199"/>
      <c r="EQ106" s="200"/>
      <c r="ER106" s="200"/>
      <c r="ES106" s="200"/>
      <c r="ET106" s="201"/>
      <c r="EU106" s="199"/>
      <c r="EV106" s="200"/>
      <c r="EW106" s="200"/>
      <c r="EX106" s="200"/>
      <c r="EY106" s="200"/>
      <c r="EZ106" s="199"/>
      <c r="FA106" s="200"/>
      <c r="FB106" s="200"/>
      <c r="FC106" s="200"/>
      <c r="FD106" s="200"/>
      <c r="FE106" s="226"/>
      <c r="FF106" s="179"/>
      <c r="FG106" s="220"/>
      <c r="FH106" s="221"/>
      <c r="FI106" s="60"/>
      <c r="FJ106" s="42"/>
      <c r="FK106" s="374"/>
      <c r="FL106" s="375"/>
      <c r="FM106" s="375"/>
      <c r="FN106" s="375"/>
      <c r="FO106" s="375"/>
      <c r="FP106" s="169"/>
      <c r="FQ106" s="170"/>
      <c r="FR106" s="170"/>
      <c r="FS106" s="170"/>
      <c r="FT106" s="170"/>
      <c r="FU106" s="170"/>
      <c r="FV106" s="170"/>
      <c r="FW106" s="170"/>
      <c r="FX106" s="170"/>
      <c r="FY106" s="170"/>
      <c r="FZ106" s="170"/>
      <c r="GA106" s="170"/>
      <c r="GB106" s="170"/>
      <c r="GC106" s="170"/>
      <c r="GD106" s="170"/>
      <c r="GE106" s="170"/>
      <c r="GF106" s="170"/>
      <c r="GG106" s="170"/>
      <c r="GH106" s="170"/>
      <c r="GI106" s="171"/>
      <c r="GJ106" s="243"/>
      <c r="GK106" s="243"/>
      <c r="GL106" s="243"/>
      <c r="GM106" s="243"/>
      <c r="GN106" s="244"/>
      <c r="GO106" s="199"/>
      <c r="GP106" s="200"/>
      <c r="GQ106" s="200"/>
      <c r="GR106" s="200"/>
      <c r="GS106" s="246"/>
      <c r="GT106" s="249"/>
      <c r="GU106" s="200"/>
      <c r="GV106" s="200"/>
      <c r="GW106" s="200"/>
      <c r="GX106" s="200"/>
      <c r="GY106" s="199"/>
      <c r="GZ106" s="200"/>
      <c r="HA106" s="200"/>
      <c r="HB106" s="200"/>
      <c r="HC106" s="200"/>
      <c r="HD106" s="199"/>
      <c r="HE106" s="200"/>
      <c r="HF106" s="200"/>
      <c r="HG106" s="200"/>
      <c r="HH106" s="201"/>
      <c r="HI106" s="249"/>
      <c r="HJ106" s="200"/>
      <c r="HK106" s="200"/>
      <c r="HL106" s="200"/>
      <c r="HM106" s="200"/>
      <c r="HN106" s="199"/>
      <c r="HO106" s="200"/>
      <c r="HP106" s="200"/>
      <c r="HQ106" s="200"/>
      <c r="HR106" s="200"/>
      <c r="HS106" s="199"/>
      <c r="HT106" s="200"/>
      <c r="HU106" s="200"/>
      <c r="HV106" s="200"/>
      <c r="HW106" s="201"/>
      <c r="HX106" s="199"/>
      <c r="HY106" s="200"/>
      <c r="HZ106" s="200"/>
      <c r="IA106" s="200"/>
      <c r="IB106" s="200"/>
      <c r="IC106" s="199"/>
      <c r="ID106" s="200"/>
      <c r="IE106" s="200"/>
      <c r="IF106" s="200"/>
      <c r="IG106" s="200"/>
      <c r="IH106" s="226"/>
      <c r="II106" s="179"/>
      <c r="IJ106" s="220"/>
      <c r="IK106" s="221"/>
      <c r="IL106" s="538"/>
      <c r="IN106" s="255"/>
      <c r="IO106" s="4"/>
    </row>
    <row r="107" spans="1:249" ht="3.75" customHeight="1" x14ac:dyDescent="0.15">
      <c r="D107" s="42"/>
      <c r="E107" s="374"/>
      <c r="F107" s="375"/>
      <c r="G107" s="375"/>
      <c r="H107" s="375"/>
      <c r="I107" s="375"/>
      <c r="J107" s="169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1"/>
      <c r="AD107" s="178"/>
      <c r="AE107" s="179"/>
      <c r="AF107" s="179"/>
      <c r="AG107" s="179"/>
      <c r="AH107" s="325"/>
      <c r="AI107" s="226"/>
      <c r="AJ107" s="179"/>
      <c r="AK107" s="179"/>
      <c r="AL107" s="179"/>
      <c r="AM107" s="179"/>
      <c r="AN107" s="328"/>
      <c r="AO107" s="179"/>
      <c r="AP107" s="179"/>
      <c r="AQ107" s="179"/>
      <c r="AR107" s="325"/>
      <c r="AS107" s="226"/>
      <c r="AT107" s="179"/>
      <c r="AU107" s="179"/>
      <c r="AV107" s="179"/>
      <c r="AW107" s="325"/>
      <c r="AX107" s="226"/>
      <c r="AY107" s="179"/>
      <c r="AZ107" s="179"/>
      <c r="BA107" s="179"/>
      <c r="BB107" s="331"/>
      <c r="BC107" s="328"/>
      <c r="BD107" s="179"/>
      <c r="BE107" s="179"/>
      <c r="BF107" s="179"/>
      <c r="BG107" s="325"/>
      <c r="BH107" s="226"/>
      <c r="BI107" s="179"/>
      <c r="BJ107" s="179"/>
      <c r="BK107" s="179"/>
      <c r="BL107" s="325"/>
      <c r="BM107" s="226"/>
      <c r="BN107" s="179"/>
      <c r="BO107" s="179"/>
      <c r="BP107" s="179"/>
      <c r="BQ107" s="331"/>
      <c r="BR107" s="179"/>
      <c r="BS107" s="179"/>
      <c r="BT107" s="179"/>
      <c r="BU107" s="179"/>
      <c r="BV107" s="325"/>
      <c r="BW107" s="226"/>
      <c r="BX107" s="179"/>
      <c r="BY107" s="179"/>
      <c r="BZ107" s="179"/>
      <c r="CA107" s="325"/>
      <c r="CB107" s="226"/>
      <c r="CC107" s="179"/>
      <c r="CD107" s="220"/>
      <c r="CE107" s="221"/>
      <c r="CF107" s="60"/>
      <c r="CG107" s="46"/>
      <c r="CH107" s="374"/>
      <c r="CI107" s="375"/>
      <c r="CJ107" s="375"/>
      <c r="CK107" s="375"/>
      <c r="CL107" s="375"/>
      <c r="CM107" s="169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1"/>
      <c r="DG107" s="243"/>
      <c r="DH107" s="243"/>
      <c r="DI107" s="243"/>
      <c r="DJ107" s="243"/>
      <c r="DK107" s="244"/>
      <c r="DL107" s="199"/>
      <c r="DM107" s="200"/>
      <c r="DN107" s="200"/>
      <c r="DO107" s="200"/>
      <c r="DP107" s="246"/>
      <c r="DQ107" s="249"/>
      <c r="DR107" s="200"/>
      <c r="DS107" s="200"/>
      <c r="DT107" s="200"/>
      <c r="DU107" s="200"/>
      <c r="DV107" s="199"/>
      <c r="DW107" s="200"/>
      <c r="DX107" s="200"/>
      <c r="DY107" s="200"/>
      <c r="DZ107" s="200"/>
      <c r="EA107" s="199"/>
      <c r="EB107" s="200"/>
      <c r="EC107" s="200"/>
      <c r="ED107" s="200"/>
      <c r="EE107" s="201"/>
      <c r="EF107" s="249"/>
      <c r="EG107" s="200"/>
      <c r="EH107" s="200"/>
      <c r="EI107" s="200"/>
      <c r="EJ107" s="200"/>
      <c r="EK107" s="199"/>
      <c r="EL107" s="200"/>
      <c r="EM107" s="200"/>
      <c r="EN107" s="200"/>
      <c r="EO107" s="200"/>
      <c r="EP107" s="199"/>
      <c r="EQ107" s="200"/>
      <c r="ER107" s="200"/>
      <c r="ES107" s="200"/>
      <c r="ET107" s="201"/>
      <c r="EU107" s="199"/>
      <c r="EV107" s="200"/>
      <c r="EW107" s="200"/>
      <c r="EX107" s="200"/>
      <c r="EY107" s="200"/>
      <c r="EZ107" s="199"/>
      <c r="FA107" s="200"/>
      <c r="FB107" s="200"/>
      <c r="FC107" s="200"/>
      <c r="FD107" s="200"/>
      <c r="FE107" s="226"/>
      <c r="FF107" s="179"/>
      <c r="FG107" s="220"/>
      <c r="FH107" s="221"/>
      <c r="FI107" s="60"/>
      <c r="FJ107" s="42"/>
      <c r="FK107" s="374"/>
      <c r="FL107" s="375"/>
      <c r="FM107" s="375"/>
      <c r="FN107" s="375"/>
      <c r="FO107" s="375"/>
      <c r="FP107" s="169"/>
      <c r="FQ107" s="170"/>
      <c r="FR107" s="170"/>
      <c r="FS107" s="170"/>
      <c r="FT107" s="170"/>
      <c r="FU107" s="170"/>
      <c r="FV107" s="170"/>
      <c r="FW107" s="170"/>
      <c r="FX107" s="170"/>
      <c r="FY107" s="170"/>
      <c r="FZ107" s="170"/>
      <c r="GA107" s="170"/>
      <c r="GB107" s="170"/>
      <c r="GC107" s="170"/>
      <c r="GD107" s="170"/>
      <c r="GE107" s="170"/>
      <c r="GF107" s="170"/>
      <c r="GG107" s="170"/>
      <c r="GH107" s="170"/>
      <c r="GI107" s="171"/>
      <c r="GJ107" s="243"/>
      <c r="GK107" s="243"/>
      <c r="GL107" s="243"/>
      <c r="GM107" s="243"/>
      <c r="GN107" s="244"/>
      <c r="GO107" s="199"/>
      <c r="GP107" s="200"/>
      <c r="GQ107" s="200"/>
      <c r="GR107" s="200"/>
      <c r="GS107" s="246"/>
      <c r="GT107" s="249"/>
      <c r="GU107" s="200"/>
      <c r="GV107" s="200"/>
      <c r="GW107" s="200"/>
      <c r="GX107" s="200"/>
      <c r="GY107" s="199"/>
      <c r="GZ107" s="200"/>
      <c r="HA107" s="200"/>
      <c r="HB107" s="200"/>
      <c r="HC107" s="200"/>
      <c r="HD107" s="199"/>
      <c r="HE107" s="200"/>
      <c r="HF107" s="200"/>
      <c r="HG107" s="200"/>
      <c r="HH107" s="201"/>
      <c r="HI107" s="249"/>
      <c r="HJ107" s="200"/>
      <c r="HK107" s="200"/>
      <c r="HL107" s="200"/>
      <c r="HM107" s="200"/>
      <c r="HN107" s="199"/>
      <c r="HO107" s="200"/>
      <c r="HP107" s="200"/>
      <c r="HQ107" s="200"/>
      <c r="HR107" s="200"/>
      <c r="HS107" s="199"/>
      <c r="HT107" s="200"/>
      <c r="HU107" s="200"/>
      <c r="HV107" s="200"/>
      <c r="HW107" s="201"/>
      <c r="HX107" s="199"/>
      <c r="HY107" s="200"/>
      <c r="HZ107" s="200"/>
      <c r="IA107" s="200"/>
      <c r="IB107" s="200"/>
      <c r="IC107" s="199"/>
      <c r="ID107" s="200"/>
      <c r="IE107" s="200"/>
      <c r="IF107" s="200"/>
      <c r="IG107" s="200"/>
      <c r="IH107" s="226"/>
      <c r="II107" s="179"/>
      <c r="IJ107" s="220"/>
      <c r="IK107" s="221"/>
      <c r="IL107" s="538"/>
      <c r="IN107" s="255"/>
      <c r="IO107" s="4"/>
    </row>
    <row r="108" spans="1:249" ht="3.75" customHeight="1" x14ac:dyDescent="0.15">
      <c r="D108" s="42"/>
      <c r="E108" s="374"/>
      <c r="F108" s="375"/>
      <c r="G108" s="375"/>
      <c r="H108" s="375"/>
      <c r="I108" s="375"/>
      <c r="J108" s="172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4"/>
      <c r="AD108" s="181"/>
      <c r="AE108" s="182"/>
      <c r="AF108" s="182"/>
      <c r="AG108" s="182"/>
      <c r="AH108" s="326"/>
      <c r="AI108" s="227"/>
      <c r="AJ108" s="182"/>
      <c r="AK108" s="182"/>
      <c r="AL108" s="182"/>
      <c r="AM108" s="182"/>
      <c r="AN108" s="329"/>
      <c r="AO108" s="182"/>
      <c r="AP108" s="182"/>
      <c r="AQ108" s="182"/>
      <c r="AR108" s="326"/>
      <c r="AS108" s="227"/>
      <c r="AT108" s="182"/>
      <c r="AU108" s="182"/>
      <c r="AV108" s="182"/>
      <c r="AW108" s="326"/>
      <c r="AX108" s="227"/>
      <c r="AY108" s="182"/>
      <c r="AZ108" s="182"/>
      <c r="BA108" s="182"/>
      <c r="BB108" s="332"/>
      <c r="BC108" s="329"/>
      <c r="BD108" s="182"/>
      <c r="BE108" s="182"/>
      <c r="BF108" s="182"/>
      <c r="BG108" s="326"/>
      <c r="BH108" s="227"/>
      <c r="BI108" s="182"/>
      <c r="BJ108" s="182"/>
      <c r="BK108" s="182"/>
      <c r="BL108" s="326"/>
      <c r="BM108" s="227"/>
      <c r="BN108" s="182"/>
      <c r="BO108" s="182"/>
      <c r="BP108" s="182"/>
      <c r="BQ108" s="332"/>
      <c r="BR108" s="182"/>
      <c r="BS108" s="182"/>
      <c r="BT108" s="182"/>
      <c r="BU108" s="182"/>
      <c r="BV108" s="326"/>
      <c r="BW108" s="227"/>
      <c r="BX108" s="182"/>
      <c r="BY108" s="182"/>
      <c r="BZ108" s="182"/>
      <c r="CA108" s="326"/>
      <c r="CB108" s="227"/>
      <c r="CC108" s="182"/>
      <c r="CD108" s="222"/>
      <c r="CE108" s="223"/>
      <c r="CF108" s="60"/>
      <c r="CG108" s="46"/>
      <c r="CH108" s="374"/>
      <c r="CI108" s="375"/>
      <c r="CJ108" s="375"/>
      <c r="CK108" s="375"/>
      <c r="CL108" s="375"/>
      <c r="CM108" s="172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4"/>
      <c r="DG108" s="243"/>
      <c r="DH108" s="243"/>
      <c r="DI108" s="243"/>
      <c r="DJ108" s="243"/>
      <c r="DK108" s="244"/>
      <c r="DL108" s="202"/>
      <c r="DM108" s="203"/>
      <c r="DN108" s="203"/>
      <c r="DO108" s="203"/>
      <c r="DP108" s="247"/>
      <c r="DQ108" s="250"/>
      <c r="DR108" s="203"/>
      <c r="DS108" s="203"/>
      <c r="DT108" s="203"/>
      <c r="DU108" s="203"/>
      <c r="DV108" s="202"/>
      <c r="DW108" s="203"/>
      <c r="DX108" s="203"/>
      <c r="DY108" s="203"/>
      <c r="DZ108" s="203"/>
      <c r="EA108" s="202"/>
      <c r="EB108" s="203"/>
      <c r="EC108" s="203"/>
      <c r="ED108" s="203"/>
      <c r="EE108" s="204"/>
      <c r="EF108" s="250"/>
      <c r="EG108" s="203"/>
      <c r="EH108" s="203"/>
      <c r="EI108" s="203"/>
      <c r="EJ108" s="203"/>
      <c r="EK108" s="202"/>
      <c r="EL108" s="203"/>
      <c r="EM108" s="203"/>
      <c r="EN108" s="203"/>
      <c r="EO108" s="203"/>
      <c r="EP108" s="202"/>
      <c r="EQ108" s="203"/>
      <c r="ER108" s="203"/>
      <c r="ES108" s="203"/>
      <c r="ET108" s="204"/>
      <c r="EU108" s="202"/>
      <c r="EV108" s="203"/>
      <c r="EW108" s="203"/>
      <c r="EX108" s="203"/>
      <c r="EY108" s="203"/>
      <c r="EZ108" s="202"/>
      <c r="FA108" s="203"/>
      <c r="FB108" s="203"/>
      <c r="FC108" s="203"/>
      <c r="FD108" s="203"/>
      <c r="FE108" s="227"/>
      <c r="FF108" s="182"/>
      <c r="FG108" s="222"/>
      <c r="FH108" s="223"/>
      <c r="FI108" s="60"/>
      <c r="FJ108" s="42"/>
      <c r="FK108" s="374"/>
      <c r="FL108" s="375"/>
      <c r="FM108" s="375"/>
      <c r="FN108" s="375"/>
      <c r="FO108" s="375"/>
      <c r="FP108" s="172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3"/>
      <c r="GI108" s="174"/>
      <c r="GJ108" s="243"/>
      <c r="GK108" s="243"/>
      <c r="GL108" s="243"/>
      <c r="GM108" s="243"/>
      <c r="GN108" s="244"/>
      <c r="GO108" s="202"/>
      <c r="GP108" s="203"/>
      <c r="GQ108" s="203"/>
      <c r="GR108" s="203"/>
      <c r="GS108" s="247"/>
      <c r="GT108" s="250"/>
      <c r="GU108" s="203"/>
      <c r="GV108" s="203"/>
      <c r="GW108" s="203"/>
      <c r="GX108" s="203"/>
      <c r="GY108" s="202"/>
      <c r="GZ108" s="203"/>
      <c r="HA108" s="203"/>
      <c r="HB108" s="203"/>
      <c r="HC108" s="203"/>
      <c r="HD108" s="202"/>
      <c r="HE108" s="203"/>
      <c r="HF108" s="203"/>
      <c r="HG108" s="203"/>
      <c r="HH108" s="204"/>
      <c r="HI108" s="250"/>
      <c r="HJ108" s="203"/>
      <c r="HK108" s="203"/>
      <c r="HL108" s="203"/>
      <c r="HM108" s="203"/>
      <c r="HN108" s="202"/>
      <c r="HO108" s="203"/>
      <c r="HP108" s="203"/>
      <c r="HQ108" s="203"/>
      <c r="HR108" s="203"/>
      <c r="HS108" s="202"/>
      <c r="HT108" s="203"/>
      <c r="HU108" s="203"/>
      <c r="HV108" s="203"/>
      <c r="HW108" s="204"/>
      <c r="HX108" s="202"/>
      <c r="HY108" s="203"/>
      <c r="HZ108" s="203"/>
      <c r="IA108" s="203"/>
      <c r="IB108" s="203"/>
      <c r="IC108" s="202"/>
      <c r="ID108" s="203"/>
      <c r="IE108" s="203"/>
      <c r="IF108" s="203"/>
      <c r="IG108" s="203"/>
      <c r="IH108" s="227"/>
      <c r="II108" s="182"/>
      <c r="IJ108" s="222"/>
      <c r="IK108" s="223"/>
      <c r="IL108" s="538"/>
      <c r="IN108" s="255"/>
      <c r="IO108" s="4"/>
    </row>
    <row r="109" spans="1:249" ht="3.75" customHeight="1" x14ac:dyDescent="0.15">
      <c r="D109" s="42"/>
      <c r="E109" s="374"/>
      <c r="F109" s="375"/>
      <c r="G109" s="375"/>
      <c r="H109" s="375"/>
      <c r="I109" s="375"/>
      <c r="J109" s="166" t="s">
        <v>20</v>
      </c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8"/>
      <c r="AD109" s="175" t="str">
        <f>入力シート!AO17</f>
        <v xml:space="preserve"> </v>
      </c>
      <c r="AE109" s="176"/>
      <c r="AF109" s="176"/>
      <c r="AG109" s="176"/>
      <c r="AH109" s="324"/>
      <c r="AI109" s="228" t="str">
        <f>入力シート!AP17</f>
        <v xml:space="preserve"> </v>
      </c>
      <c r="AJ109" s="176"/>
      <c r="AK109" s="176"/>
      <c r="AL109" s="176"/>
      <c r="AM109" s="176"/>
      <c r="AN109" s="327" t="str">
        <f>入力シート!AQ17</f>
        <v xml:space="preserve"> </v>
      </c>
      <c r="AO109" s="176"/>
      <c r="AP109" s="176"/>
      <c r="AQ109" s="176"/>
      <c r="AR109" s="324"/>
      <c r="AS109" s="228" t="str">
        <f>入力シート!AR17</f>
        <v xml:space="preserve"> </v>
      </c>
      <c r="AT109" s="176"/>
      <c r="AU109" s="176"/>
      <c r="AV109" s="176"/>
      <c r="AW109" s="324"/>
      <c r="AX109" s="228" t="str">
        <f>入力シート!AS17</f>
        <v xml:space="preserve"> </v>
      </c>
      <c r="AY109" s="176"/>
      <c r="AZ109" s="176"/>
      <c r="BA109" s="176"/>
      <c r="BB109" s="330"/>
      <c r="BC109" s="327" t="str">
        <f>入力シート!AT17</f>
        <v xml:space="preserve"> </v>
      </c>
      <c r="BD109" s="176"/>
      <c r="BE109" s="176"/>
      <c r="BF109" s="176"/>
      <c r="BG109" s="324"/>
      <c r="BH109" s="228" t="str">
        <f>入力シート!AU17</f>
        <v xml:space="preserve"> </v>
      </c>
      <c r="BI109" s="176"/>
      <c r="BJ109" s="176"/>
      <c r="BK109" s="176"/>
      <c r="BL109" s="324"/>
      <c r="BM109" s="228" t="str">
        <f>入力シート!AV17</f>
        <v xml:space="preserve"> </v>
      </c>
      <c r="BN109" s="176"/>
      <c r="BO109" s="176"/>
      <c r="BP109" s="176"/>
      <c r="BQ109" s="330"/>
      <c r="BR109" s="176" t="str">
        <f>入力シート!AW17</f>
        <v xml:space="preserve"> </v>
      </c>
      <c r="BS109" s="176"/>
      <c r="BT109" s="176"/>
      <c r="BU109" s="176"/>
      <c r="BV109" s="324"/>
      <c r="BW109" s="228" t="str">
        <f>入力シート!AX17</f>
        <v xml:space="preserve"> </v>
      </c>
      <c r="BX109" s="176"/>
      <c r="BY109" s="176"/>
      <c r="BZ109" s="176"/>
      <c r="CA109" s="324"/>
      <c r="CB109" s="228" t="str">
        <f>入力シート!AY17</f>
        <v xml:space="preserve"> </v>
      </c>
      <c r="CC109" s="176"/>
      <c r="CD109" s="218"/>
      <c r="CE109" s="219"/>
      <c r="CF109" s="61"/>
      <c r="CG109" s="46"/>
      <c r="CH109" s="374"/>
      <c r="CI109" s="375"/>
      <c r="CJ109" s="375"/>
      <c r="CK109" s="375"/>
      <c r="CL109" s="375"/>
      <c r="CM109" s="166" t="s">
        <v>20</v>
      </c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8"/>
      <c r="DG109" s="243" t="str">
        <f>$AD$109</f>
        <v xml:space="preserve"> </v>
      </c>
      <c r="DH109" s="243"/>
      <c r="DI109" s="243"/>
      <c r="DJ109" s="243"/>
      <c r="DK109" s="244"/>
      <c r="DL109" s="196" t="str">
        <f>$AI$109</f>
        <v xml:space="preserve"> </v>
      </c>
      <c r="DM109" s="197"/>
      <c r="DN109" s="197"/>
      <c r="DO109" s="197"/>
      <c r="DP109" s="245"/>
      <c r="DQ109" s="248" t="str">
        <f>$AN$109</f>
        <v xml:space="preserve"> </v>
      </c>
      <c r="DR109" s="197"/>
      <c r="DS109" s="197"/>
      <c r="DT109" s="197"/>
      <c r="DU109" s="197"/>
      <c r="DV109" s="196" t="str">
        <f>$AS$109</f>
        <v xml:space="preserve"> </v>
      </c>
      <c r="DW109" s="197"/>
      <c r="DX109" s="197"/>
      <c r="DY109" s="197"/>
      <c r="DZ109" s="197"/>
      <c r="EA109" s="196" t="str">
        <f>$AX$109</f>
        <v xml:space="preserve"> </v>
      </c>
      <c r="EB109" s="197"/>
      <c r="EC109" s="197"/>
      <c r="ED109" s="197"/>
      <c r="EE109" s="198"/>
      <c r="EF109" s="248" t="str">
        <f>$BC$109</f>
        <v xml:space="preserve"> </v>
      </c>
      <c r="EG109" s="197"/>
      <c r="EH109" s="197"/>
      <c r="EI109" s="197"/>
      <c r="EJ109" s="197"/>
      <c r="EK109" s="196" t="str">
        <f>$BH$109</f>
        <v xml:space="preserve"> </v>
      </c>
      <c r="EL109" s="197"/>
      <c r="EM109" s="197"/>
      <c r="EN109" s="197"/>
      <c r="EO109" s="197"/>
      <c r="EP109" s="196" t="str">
        <f>$BM$109</f>
        <v xml:space="preserve"> </v>
      </c>
      <c r="EQ109" s="197"/>
      <c r="ER109" s="197"/>
      <c r="ES109" s="197"/>
      <c r="ET109" s="198"/>
      <c r="EU109" s="196" t="str">
        <f>$BR$109</f>
        <v xml:space="preserve"> </v>
      </c>
      <c r="EV109" s="197"/>
      <c r="EW109" s="197"/>
      <c r="EX109" s="197"/>
      <c r="EY109" s="197"/>
      <c r="EZ109" s="196" t="str">
        <f>$BW$109</f>
        <v xml:space="preserve"> </v>
      </c>
      <c r="FA109" s="197"/>
      <c r="FB109" s="197"/>
      <c r="FC109" s="197"/>
      <c r="FD109" s="197"/>
      <c r="FE109" s="228" t="str">
        <f>$CB$109</f>
        <v xml:space="preserve"> </v>
      </c>
      <c r="FF109" s="176"/>
      <c r="FG109" s="218"/>
      <c r="FH109" s="219"/>
      <c r="FI109" s="61"/>
      <c r="FJ109" s="42"/>
      <c r="FK109" s="374"/>
      <c r="FL109" s="375"/>
      <c r="FM109" s="375"/>
      <c r="FN109" s="375"/>
      <c r="FO109" s="375"/>
      <c r="FP109" s="166" t="s">
        <v>20</v>
      </c>
      <c r="FQ109" s="167"/>
      <c r="FR109" s="167"/>
      <c r="FS109" s="167"/>
      <c r="FT109" s="167"/>
      <c r="FU109" s="167"/>
      <c r="FV109" s="167"/>
      <c r="FW109" s="167"/>
      <c r="FX109" s="167"/>
      <c r="FY109" s="167"/>
      <c r="FZ109" s="167"/>
      <c r="GA109" s="167"/>
      <c r="GB109" s="167"/>
      <c r="GC109" s="167"/>
      <c r="GD109" s="167"/>
      <c r="GE109" s="167"/>
      <c r="GF109" s="167"/>
      <c r="GG109" s="167"/>
      <c r="GH109" s="167"/>
      <c r="GI109" s="168"/>
      <c r="GJ109" s="243" t="str">
        <f>$AD$109</f>
        <v xml:space="preserve"> </v>
      </c>
      <c r="GK109" s="243"/>
      <c r="GL109" s="243"/>
      <c r="GM109" s="243"/>
      <c r="GN109" s="244"/>
      <c r="GO109" s="196" t="str">
        <f>$AI$109</f>
        <v xml:space="preserve"> </v>
      </c>
      <c r="GP109" s="197"/>
      <c r="GQ109" s="197"/>
      <c r="GR109" s="197"/>
      <c r="GS109" s="245"/>
      <c r="GT109" s="248" t="str">
        <f>$AN$109</f>
        <v xml:space="preserve"> </v>
      </c>
      <c r="GU109" s="197"/>
      <c r="GV109" s="197"/>
      <c r="GW109" s="197"/>
      <c r="GX109" s="197"/>
      <c r="GY109" s="196" t="str">
        <f>$AS$109</f>
        <v xml:space="preserve"> </v>
      </c>
      <c r="GZ109" s="197"/>
      <c r="HA109" s="197"/>
      <c r="HB109" s="197"/>
      <c r="HC109" s="197"/>
      <c r="HD109" s="196" t="str">
        <f>$AX$109</f>
        <v xml:space="preserve"> </v>
      </c>
      <c r="HE109" s="197"/>
      <c r="HF109" s="197"/>
      <c r="HG109" s="197"/>
      <c r="HH109" s="198"/>
      <c r="HI109" s="248" t="str">
        <f>$BC$109</f>
        <v xml:space="preserve"> </v>
      </c>
      <c r="HJ109" s="197"/>
      <c r="HK109" s="197"/>
      <c r="HL109" s="197"/>
      <c r="HM109" s="197"/>
      <c r="HN109" s="196" t="str">
        <f>$BH$109</f>
        <v xml:space="preserve"> </v>
      </c>
      <c r="HO109" s="197"/>
      <c r="HP109" s="197"/>
      <c r="HQ109" s="197"/>
      <c r="HR109" s="197"/>
      <c r="HS109" s="196" t="str">
        <f>$BM$109</f>
        <v xml:space="preserve"> </v>
      </c>
      <c r="HT109" s="197"/>
      <c r="HU109" s="197"/>
      <c r="HV109" s="197"/>
      <c r="HW109" s="198"/>
      <c r="HX109" s="196" t="str">
        <f>$BR$109</f>
        <v xml:space="preserve"> </v>
      </c>
      <c r="HY109" s="197"/>
      <c r="HZ109" s="197"/>
      <c r="IA109" s="197"/>
      <c r="IB109" s="197"/>
      <c r="IC109" s="196" t="str">
        <f>$BW$109</f>
        <v xml:space="preserve"> </v>
      </c>
      <c r="ID109" s="197"/>
      <c r="IE109" s="197"/>
      <c r="IF109" s="197"/>
      <c r="IG109" s="197"/>
      <c r="IH109" s="228" t="str">
        <f>$CB$109</f>
        <v xml:space="preserve"> </v>
      </c>
      <c r="II109" s="176"/>
      <c r="IJ109" s="218"/>
      <c r="IK109" s="219"/>
      <c r="IL109" s="538"/>
      <c r="IN109" s="255"/>
      <c r="IO109" s="4"/>
    </row>
    <row r="110" spans="1:249" ht="3.75" customHeight="1" x14ac:dyDescent="0.15">
      <c r="D110" s="42"/>
      <c r="E110" s="374"/>
      <c r="F110" s="375"/>
      <c r="G110" s="375"/>
      <c r="H110" s="375"/>
      <c r="I110" s="375"/>
      <c r="J110" s="169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1"/>
      <c r="AD110" s="178"/>
      <c r="AE110" s="179"/>
      <c r="AF110" s="179"/>
      <c r="AG110" s="179"/>
      <c r="AH110" s="325"/>
      <c r="AI110" s="226"/>
      <c r="AJ110" s="179"/>
      <c r="AK110" s="179"/>
      <c r="AL110" s="179"/>
      <c r="AM110" s="179"/>
      <c r="AN110" s="328"/>
      <c r="AO110" s="179"/>
      <c r="AP110" s="179"/>
      <c r="AQ110" s="179"/>
      <c r="AR110" s="325"/>
      <c r="AS110" s="226"/>
      <c r="AT110" s="179"/>
      <c r="AU110" s="179"/>
      <c r="AV110" s="179"/>
      <c r="AW110" s="325"/>
      <c r="AX110" s="226"/>
      <c r="AY110" s="179"/>
      <c r="AZ110" s="179"/>
      <c r="BA110" s="179"/>
      <c r="BB110" s="331"/>
      <c r="BC110" s="328"/>
      <c r="BD110" s="179"/>
      <c r="BE110" s="179"/>
      <c r="BF110" s="179"/>
      <c r="BG110" s="325"/>
      <c r="BH110" s="226"/>
      <c r="BI110" s="179"/>
      <c r="BJ110" s="179"/>
      <c r="BK110" s="179"/>
      <c r="BL110" s="325"/>
      <c r="BM110" s="226"/>
      <c r="BN110" s="179"/>
      <c r="BO110" s="179"/>
      <c r="BP110" s="179"/>
      <c r="BQ110" s="331"/>
      <c r="BR110" s="179"/>
      <c r="BS110" s="179"/>
      <c r="BT110" s="179"/>
      <c r="BU110" s="179"/>
      <c r="BV110" s="325"/>
      <c r="BW110" s="226"/>
      <c r="BX110" s="179"/>
      <c r="BY110" s="179"/>
      <c r="BZ110" s="179"/>
      <c r="CA110" s="325"/>
      <c r="CB110" s="226"/>
      <c r="CC110" s="179"/>
      <c r="CD110" s="220"/>
      <c r="CE110" s="221"/>
      <c r="CF110" s="61"/>
      <c r="CG110" s="46"/>
      <c r="CH110" s="374"/>
      <c r="CI110" s="375"/>
      <c r="CJ110" s="375"/>
      <c r="CK110" s="375"/>
      <c r="CL110" s="375"/>
      <c r="CM110" s="169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1"/>
      <c r="DG110" s="243"/>
      <c r="DH110" s="243"/>
      <c r="DI110" s="243"/>
      <c r="DJ110" s="243"/>
      <c r="DK110" s="244"/>
      <c r="DL110" s="199"/>
      <c r="DM110" s="200"/>
      <c r="DN110" s="200"/>
      <c r="DO110" s="200"/>
      <c r="DP110" s="246"/>
      <c r="DQ110" s="249"/>
      <c r="DR110" s="200"/>
      <c r="DS110" s="200"/>
      <c r="DT110" s="200"/>
      <c r="DU110" s="200"/>
      <c r="DV110" s="199"/>
      <c r="DW110" s="200"/>
      <c r="DX110" s="200"/>
      <c r="DY110" s="200"/>
      <c r="DZ110" s="200"/>
      <c r="EA110" s="199"/>
      <c r="EB110" s="200"/>
      <c r="EC110" s="200"/>
      <c r="ED110" s="200"/>
      <c r="EE110" s="201"/>
      <c r="EF110" s="249"/>
      <c r="EG110" s="200"/>
      <c r="EH110" s="200"/>
      <c r="EI110" s="200"/>
      <c r="EJ110" s="200"/>
      <c r="EK110" s="199"/>
      <c r="EL110" s="200"/>
      <c r="EM110" s="200"/>
      <c r="EN110" s="200"/>
      <c r="EO110" s="200"/>
      <c r="EP110" s="199"/>
      <c r="EQ110" s="200"/>
      <c r="ER110" s="200"/>
      <c r="ES110" s="200"/>
      <c r="ET110" s="201"/>
      <c r="EU110" s="199"/>
      <c r="EV110" s="200"/>
      <c r="EW110" s="200"/>
      <c r="EX110" s="200"/>
      <c r="EY110" s="200"/>
      <c r="EZ110" s="199"/>
      <c r="FA110" s="200"/>
      <c r="FB110" s="200"/>
      <c r="FC110" s="200"/>
      <c r="FD110" s="200"/>
      <c r="FE110" s="226"/>
      <c r="FF110" s="179"/>
      <c r="FG110" s="220"/>
      <c r="FH110" s="221"/>
      <c r="FI110" s="61"/>
      <c r="FJ110" s="42"/>
      <c r="FK110" s="374"/>
      <c r="FL110" s="375"/>
      <c r="FM110" s="375"/>
      <c r="FN110" s="375"/>
      <c r="FO110" s="375"/>
      <c r="FP110" s="169"/>
      <c r="FQ110" s="170"/>
      <c r="FR110" s="170"/>
      <c r="FS110" s="170"/>
      <c r="FT110" s="170"/>
      <c r="FU110" s="170"/>
      <c r="FV110" s="170"/>
      <c r="FW110" s="170"/>
      <c r="FX110" s="170"/>
      <c r="FY110" s="170"/>
      <c r="FZ110" s="170"/>
      <c r="GA110" s="170"/>
      <c r="GB110" s="170"/>
      <c r="GC110" s="170"/>
      <c r="GD110" s="170"/>
      <c r="GE110" s="170"/>
      <c r="GF110" s="170"/>
      <c r="GG110" s="170"/>
      <c r="GH110" s="170"/>
      <c r="GI110" s="171"/>
      <c r="GJ110" s="243"/>
      <c r="GK110" s="243"/>
      <c r="GL110" s="243"/>
      <c r="GM110" s="243"/>
      <c r="GN110" s="244"/>
      <c r="GO110" s="199"/>
      <c r="GP110" s="200"/>
      <c r="GQ110" s="200"/>
      <c r="GR110" s="200"/>
      <c r="GS110" s="246"/>
      <c r="GT110" s="249"/>
      <c r="GU110" s="200"/>
      <c r="GV110" s="200"/>
      <c r="GW110" s="200"/>
      <c r="GX110" s="200"/>
      <c r="GY110" s="199"/>
      <c r="GZ110" s="200"/>
      <c r="HA110" s="200"/>
      <c r="HB110" s="200"/>
      <c r="HC110" s="200"/>
      <c r="HD110" s="199"/>
      <c r="HE110" s="200"/>
      <c r="HF110" s="200"/>
      <c r="HG110" s="200"/>
      <c r="HH110" s="201"/>
      <c r="HI110" s="249"/>
      <c r="HJ110" s="200"/>
      <c r="HK110" s="200"/>
      <c r="HL110" s="200"/>
      <c r="HM110" s="200"/>
      <c r="HN110" s="199"/>
      <c r="HO110" s="200"/>
      <c r="HP110" s="200"/>
      <c r="HQ110" s="200"/>
      <c r="HR110" s="200"/>
      <c r="HS110" s="199"/>
      <c r="HT110" s="200"/>
      <c r="HU110" s="200"/>
      <c r="HV110" s="200"/>
      <c r="HW110" s="201"/>
      <c r="HX110" s="199"/>
      <c r="HY110" s="200"/>
      <c r="HZ110" s="200"/>
      <c r="IA110" s="200"/>
      <c r="IB110" s="200"/>
      <c r="IC110" s="199"/>
      <c r="ID110" s="200"/>
      <c r="IE110" s="200"/>
      <c r="IF110" s="200"/>
      <c r="IG110" s="200"/>
      <c r="IH110" s="226"/>
      <c r="II110" s="179"/>
      <c r="IJ110" s="220"/>
      <c r="IK110" s="221"/>
      <c r="IL110" s="538"/>
      <c r="IN110" s="255"/>
      <c r="IO110" s="4"/>
    </row>
    <row r="111" spans="1:249" ht="3.75" customHeight="1" x14ac:dyDescent="0.15">
      <c r="D111" s="42"/>
      <c r="E111" s="374"/>
      <c r="F111" s="375"/>
      <c r="G111" s="375"/>
      <c r="H111" s="375"/>
      <c r="I111" s="375"/>
      <c r="J111" s="169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1"/>
      <c r="AD111" s="178"/>
      <c r="AE111" s="179"/>
      <c r="AF111" s="179"/>
      <c r="AG111" s="179"/>
      <c r="AH111" s="325"/>
      <c r="AI111" s="226"/>
      <c r="AJ111" s="179"/>
      <c r="AK111" s="179"/>
      <c r="AL111" s="179"/>
      <c r="AM111" s="179"/>
      <c r="AN111" s="328"/>
      <c r="AO111" s="179"/>
      <c r="AP111" s="179"/>
      <c r="AQ111" s="179"/>
      <c r="AR111" s="325"/>
      <c r="AS111" s="226"/>
      <c r="AT111" s="179"/>
      <c r="AU111" s="179"/>
      <c r="AV111" s="179"/>
      <c r="AW111" s="325"/>
      <c r="AX111" s="226"/>
      <c r="AY111" s="179"/>
      <c r="AZ111" s="179"/>
      <c r="BA111" s="179"/>
      <c r="BB111" s="331"/>
      <c r="BC111" s="328"/>
      <c r="BD111" s="179"/>
      <c r="BE111" s="179"/>
      <c r="BF111" s="179"/>
      <c r="BG111" s="325"/>
      <c r="BH111" s="226"/>
      <c r="BI111" s="179"/>
      <c r="BJ111" s="179"/>
      <c r="BK111" s="179"/>
      <c r="BL111" s="325"/>
      <c r="BM111" s="226"/>
      <c r="BN111" s="179"/>
      <c r="BO111" s="179"/>
      <c r="BP111" s="179"/>
      <c r="BQ111" s="331"/>
      <c r="BR111" s="179"/>
      <c r="BS111" s="179"/>
      <c r="BT111" s="179"/>
      <c r="BU111" s="179"/>
      <c r="BV111" s="325"/>
      <c r="BW111" s="226"/>
      <c r="BX111" s="179"/>
      <c r="BY111" s="179"/>
      <c r="BZ111" s="179"/>
      <c r="CA111" s="325"/>
      <c r="CB111" s="226"/>
      <c r="CC111" s="179"/>
      <c r="CD111" s="220"/>
      <c r="CE111" s="221"/>
      <c r="CF111" s="61"/>
      <c r="CG111" s="46"/>
      <c r="CH111" s="374"/>
      <c r="CI111" s="375"/>
      <c r="CJ111" s="375"/>
      <c r="CK111" s="375"/>
      <c r="CL111" s="375"/>
      <c r="CM111" s="169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1"/>
      <c r="DG111" s="243"/>
      <c r="DH111" s="243"/>
      <c r="DI111" s="243"/>
      <c r="DJ111" s="243"/>
      <c r="DK111" s="244"/>
      <c r="DL111" s="199"/>
      <c r="DM111" s="200"/>
      <c r="DN111" s="200"/>
      <c r="DO111" s="200"/>
      <c r="DP111" s="246"/>
      <c r="DQ111" s="249"/>
      <c r="DR111" s="200"/>
      <c r="DS111" s="200"/>
      <c r="DT111" s="200"/>
      <c r="DU111" s="200"/>
      <c r="DV111" s="199"/>
      <c r="DW111" s="200"/>
      <c r="DX111" s="200"/>
      <c r="DY111" s="200"/>
      <c r="DZ111" s="200"/>
      <c r="EA111" s="199"/>
      <c r="EB111" s="200"/>
      <c r="EC111" s="200"/>
      <c r="ED111" s="200"/>
      <c r="EE111" s="201"/>
      <c r="EF111" s="249"/>
      <c r="EG111" s="200"/>
      <c r="EH111" s="200"/>
      <c r="EI111" s="200"/>
      <c r="EJ111" s="200"/>
      <c r="EK111" s="199"/>
      <c r="EL111" s="200"/>
      <c r="EM111" s="200"/>
      <c r="EN111" s="200"/>
      <c r="EO111" s="200"/>
      <c r="EP111" s="199"/>
      <c r="EQ111" s="200"/>
      <c r="ER111" s="200"/>
      <c r="ES111" s="200"/>
      <c r="ET111" s="201"/>
      <c r="EU111" s="199"/>
      <c r="EV111" s="200"/>
      <c r="EW111" s="200"/>
      <c r="EX111" s="200"/>
      <c r="EY111" s="200"/>
      <c r="EZ111" s="199"/>
      <c r="FA111" s="200"/>
      <c r="FB111" s="200"/>
      <c r="FC111" s="200"/>
      <c r="FD111" s="200"/>
      <c r="FE111" s="226"/>
      <c r="FF111" s="179"/>
      <c r="FG111" s="220"/>
      <c r="FH111" s="221"/>
      <c r="FI111" s="61"/>
      <c r="FJ111" s="42"/>
      <c r="FK111" s="374"/>
      <c r="FL111" s="375"/>
      <c r="FM111" s="375"/>
      <c r="FN111" s="375"/>
      <c r="FO111" s="375"/>
      <c r="FP111" s="169"/>
      <c r="FQ111" s="170"/>
      <c r="FR111" s="170"/>
      <c r="FS111" s="170"/>
      <c r="FT111" s="170"/>
      <c r="FU111" s="170"/>
      <c r="FV111" s="170"/>
      <c r="FW111" s="170"/>
      <c r="FX111" s="170"/>
      <c r="FY111" s="170"/>
      <c r="FZ111" s="170"/>
      <c r="GA111" s="170"/>
      <c r="GB111" s="170"/>
      <c r="GC111" s="170"/>
      <c r="GD111" s="170"/>
      <c r="GE111" s="170"/>
      <c r="GF111" s="170"/>
      <c r="GG111" s="170"/>
      <c r="GH111" s="170"/>
      <c r="GI111" s="171"/>
      <c r="GJ111" s="243"/>
      <c r="GK111" s="243"/>
      <c r="GL111" s="243"/>
      <c r="GM111" s="243"/>
      <c r="GN111" s="244"/>
      <c r="GO111" s="199"/>
      <c r="GP111" s="200"/>
      <c r="GQ111" s="200"/>
      <c r="GR111" s="200"/>
      <c r="GS111" s="246"/>
      <c r="GT111" s="249"/>
      <c r="GU111" s="200"/>
      <c r="GV111" s="200"/>
      <c r="GW111" s="200"/>
      <c r="GX111" s="200"/>
      <c r="GY111" s="199"/>
      <c r="GZ111" s="200"/>
      <c r="HA111" s="200"/>
      <c r="HB111" s="200"/>
      <c r="HC111" s="200"/>
      <c r="HD111" s="199"/>
      <c r="HE111" s="200"/>
      <c r="HF111" s="200"/>
      <c r="HG111" s="200"/>
      <c r="HH111" s="201"/>
      <c r="HI111" s="249"/>
      <c r="HJ111" s="200"/>
      <c r="HK111" s="200"/>
      <c r="HL111" s="200"/>
      <c r="HM111" s="200"/>
      <c r="HN111" s="199"/>
      <c r="HO111" s="200"/>
      <c r="HP111" s="200"/>
      <c r="HQ111" s="200"/>
      <c r="HR111" s="200"/>
      <c r="HS111" s="199"/>
      <c r="HT111" s="200"/>
      <c r="HU111" s="200"/>
      <c r="HV111" s="200"/>
      <c r="HW111" s="201"/>
      <c r="HX111" s="199"/>
      <c r="HY111" s="200"/>
      <c r="HZ111" s="200"/>
      <c r="IA111" s="200"/>
      <c r="IB111" s="200"/>
      <c r="IC111" s="199"/>
      <c r="ID111" s="200"/>
      <c r="IE111" s="200"/>
      <c r="IF111" s="200"/>
      <c r="IG111" s="200"/>
      <c r="IH111" s="226"/>
      <c r="II111" s="179"/>
      <c r="IJ111" s="220"/>
      <c r="IK111" s="221"/>
      <c r="IL111" s="538"/>
      <c r="IN111" s="255"/>
      <c r="IO111" s="4"/>
    </row>
    <row r="112" spans="1:249" ht="3.75" customHeight="1" x14ac:dyDescent="0.15">
      <c r="D112" s="42"/>
      <c r="E112" s="374"/>
      <c r="F112" s="375"/>
      <c r="G112" s="375"/>
      <c r="H112" s="375"/>
      <c r="I112" s="375"/>
      <c r="J112" s="169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1"/>
      <c r="AD112" s="178"/>
      <c r="AE112" s="179"/>
      <c r="AF112" s="179"/>
      <c r="AG112" s="179"/>
      <c r="AH112" s="325"/>
      <c r="AI112" s="226"/>
      <c r="AJ112" s="179"/>
      <c r="AK112" s="179"/>
      <c r="AL112" s="179"/>
      <c r="AM112" s="179"/>
      <c r="AN112" s="328"/>
      <c r="AO112" s="179"/>
      <c r="AP112" s="179"/>
      <c r="AQ112" s="179"/>
      <c r="AR112" s="325"/>
      <c r="AS112" s="226"/>
      <c r="AT112" s="179"/>
      <c r="AU112" s="179"/>
      <c r="AV112" s="179"/>
      <c r="AW112" s="325"/>
      <c r="AX112" s="226"/>
      <c r="AY112" s="179"/>
      <c r="AZ112" s="179"/>
      <c r="BA112" s="179"/>
      <c r="BB112" s="331"/>
      <c r="BC112" s="328"/>
      <c r="BD112" s="179"/>
      <c r="BE112" s="179"/>
      <c r="BF112" s="179"/>
      <c r="BG112" s="325"/>
      <c r="BH112" s="226"/>
      <c r="BI112" s="179"/>
      <c r="BJ112" s="179"/>
      <c r="BK112" s="179"/>
      <c r="BL112" s="325"/>
      <c r="BM112" s="226"/>
      <c r="BN112" s="179"/>
      <c r="BO112" s="179"/>
      <c r="BP112" s="179"/>
      <c r="BQ112" s="331"/>
      <c r="BR112" s="179"/>
      <c r="BS112" s="179"/>
      <c r="BT112" s="179"/>
      <c r="BU112" s="179"/>
      <c r="BV112" s="325"/>
      <c r="BW112" s="226"/>
      <c r="BX112" s="179"/>
      <c r="BY112" s="179"/>
      <c r="BZ112" s="179"/>
      <c r="CA112" s="325"/>
      <c r="CB112" s="226"/>
      <c r="CC112" s="179"/>
      <c r="CD112" s="220"/>
      <c r="CE112" s="221"/>
      <c r="CF112" s="61"/>
      <c r="CG112" s="46"/>
      <c r="CH112" s="374"/>
      <c r="CI112" s="375"/>
      <c r="CJ112" s="375"/>
      <c r="CK112" s="375"/>
      <c r="CL112" s="375"/>
      <c r="CM112" s="169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1"/>
      <c r="DG112" s="243"/>
      <c r="DH112" s="243"/>
      <c r="DI112" s="243"/>
      <c r="DJ112" s="243"/>
      <c r="DK112" s="244"/>
      <c r="DL112" s="199"/>
      <c r="DM112" s="200"/>
      <c r="DN112" s="200"/>
      <c r="DO112" s="200"/>
      <c r="DP112" s="246"/>
      <c r="DQ112" s="249"/>
      <c r="DR112" s="200"/>
      <c r="DS112" s="200"/>
      <c r="DT112" s="200"/>
      <c r="DU112" s="200"/>
      <c r="DV112" s="199"/>
      <c r="DW112" s="200"/>
      <c r="DX112" s="200"/>
      <c r="DY112" s="200"/>
      <c r="DZ112" s="200"/>
      <c r="EA112" s="199"/>
      <c r="EB112" s="200"/>
      <c r="EC112" s="200"/>
      <c r="ED112" s="200"/>
      <c r="EE112" s="201"/>
      <c r="EF112" s="249"/>
      <c r="EG112" s="200"/>
      <c r="EH112" s="200"/>
      <c r="EI112" s="200"/>
      <c r="EJ112" s="200"/>
      <c r="EK112" s="199"/>
      <c r="EL112" s="200"/>
      <c r="EM112" s="200"/>
      <c r="EN112" s="200"/>
      <c r="EO112" s="200"/>
      <c r="EP112" s="199"/>
      <c r="EQ112" s="200"/>
      <c r="ER112" s="200"/>
      <c r="ES112" s="200"/>
      <c r="ET112" s="201"/>
      <c r="EU112" s="199"/>
      <c r="EV112" s="200"/>
      <c r="EW112" s="200"/>
      <c r="EX112" s="200"/>
      <c r="EY112" s="200"/>
      <c r="EZ112" s="199"/>
      <c r="FA112" s="200"/>
      <c r="FB112" s="200"/>
      <c r="FC112" s="200"/>
      <c r="FD112" s="200"/>
      <c r="FE112" s="226"/>
      <c r="FF112" s="179"/>
      <c r="FG112" s="220"/>
      <c r="FH112" s="221"/>
      <c r="FI112" s="61"/>
      <c r="FJ112" s="42"/>
      <c r="FK112" s="374"/>
      <c r="FL112" s="375"/>
      <c r="FM112" s="375"/>
      <c r="FN112" s="375"/>
      <c r="FO112" s="375"/>
      <c r="FP112" s="169"/>
      <c r="FQ112" s="170"/>
      <c r="FR112" s="170"/>
      <c r="FS112" s="170"/>
      <c r="FT112" s="170"/>
      <c r="FU112" s="170"/>
      <c r="FV112" s="170"/>
      <c r="FW112" s="170"/>
      <c r="FX112" s="170"/>
      <c r="FY112" s="170"/>
      <c r="FZ112" s="170"/>
      <c r="GA112" s="170"/>
      <c r="GB112" s="170"/>
      <c r="GC112" s="170"/>
      <c r="GD112" s="170"/>
      <c r="GE112" s="170"/>
      <c r="GF112" s="170"/>
      <c r="GG112" s="170"/>
      <c r="GH112" s="170"/>
      <c r="GI112" s="171"/>
      <c r="GJ112" s="243"/>
      <c r="GK112" s="243"/>
      <c r="GL112" s="243"/>
      <c r="GM112" s="243"/>
      <c r="GN112" s="244"/>
      <c r="GO112" s="199"/>
      <c r="GP112" s="200"/>
      <c r="GQ112" s="200"/>
      <c r="GR112" s="200"/>
      <c r="GS112" s="246"/>
      <c r="GT112" s="249"/>
      <c r="GU112" s="200"/>
      <c r="GV112" s="200"/>
      <c r="GW112" s="200"/>
      <c r="GX112" s="200"/>
      <c r="GY112" s="199"/>
      <c r="GZ112" s="200"/>
      <c r="HA112" s="200"/>
      <c r="HB112" s="200"/>
      <c r="HC112" s="200"/>
      <c r="HD112" s="199"/>
      <c r="HE112" s="200"/>
      <c r="HF112" s="200"/>
      <c r="HG112" s="200"/>
      <c r="HH112" s="201"/>
      <c r="HI112" s="249"/>
      <c r="HJ112" s="200"/>
      <c r="HK112" s="200"/>
      <c r="HL112" s="200"/>
      <c r="HM112" s="200"/>
      <c r="HN112" s="199"/>
      <c r="HO112" s="200"/>
      <c r="HP112" s="200"/>
      <c r="HQ112" s="200"/>
      <c r="HR112" s="200"/>
      <c r="HS112" s="199"/>
      <c r="HT112" s="200"/>
      <c r="HU112" s="200"/>
      <c r="HV112" s="200"/>
      <c r="HW112" s="201"/>
      <c r="HX112" s="199"/>
      <c r="HY112" s="200"/>
      <c r="HZ112" s="200"/>
      <c r="IA112" s="200"/>
      <c r="IB112" s="200"/>
      <c r="IC112" s="199"/>
      <c r="ID112" s="200"/>
      <c r="IE112" s="200"/>
      <c r="IF112" s="200"/>
      <c r="IG112" s="200"/>
      <c r="IH112" s="226"/>
      <c r="II112" s="179"/>
      <c r="IJ112" s="220"/>
      <c r="IK112" s="221"/>
      <c r="IL112" s="538"/>
      <c r="IN112" s="255"/>
      <c r="IO112" s="4"/>
    </row>
    <row r="113" spans="4:249" ht="3.75" customHeight="1" x14ac:dyDescent="0.15">
      <c r="D113" s="42"/>
      <c r="E113" s="374"/>
      <c r="F113" s="375"/>
      <c r="G113" s="375"/>
      <c r="H113" s="375"/>
      <c r="I113" s="375"/>
      <c r="J113" s="172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4"/>
      <c r="AD113" s="181"/>
      <c r="AE113" s="182"/>
      <c r="AF113" s="182"/>
      <c r="AG113" s="182"/>
      <c r="AH113" s="326"/>
      <c r="AI113" s="227"/>
      <c r="AJ113" s="182"/>
      <c r="AK113" s="182"/>
      <c r="AL113" s="182"/>
      <c r="AM113" s="182"/>
      <c r="AN113" s="329"/>
      <c r="AO113" s="182"/>
      <c r="AP113" s="182"/>
      <c r="AQ113" s="182"/>
      <c r="AR113" s="326"/>
      <c r="AS113" s="227"/>
      <c r="AT113" s="182"/>
      <c r="AU113" s="182"/>
      <c r="AV113" s="182"/>
      <c r="AW113" s="326"/>
      <c r="AX113" s="227"/>
      <c r="AY113" s="182"/>
      <c r="AZ113" s="182"/>
      <c r="BA113" s="182"/>
      <c r="BB113" s="332"/>
      <c r="BC113" s="329"/>
      <c r="BD113" s="182"/>
      <c r="BE113" s="182"/>
      <c r="BF113" s="182"/>
      <c r="BG113" s="326"/>
      <c r="BH113" s="227"/>
      <c r="BI113" s="182"/>
      <c r="BJ113" s="182"/>
      <c r="BK113" s="182"/>
      <c r="BL113" s="326"/>
      <c r="BM113" s="227"/>
      <c r="BN113" s="182"/>
      <c r="BO113" s="182"/>
      <c r="BP113" s="182"/>
      <c r="BQ113" s="332"/>
      <c r="BR113" s="182"/>
      <c r="BS113" s="182"/>
      <c r="BT113" s="182"/>
      <c r="BU113" s="182"/>
      <c r="BV113" s="326"/>
      <c r="BW113" s="227"/>
      <c r="BX113" s="182"/>
      <c r="BY113" s="182"/>
      <c r="BZ113" s="182"/>
      <c r="CA113" s="326"/>
      <c r="CB113" s="227"/>
      <c r="CC113" s="182"/>
      <c r="CD113" s="222"/>
      <c r="CE113" s="223"/>
      <c r="CF113" s="58"/>
      <c r="CG113" s="46"/>
      <c r="CH113" s="374"/>
      <c r="CI113" s="375"/>
      <c r="CJ113" s="375"/>
      <c r="CK113" s="375"/>
      <c r="CL113" s="375"/>
      <c r="CM113" s="172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4"/>
      <c r="DG113" s="243"/>
      <c r="DH113" s="243"/>
      <c r="DI113" s="243"/>
      <c r="DJ113" s="243"/>
      <c r="DK113" s="244"/>
      <c r="DL113" s="202"/>
      <c r="DM113" s="203"/>
      <c r="DN113" s="203"/>
      <c r="DO113" s="203"/>
      <c r="DP113" s="247"/>
      <c r="DQ113" s="250"/>
      <c r="DR113" s="203"/>
      <c r="DS113" s="203"/>
      <c r="DT113" s="203"/>
      <c r="DU113" s="203"/>
      <c r="DV113" s="202"/>
      <c r="DW113" s="203"/>
      <c r="DX113" s="203"/>
      <c r="DY113" s="203"/>
      <c r="DZ113" s="203"/>
      <c r="EA113" s="202"/>
      <c r="EB113" s="203"/>
      <c r="EC113" s="203"/>
      <c r="ED113" s="203"/>
      <c r="EE113" s="204"/>
      <c r="EF113" s="250"/>
      <c r="EG113" s="203"/>
      <c r="EH113" s="203"/>
      <c r="EI113" s="203"/>
      <c r="EJ113" s="203"/>
      <c r="EK113" s="202"/>
      <c r="EL113" s="203"/>
      <c r="EM113" s="203"/>
      <c r="EN113" s="203"/>
      <c r="EO113" s="203"/>
      <c r="EP113" s="202"/>
      <c r="EQ113" s="203"/>
      <c r="ER113" s="203"/>
      <c r="ES113" s="203"/>
      <c r="ET113" s="204"/>
      <c r="EU113" s="202"/>
      <c r="EV113" s="203"/>
      <c r="EW113" s="203"/>
      <c r="EX113" s="203"/>
      <c r="EY113" s="203"/>
      <c r="EZ113" s="202"/>
      <c r="FA113" s="203"/>
      <c r="FB113" s="203"/>
      <c r="FC113" s="203"/>
      <c r="FD113" s="203"/>
      <c r="FE113" s="227"/>
      <c r="FF113" s="182"/>
      <c r="FG113" s="222"/>
      <c r="FH113" s="223"/>
      <c r="FI113" s="58"/>
      <c r="FJ113" s="42"/>
      <c r="FK113" s="374"/>
      <c r="FL113" s="375"/>
      <c r="FM113" s="375"/>
      <c r="FN113" s="375"/>
      <c r="FO113" s="375"/>
      <c r="FP113" s="172"/>
      <c r="FQ113" s="173"/>
      <c r="FR113" s="173"/>
      <c r="FS113" s="173"/>
      <c r="FT113" s="173"/>
      <c r="FU113" s="173"/>
      <c r="FV113" s="173"/>
      <c r="FW113" s="173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3"/>
      <c r="GI113" s="174"/>
      <c r="GJ113" s="243"/>
      <c r="GK113" s="243"/>
      <c r="GL113" s="243"/>
      <c r="GM113" s="243"/>
      <c r="GN113" s="244"/>
      <c r="GO113" s="202"/>
      <c r="GP113" s="203"/>
      <c r="GQ113" s="203"/>
      <c r="GR113" s="203"/>
      <c r="GS113" s="247"/>
      <c r="GT113" s="250"/>
      <c r="GU113" s="203"/>
      <c r="GV113" s="203"/>
      <c r="GW113" s="203"/>
      <c r="GX113" s="203"/>
      <c r="GY113" s="202"/>
      <c r="GZ113" s="203"/>
      <c r="HA113" s="203"/>
      <c r="HB113" s="203"/>
      <c r="HC113" s="203"/>
      <c r="HD113" s="202"/>
      <c r="HE113" s="203"/>
      <c r="HF113" s="203"/>
      <c r="HG113" s="203"/>
      <c r="HH113" s="204"/>
      <c r="HI113" s="250"/>
      <c r="HJ113" s="203"/>
      <c r="HK113" s="203"/>
      <c r="HL113" s="203"/>
      <c r="HM113" s="203"/>
      <c r="HN113" s="202"/>
      <c r="HO113" s="203"/>
      <c r="HP113" s="203"/>
      <c r="HQ113" s="203"/>
      <c r="HR113" s="203"/>
      <c r="HS113" s="202"/>
      <c r="HT113" s="203"/>
      <c r="HU113" s="203"/>
      <c r="HV113" s="203"/>
      <c r="HW113" s="204"/>
      <c r="HX113" s="202"/>
      <c r="HY113" s="203"/>
      <c r="HZ113" s="203"/>
      <c r="IA113" s="203"/>
      <c r="IB113" s="203"/>
      <c r="IC113" s="202"/>
      <c r="ID113" s="203"/>
      <c r="IE113" s="203"/>
      <c r="IF113" s="203"/>
      <c r="IG113" s="203"/>
      <c r="IH113" s="227"/>
      <c r="II113" s="182"/>
      <c r="IJ113" s="222"/>
      <c r="IK113" s="223"/>
      <c r="IL113" s="538"/>
      <c r="IN113" s="255"/>
      <c r="IO113" s="4"/>
    </row>
    <row r="114" spans="4:249" ht="3.75" customHeight="1" x14ac:dyDescent="0.15">
      <c r="D114" s="42"/>
      <c r="E114" s="374"/>
      <c r="F114" s="375"/>
      <c r="G114" s="375"/>
      <c r="H114" s="375"/>
      <c r="I114" s="375"/>
      <c r="J114" s="305" t="s">
        <v>64</v>
      </c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7"/>
      <c r="AD114" s="175" t="str">
        <f>入力シート!AO18</f>
        <v xml:space="preserve"> </v>
      </c>
      <c r="AE114" s="176"/>
      <c r="AF114" s="176"/>
      <c r="AG114" s="176"/>
      <c r="AH114" s="324"/>
      <c r="AI114" s="228" t="str">
        <f>入力シート!AP18</f>
        <v xml:space="preserve"> </v>
      </c>
      <c r="AJ114" s="176"/>
      <c r="AK114" s="176"/>
      <c r="AL114" s="176"/>
      <c r="AM114" s="176"/>
      <c r="AN114" s="327" t="str">
        <f>入力シート!AQ18</f>
        <v xml:space="preserve"> </v>
      </c>
      <c r="AO114" s="176"/>
      <c r="AP114" s="176"/>
      <c r="AQ114" s="176"/>
      <c r="AR114" s="324"/>
      <c r="AS114" s="228" t="str">
        <f>入力シート!AR18</f>
        <v xml:space="preserve"> </v>
      </c>
      <c r="AT114" s="176"/>
      <c r="AU114" s="176"/>
      <c r="AV114" s="176"/>
      <c r="AW114" s="324"/>
      <c r="AX114" s="228" t="str">
        <f>入力シート!AS18</f>
        <v xml:space="preserve"> </v>
      </c>
      <c r="AY114" s="176"/>
      <c r="AZ114" s="176"/>
      <c r="BA114" s="176"/>
      <c r="BB114" s="330"/>
      <c r="BC114" s="327" t="str">
        <f>入力シート!AT18</f>
        <v xml:space="preserve"> </v>
      </c>
      <c r="BD114" s="176"/>
      <c r="BE114" s="176"/>
      <c r="BF114" s="176"/>
      <c r="BG114" s="324"/>
      <c r="BH114" s="228" t="str">
        <f>入力シート!AU18</f>
        <v xml:space="preserve"> </v>
      </c>
      <c r="BI114" s="176"/>
      <c r="BJ114" s="176"/>
      <c r="BK114" s="176"/>
      <c r="BL114" s="324"/>
      <c r="BM114" s="228" t="str">
        <f>入力シート!AV18</f>
        <v xml:space="preserve"> </v>
      </c>
      <c r="BN114" s="176"/>
      <c r="BO114" s="176"/>
      <c r="BP114" s="176"/>
      <c r="BQ114" s="330"/>
      <c r="BR114" s="176" t="str">
        <f>入力シート!AW18</f>
        <v xml:space="preserve"> </v>
      </c>
      <c r="BS114" s="176"/>
      <c r="BT114" s="176"/>
      <c r="BU114" s="176"/>
      <c r="BV114" s="324"/>
      <c r="BW114" s="228" t="str">
        <f>入力シート!AX18</f>
        <v xml:space="preserve"> </v>
      </c>
      <c r="BX114" s="176"/>
      <c r="BY114" s="176"/>
      <c r="BZ114" s="176"/>
      <c r="CA114" s="324"/>
      <c r="CB114" s="228" t="str">
        <f>入力シート!AY18</f>
        <v xml:space="preserve"> </v>
      </c>
      <c r="CC114" s="176"/>
      <c r="CD114" s="218"/>
      <c r="CE114" s="219"/>
      <c r="CF114" s="58"/>
      <c r="CG114" s="46"/>
      <c r="CH114" s="374"/>
      <c r="CI114" s="375"/>
      <c r="CJ114" s="375"/>
      <c r="CK114" s="375"/>
      <c r="CL114" s="375"/>
      <c r="CM114" s="376" t="s">
        <v>64</v>
      </c>
      <c r="CN114" s="377"/>
      <c r="CO114" s="377"/>
      <c r="CP114" s="377"/>
      <c r="CQ114" s="377"/>
      <c r="CR114" s="377"/>
      <c r="CS114" s="377"/>
      <c r="CT114" s="377"/>
      <c r="CU114" s="377"/>
      <c r="CV114" s="377"/>
      <c r="CW114" s="377"/>
      <c r="CX114" s="377"/>
      <c r="CY114" s="377"/>
      <c r="CZ114" s="377"/>
      <c r="DA114" s="377"/>
      <c r="DB114" s="377"/>
      <c r="DC114" s="377"/>
      <c r="DD114" s="377"/>
      <c r="DE114" s="377"/>
      <c r="DF114" s="378"/>
      <c r="DG114" s="243" t="str">
        <f>$AD$114</f>
        <v xml:space="preserve"> </v>
      </c>
      <c r="DH114" s="243"/>
      <c r="DI114" s="243"/>
      <c r="DJ114" s="243"/>
      <c r="DK114" s="244"/>
      <c r="DL114" s="196" t="str">
        <f>$AI$114</f>
        <v xml:space="preserve"> </v>
      </c>
      <c r="DM114" s="197"/>
      <c r="DN114" s="197"/>
      <c r="DO114" s="197"/>
      <c r="DP114" s="245"/>
      <c r="DQ114" s="248" t="str">
        <f>$AN$114</f>
        <v xml:space="preserve"> </v>
      </c>
      <c r="DR114" s="197"/>
      <c r="DS114" s="197"/>
      <c r="DT114" s="197"/>
      <c r="DU114" s="197"/>
      <c r="DV114" s="196" t="str">
        <f>$AS$114</f>
        <v xml:space="preserve"> </v>
      </c>
      <c r="DW114" s="197"/>
      <c r="DX114" s="197"/>
      <c r="DY114" s="197"/>
      <c r="DZ114" s="197"/>
      <c r="EA114" s="196" t="str">
        <f>$AX$114</f>
        <v xml:space="preserve"> </v>
      </c>
      <c r="EB114" s="197"/>
      <c r="EC114" s="197"/>
      <c r="ED114" s="197"/>
      <c r="EE114" s="198"/>
      <c r="EF114" s="248" t="str">
        <f>$BC$114</f>
        <v xml:space="preserve"> </v>
      </c>
      <c r="EG114" s="197"/>
      <c r="EH114" s="197"/>
      <c r="EI114" s="197"/>
      <c r="EJ114" s="197"/>
      <c r="EK114" s="196" t="str">
        <f>$BH$114</f>
        <v xml:space="preserve"> </v>
      </c>
      <c r="EL114" s="197"/>
      <c r="EM114" s="197"/>
      <c r="EN114" s="197"/>
      <c r="EO114" s="197"/>
      <c r="EP114" s="196" t="str">
        <f>$BM$114</f>
        <v xml:space="preserve"> </v>
      </c>
      <c r="EQ114" s="197"/>
      <c r="ER114" s="197"/>
      <c r="ES114" s="197"/>
      <c r="ET114" s="198"/>
      <c r="EU114" s="196" t="str">
        <f>$BR$114</f>
        <v xml:space="preserve"> </v>
      </c>
      <c r="EV114" s="197"/>
      <c r="EW114" s="197"/>
      <c r="EX114" s="197"/>
      <c r="EY114" s="197"/>
      <c r="EZ114" s="196" t="str">
        <f>$BW$114</f>
        <v xml:space="preserve"> </v>
      </c>
      <c r="FA114" s="197"/>
      <c r="FB114" s="197"/>
      <c r="FC114" s="197"/>
      <c r="FD114" s="197"/>
      <c r="FE114" s="228" t="str">
        <f>$CB$114</f>
        <v xml:space="preserve"> </v>
      </c>
      <c r="FF114" s="176"/>
      <c r="FG114" s="218"/>
      <c r="FH114" s="219"/>
      <c r="FI114" s="58"/>
      <c r="FJ114" s="42"/>
      <c r="FK114" s="374"/>
      <c r="FL114" s="375"/>
      <c r="FM114" s="375"/>
      <c r="FN114" s="375"/>
      <c r="FO114" s="375"/>
      <c r="FP114" s="376" t="s">
        <v>64</v>
      </c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8"/>
      <c r="GJ114" s="243" t="str">
        <f>$AD$114</f>
        <v xml:space="preserve"> </v>
      </c>
      <c r="GK114" s="243"/>
      <c r="GL114" s="243"/>
      <c r="GM114" s="243"/>
      <c r="GN114" s="244"/>
      <c r="GO114" s="196" t="str">
        <f>$AI$114</f>
        <v xml:space="preserve"> </v>
      </c>
      <c r="GP114" s="197"/>
      <c r="GQ114" s="197"/>
      <c r="GR114" s="197"/>
      <c r="GS114" s="245"/>
      <c r="GT114" s="248" t="str">
        <f>$AN$114</f>
        <v xml:space="preserve"> </v>
      </c>
      <c r="GU114" s="197"/>
      <c r="GV114" s="197"/>
      <c r="GW114" s="197"/>
      <c r="GX114" s="197"/>
      <c r="GY114" s="196" t="str">
        <f>$AS$114</f>
        <v xml:space="preserve"> </v>
      </c>
      <c r="GZ114" s="197"/>
      <c r="HA114" s="197"/>
      <c r="HB114" s="197"/>
      <c r="HC114" s="197"/>
      <c r="HD114" s="196" t="str">
        <f>$AX$114</f>
        <v xml:space="preserve"> </v>
      </c>
      <c r="HE114" s="197"/>
      <c r="HF114" s="197"/>
      <c r="HG114" s="197"/>
      <c r="HH114" s="198"/>
      <c r="HI114" s="248" t="str">
        <f>$BC$114</f>
        <v xml:space="preserve"> </v>
      </c>
      <c r="HJ114" s="197"/>
      <c r="HK114" s="197"/>
      <c r="HL114" s="197"/>
      <c r="HM114" s="197"/>
      <c r="HN114" s="196" t="str">
        <f>$BH$114</f>
        <v xml:space="preserve"> </v>
      </c>
      <c r="HO114" s="197"/>
      <c r="HP114" s="197"/>
      <c r="HQ114" s="197"/>
      <c r="HR114" s="197"/>
      <c r="HS114" s="196" t="str">
        <f>$BM$114</f>
        <v xml:space="preserve"> </v>
      </c>
      <c r="HT114" s="197"/>
      <c r="HU114" s="197"/>
      <c r="HV114" s="197"/>
      <c r="HW114" s="198"/>
      <c r="HX114" s="196" t="str">
        <f>$BR$114</f>
        <v xml:space="preserve"> </v>
      </c>
      <c r="HY114" s="197"/>
      <c r="HZ114" s="197"/>
      <c r="IA114" s="197"/>
      <c r="IB114" s="197"/>
      <c r="IC114" s="196" t="str">
        <f>$BW$114</f>
        <v xml:space="preserve"> </v>
      </c>
      <c r="ID114" s="197"/>
      <c r="IE114" s="197"/>
      <c r="IF114" s="197"/>
      <c r="IG114" s="197"/>
      <c r="IH114" s="228" t="str">
        <f>$CB$114</f>
        <v xml:space="preserve"> </v>
      </c>
      <c r="II114" s="176"/>
      <c r="IJ114" s="218"/>
      <c r="IK114" s="219"/>
      <c r="IL114" s="538"/>
      <c r="IN114" s="255"/>
      <c r="IO114" s="4"/>
    </row>
    <row r="115" spans="4:249" ht="3.75" customHeight="1" x14ac:dyDescent="0.15">
      <c r="D115" s="42"/>
      <c r="E115" s="374"/>
      <c r="F115" s="375"/>
      <c r="G115" s="375"/>
      <c r="H115" s="375"/>
      <c r="I115" s="375"/>
      <c r="J115" s="308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  <c r="Y115" s="527"/>
      <c r="Z115" s="527"/>
      <c r="AA115" s="527"/>
      <c r="AB115" s="527"/>
      <c r="AC115" s="309"/>
      <c r="AD115" s="178"/>
      <c r="AE115" s="179"/>
      <c r="AF115" s="179"/>
      <c r="AG115" s="179"/>
      <c r="AH115" s="325"/>
      <c r="AI115" s="226"/>
      <c r="AJ115" s="179"/>
      <c r="AK115" s="179"/>
      <c r="AL115" s="179"/>
      <c r="AM115" s="179"/>
      <c r="AN115" s="328"/>
      <c r="AO115" s="179"/>
      <c r="AP115" s="179"/>
      <c r="AQ115" s="179"/>
      <c r="AR115" s="325"/>
      <c r="AS115" s="226"/>
      <c r="AT115" s="179"/>
      <c r="AU115" s="179"/>
      <c r="AV115" s="179"/>
      <c r="AW115" s="325"/>
      <c r="AX115" s="226"/>
      <c r="AY115" s="179"/>
      <c r="AZ115" s="179"/>
      <c r="BA115" s="179"/>
      <c r="BB115" s="331"/>
      <c r="BC115" s="328"/>
      <c r="BD115" s="179"/>
      <c r="BE115" s="179"/>
      <c r="BF115" s="179"/>
      <c r="BG115" s="325"/>
      <c r="BH115" s="226"/>
      <c r="BI115" s="179"/>
      <c r="BJ115" s="179"/>
      <c r="BK115" s="179"/>
      <c r="BL115" s="325"/>
      <c r="BM115" s="226"/>
      <c r="BN115" s="179"/>
      <c r="BO115" s="179"/>
      <c r="BP115" s="179"/>
      <c r="BQ115" s="331"/>
      <c r="BR115" s="179"/>
      <c r="BS115" s="179"/>
      <c r="BT115" s="179"/>
      <c r="BU115" s="179"/>
      <c r="BV115" s="325"/>
      <c r="BW115" s="226"/>
      <c r="BX115" s="179"/>
      <c r="BY115" s="179"/>
      <c r="BZ115" s="179"/>
      <c r="CA115" s="325"/>
      <c r="CB115" s="226"/>
      <c r="CC115" s="179"/>
      <c r="CD115" s="220"/>
      <c r="CE115" s="221"/>
      <c r="CF115" s="58"/>
      <c r="CG115" s="46"/>
      <c r="CH115" s="374"/>
      <c r="CI115" s="375"/>
      <c r="CJ115" s="375"/>
      <c r="CK115" s="375"/>
      <c r="CL115" s="375"/>
      <c r="CM115" s="379"/>
      <c r="CN115" s="380"/>
      <c r="CO115" s="380"/>
      <c r="CP115" s="380"/>
      <c r="CQ115" s="380"/>
      <c r="CR115" s="380"/>
      <c r="CS115" s="380"/>
      <c r="CT115" s="380"/>
      <c r="CU115" s="380"/>
      <c r="CV115" s="380"/>
      <c r="CW115" s="380"/>
      <c r="CX115" s="380"/>
      <c r="CY115" s="380"/>
      <c r="CZ115" s="380"/>
      <c r="DA115" s="380"/>
      <c r="DB115" s="380"/>
      <c r="DC115" s="380"/>
      <c r="DD115" s="380"/>
      <c r="DE115" s="380"/>
      <c r="DF115" s="381"/>
      <c r="DG115" s="243"/>
      <c r="DH115" s="243"/>
      <c r="DI115" s="243"/>
      <c r="DJ115" s="243"/>
      <c r="DK115" s="244"/>
      <c r="DL115" s="199"/>
      <c r="DM115" s="200"/>
      <c r="DN115" s="200"/>
      <c r="DO115" s="200"/>
      <c r="DP115" s="246"/>
      <c r="DQ115" s="249"/>
      <c r="DR115" s="200"/>
      <c r="DS115" s="200"/>
      <c r="DT115" s="200"/>
      <c r="DU115" s="200"/>
      <c r="DV115" s="199"/>
      <c r="DW115" s="200"/>
      <c r="DX115" s="200"/>
      <c r="DY115" s="200"/>
      <c r="DZ115" s="200"/>
      <c r="EA115" s="199"/>
      <c r="EB115" s="200"/>
      <c r="EC115" s="200"/>
      <c r="ED115" s="200"/>
      <c r="EE115" s="201"/>
      <c r="EF115" s="249"/>
      <c r="EG115" s="200"/>
      <c r="EH115" s="200"/>
      <c r="EI115" s="200"/>
      <c r="EJ115" s="200"/>
      <c r="EK115" s="199"/>
      <c r="EL115" s="200"/>
      <c r="EM115" s="200"/>
      <c r="EN115" s="200"/>
      <c r="EO115" s="200"/>
      <c r="EP115" s="199"/>
      <c r="EQ115" s="200"/>
      <c r="ER115" s="200"/>
      <c r="ES115" s="200"/>
      <c r="ET115" s="201"/>
      <c r="EU115" s="199"/>
      <c r="EV115" s="200"/>
      <c r="EW115" s="200"/>
      <c r="EX115" s="200"/>
      <c r="EY115" s="200"/>
      <c r="EZ115" s="199"/>
      <c r="FA115" s="200"/>
      <c r="FB115" s="200"/>
      <c r="FC115" s="200"/>
      <c r="FD115" s="200"/>
      <c r="FE115" s="226"/>
      <c r="FF115" s="179"/>
      <c r="FG115" s="220"/>
      <c r="FH115" s="221"/>
      <c r="FI115" s="58"/>
      <c r="FJ115" s="42"/>
      <c r="FK115" s="374"/>
      <c r="FL115" s="375"/>
      <c r="FM115" s="375"/>
      <c r="FN115" s="375"/>
      <c r="FO115" s="375"/>
      <c r="FP115" s="379"/>
      <c r="FQ115" s="380"/>
      <c r="FR115" s="380"/>
      <c r="FS115" s="380"/>
      <c r="FT115" s="380"/>
      <c r="FU115" s="380"/>
      <c r="FV115" s="380"/>
      <c r="FW115" s="380"/>
      <c r="FX115" s="380"/>
      <c r="FY115" s="380"/>
      <c r="FZ115" s="380"/>
      <c r="GA115" s="380"/>
      <c r="GB115" s="380"/>
      <c r="GC115" s="380"/>
      <c r="GD115" s="380"/>
      <c r="GE115" s="380"/>
      <c r="GF115" s="380"/>
      <c r="GG115" s="380"/>
      <c r="GH115" s="380"/>
      <c r="GI115" s="381"/>
      <c r="GJ115" s="243"/>
      <c r="GK115" s="243"/>
      <c r="GL115" s="243"/>
      <c r="GM115" s="243"/>
      <c r="GN115" s="244"/>
      <c r="GO115" s="199"/>
      <c r="GP115" s="200"/>
      <c r="GQ115" s="200"/>
      <c r="GR115" s="200"/>
      <c r="GS115" s="246"/>
      <c r="GT115" s="249"/>
      <c r="GU115" s="200"/>
      <c r="GV115" s="200"/>
      <c r="GW115" s="200"/>
      <c r="GX115" s="200"/>
      <c r="GY115" s="199"/>
      <c r="GZ115" s="200"/>
      <c r="HA115" s="200"/>
      <c r="HB115" s="200"/>
      <c r="HC115" s="200"/>
      <c r="HD115" s="199"/>
      <c r="HE115" s="200"/>
      <c r="HF115" s="200"/>
      <c r="HG115" s="200"/>
      <c r="HH115" s="201"/>
      <c r="HI115" s="249"/>
      <c r="HJ115" s="200"/>
      <c r="HK115" s="200"/>
      <c r="HL115" s="200"/>
      <c r="HM115" s="200"/>
      <c r="HN115" s="199"/>
      <c r="HO115" s="200"/>
      <c r="HP115" s="200"/>
      <c r="HQ115" s="200"/>
      <c r="HR115" s="200"/>
      <c r="HS115" s="199"/>
      <c r="HT115" s="200"/>
      <c r="HU115" s="200"/>
      <c r="HV115" s="200"/>
      <c r="HW115" s="201"/>
      <c r="HX115" s="199"/>
      <c r="HY115" s="200"/>
      <c r="HZ115" s="200"/>
      <c r="IA115" s="200"/>
      <c r="IB115" s="200"/>
      <c r="IC115" s="199"/>
      <c r="ID115" s="200"/>
      <c r="IE115" s="200"/>
      <c r="IF115" s="200"/>
      <c r="IG115" s="200"/>
      <c r="IH115" s="226"/>
      <c r="II115" s="179"/>
      <c r="IJ115" s="220"/>
      <c r="IK115" s="221"/>
      <c r="IL115" s="538"/>
      <c r="IN115" s="255"/>
      <c r="IO115" s="4"/>
    </row>
    <row r="116" spans="4:249" ht="3.75" customHeight="1" x14ac:dyDescent="0.15">
      <c r="D116" s="42"/>
      <c r="E116" s="374"/>
      <c r="F116" s="375"/>
      <c r="G116" s="375"/>
      <c r="H116" s="375"/>
      <c r="I116" s="375"/>
      <c r="J116" s="308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  <c r="AA116" s="527"/>
      <c r="AB116" s="527"/>
      <c r="AC116" s="309"/>
      <c r="AD116" s="178"/>
      <c r="AE116" s="179"/>
      <c r="AF116" s="179"/>
      <c r="AG116" s="179"/>
      <c r="AH116" s="325"/>
      <c r="AI116" s="226"/>
      <c r="AJ116" s="179"/>
      <c r="AK116" s="179"/>
      <c r="AL116" s="179"/>
      <c r="AM116" s="179"/>
      <c r="AN116" s="328"/>
      <c r="AO116" s="179"/>
      <c r="AP116" s="179"/>
      <c r="AQ116" s="179"/>
      <c r="AR116" s="325"/>
      <c r="AS116" s="226"/>
      <c r="AT116" s="179"/>
      <c r="AU116" s="179"/>
      <c r="AV116" s="179"/>
      <c r="AW116" s="325"/>
      <c r="AX116" s="226"/>
      <c r="AY116" s="179"/>
      <c r="AZ116" s="179"/>
      <c r="BA116" s="179"/>
      <c r="BB116" s="331"/>
      <c r="BC116" s="328"/>
      <c r="BD116" s="179"/>
      <c r="BE116" s="179"/>
      <c r="BF116" s="179"/>
      <c r="BG116" s="325"/>
      <c r="BH116" s="226"/>
      <c r="BI116" s="179"/>
      <c r="BJ116" s="179"/>
      <c r="BK116" s="179"/>
      <c r="BL116" s="325"/>
      <c r="BM116" s="226"/>
      <c r="BN116" s="179"/>
      <c r="BO116" s="179"/>
      <c r="BP116" s="179"/>
      <c r="BQ116" s="331"/>
      <c r="BR116" s="179"/>
      <c r="BS116" s="179"/>
      <c r="BT116" s="179"/>
      <c r="BU116" s="179"/>
      <c r="BV116" s="325"/>
      <c r="BW116" s="226"/>
      <c r="BX116" s="179"/>
      <c r="BY116" s="179"/>
      <c r="BZ116" s="179"/>
      <c r="CA116" s="325"/>
      <c r="CB116" s="226"/>
      <c r="CC116" s="179"/>
      <c r="CD116" s="220"/>
      <c r="CE116" s="221"/>
      <c r="CF116" s="58"/>
      <c r="CG116" s="46"/>
      <c r="CH116" s="374"/>
      <c r="CI116" s="375"/>
      <c r="CJ116" s="375"/>
      <c r="CK116" s="375"/>
      <c r="CL116" s="375"/>
      <c r="CM116" s="379"/>
      <c r="CN116" s="380"/>
      <c r="CO116" s="380"/>
      <c r="CP116" s="380"/>
      <c r="CQ116" s="380"/>
      <c r="CR116" s="380"/>
      <c r="CS116" s="380"/>
      <c r="CT116" s="380"/>
      <c r="CU116" s="380"/>
      <c r="CV116" s="380"/>
      <c r="CW116" s="380"/>
      <c r="CX116" s="380"/>
      <c r="CY116" s="380"/>
      <c r="CZ116" s="380"/>
      <c r="DA116" s="380"/>
      <c r="DB116" s="380"/>
      <c r="DC116" s="380"/>
      <c r="DD116" s="380"/>
      <c r="DE116" s="380"/>
      <c r="DF116" s="381"/>
      <c r="DG116" s="243"/>
      <c r="DH116" s="243"/>
      <c r="DI116" s="243"/>
      <c r="DJ116" s="243"/>
      <c r="DK116" s="244"/>
      <c r="DL116" s="199"/>
      <c r="DM116" s="200"/>
      <c r="DN116" s="200"/>
      <c r="DO116" s="200"/>
      <c r="DP116" s="246"/>
      <c r="DQ116" s="249"/>
      <c r="DR116" s="200"/>
      <c r="DS116" s="200"/>
      <c r="DT116" s="200"/>
      <c r="DU116" s="200"/>
      <c r="DV116" s="199"/>
      <c r="DW116" s="200"/>
      <c r="DX116" s="200"/>
      <c r="DY116" s="200"/>
      <c r="DZ116" s="200"/>
      <c r="EA116" s="199"/>
      <c r="EB116" s="200"/>
      <c r="EC116" s="200"/>
      <c r="ED116" s="200"/>
      <c r="EE116" s="201"/>
      <c r="EF116" s="249"/>
      <c r="EG116" s="200"/>
      <c r="EH116" s="200"/>
      <c r="EI116" s="200"/>
      <c r="EJ116" s="200"/>
      <c r="EK116" s="199"/>
      <c r="EL116" s="200"/>
      <c r="EM116" s="200"/>
      <c r="EN116" s="200"/>
      <c r="EO116" s="200"/>
      <c r="EP116" s="199"/>
      <c r="EQ116" s="200"/>
      <c r="ER116" s="200"/>
      <c r="ES116" s="200"/>
      <c r="ET116" s="201"/>
      <c r="EU116" s="199"/>
      <c r="EV116" s="200"/>
      <c r="EW116" s="200"/>
      <c r="EX116" s="200"/>
      <c r="EY116" s="200"/>
      <c r="EZ116" s="199"/>
      <c r="FA116" s="200"/>
      <c r="FB116" s="200"/>
      <c r="FC116" s="200"/>
      <c r="FD116" s="200"/>
      <c r="FE116" s="226"/>
      <c r="FF116" s="179"/>
      <c r="FG116" s="220"/>
      <c r="FH116" s="221"/>
      <c r="FI116" s="58"/>
      <c r="FJ116" s="42"/>
      <c r="FK116" s="374"/>
      <c r="FL116" s="375"/>
      <c r="FM116" s="375"/>
      <c r="FN116" s="375"/>
      <c r="FO116" s="375"/>
      <c r="FP116" s="379"/>
      <c r="FQ116" s="380"/>
      <c r="FR116" s="380"/>
      <c r="FS116" s="380"/>
      <c r="FT116" s="380"/>
      <c r="FU116" s="380"/>
      <c r="FV116" s="380"/>
      <c r="FW116" s="380"/>
      <c r="FX116" s="380"/>
      <c r="FY116" s="380"/>
      <c r="FZ116" s="380"/>
      <c r="GA116" s="380"/>
      <c r="GB116" s="380"/>
      <c r="GC116" s="380"/>
      <c r="GD116" s="380"/>
      <c r="GE116" s="380"/>
      <c r="GF116" s="380"/>
      <c r="GG116" s="380"/>
      <c r="GH116" s="380"/>
      <c r="GI116" s="381"/>
      <c r="GJ116" s="243"/>
      <c r="GK116" s="243"/>
      <c r="GL116" s="243"/>
      <c r="GM116" s="243"/>
      <c r="GN116" s="244"/>
      <c r="GO116" s="199"/>
      <c r="GP116" s="200"/>
      <c r="GQ116" s="200"/>
      <c r="GR116" s="200"/>
      <c r="GS116" s="246"/>
      <c r="GT116" s="249"/>
      <c r="GU116" s="200"/>
      <c r="GV116" s="200"/>
      <c r="GW116" s="200"/>
      <c r="GX116" s="200"/>
      <c r="GY116" s="199"/>
      <c r="GZ116" s="200"/>
      <c r="HA116" s="200"/>
      <c r="HB116" s="200"/>
      <c r="HC116" s="200"/>
      <c r="HD116" s="199"/>
      <c r="HE116" s="200"/>
      <c r="HF116" s="200"/>
      <c r="HG116" s="200"/>
      <c r="HH116" s="201"/>
      <c r="HI116" s="249"/>
      <c r="HJ116" s="200"/>
      <c r="HK116" s="200"/>
      <c r="HL116" s="200"/>
      <c r="HM116" s="200"/>
      <c r="HN116" s="199"/>
      <c r="HO116" s="200"/>
      <c r="HP116" s="200"/>
      <c r="HQ116" s="200"/>
      <c r="HR116" s="200"/>
      <c r="HS116" s="199"/>
      <c r="HT116" s="200"/>
      <c r="HU116" s="200"/>
      <c r="HV116" s="200"/>
      <c r="HW116" s="201"/>
      <c r="HX116" s="199"/>
      <c r="HY116" s="200"/>
      <c r="HZ116" s="200"/>
      <c r="IA116" s="200"/>
      <c r="IB116" s="200"/>
      <c r="IC116" s="199"/>
      <c r="ID116" s="200"/>
      <c r="IE116" s="200"/>
      <c r="IF116" s="200"/>
      <c r="IG116" s="200"/>
      <c r="IH116" s="226"/>
      <c r="II116" s="179"/>
      <c r="IJ116" s="220"/>
      <c r="IK116" s="221"/>
      <c r="IL116" s="538"/>
      <c r="IN116" s="255"/>
      <c r="IO116" s="4"/>
    </row>
    <row r="117" spans="4:249" ht="3.75" customHeight="1" x14ac:dyDescent="0.15">
      <c r="D117" s="42"/>
      <c r="E117" s="374"/>
      <c r="F117" s="375"/>
      <c r="G117" s="375"/>
      <c r="H117" s="375"/>
      <c r="I117" s="375"/>
      <c r="J117" s="308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  <c r="Y117" s="527"/>
      <c r="Z117" s="527"/>
      <c r="AA117" s="527"/>
      <c r="AB117" s="527"/>
      <c r="AC117" s="309"/>
      <c r="AD117" s="178"/>
      <c r="AE117" s="179"/>
      <c r="AF117" s="179"/>
      <c r="AG117" s="179"/>
      <c r="AH117" s="325"/>
      <c r="AI117" s="226"/>
      <c r="AJ117" s="179"/>
      <c r="AK117" s="179"/>
      <c r="AL117" s="179"/>
      <c r="AM117" s="179"/>
      <c r="AN117" s="328"/>
      <c r="AO117" s="179"/>
      <c r="AP117" s="179"/>
      <c r="AQ117" s="179"/>
      <c r="AR117" s="325"/>
      <c r="AS117" s="226"/>
      <c r="AT117" s="179"/>
      <c r="AU117" s="179"/>
      <c r="AV117" s="179"/>
      <c r="AW117" s="325"/>
      <c r="AX117" s="226"/>
      <c r="AY117" s="179"/>
      <c r="AZ117" s="179"/>
      <c r="BA117" s="179"/>
      <c r="BB117" s="331"/>
      <c r="BC117" s="328"/>
      <c r="BD117" s="179"/>
      <c r="BE117" s="179"/>
      <c r="BF117" s="179"/>
      <c r="BG117" s="325"/>
      <c r="BH117" s="226"/>
      <c r="BI117" s="179"/>
      <c r="BJ117" s="179"/>
      <c r="BK117" s="179"/>
      <c r="BL117" s="325"/>
      <c r="BM117" s="226"/>
      <c r="BN117" s="179"/>
      <c r="BO117" s="179"/>
      <c r="BP117" s="179"/>
      <c r="BQ117" s="331"/>
      <c r="BR117" s="179"/>
      <c r="BS117" s="179"/>
      <c r="BT117" s="179"/>
      <c r="BU117" s="179"/>
      <c r="BV117" s="325"/>
      <c r="BW117" s="226"/>
      <c r="BX117" s="179"/>
      <c r="BY117" s="179"/>
      <c r="BZ117" s="179"/>
      <c r="CA117" s="325"/>
      <c r="CB117" s="226"/>
      <c r="CC117" s="179"/>
      <c r="CD117" s="220"/>
      <c r="CE117" s="221"/>
      <c r="CF117" s="58"/>
      <c r="CG117" s="46"/>
      <c r="CH117" s="374"/>
      <c r="CI117" s="375"/>
      <c r="CJ117" s="375"/>
      <c r="CK117" s="375"/>
      <c r="CL117" s="375"/>
      <c r="CM117" s="379"/>
      <c r="CN117" s="380"/>
      <c r="CO117" s="380"/>
      <c r="CP117" s="380"/>
      <c r="CQ117" s="380"/>
      <c r="CR117" s="380"/>
      <c r="CS117" s="380"/>
      <c r="CT117" s="380"/>
      <c r="CU117" s="380"/>
      <c r="CV117" s="380"/>
      <c r="CW117" s="380"/>
      <c r="CX117" s="380"/>
      <c r="CY117" s="380"/>
      <c r="CZ117" s="380"/>
      <c r="DA117" s="380"/>
      <c r="DB117" s="380"/>
      <c r="DC117" s="380"/>
      <c r="DD117" s="380"/>
      <c r="DE117" s="380"/>
      <c r="DF117" s="381"/>
      <c r="DG117" s="243"/>
      <c r="DH117" s="243"/>
      <c r="DI117" s="243"/>
      <c r="DJ117" s="243"/>
      <c r="DK117" s="244"/>
      <c r="DL117" s="199"/>
      <c r="DM117" s="200"/>
      <c r="DN117" s="200"/>
      <c r="DO117" s="200"/>
      <c r="DP117" s="246"/>
      <c r="DQ117" s="249"/>
      <c r="DR117" s="200"/>
      <c r="DS117" s="200"/>
      <c r="DT117" s="200"/>
      <c r="DU117" s="200"/>
      <c r="DV117" s="199"/>
      <c r="DW117" s="200"/>
      <c r="DX117" s="200"/>
      <c r="DY117" s="200"/>
      <c r="DZ117" s="200"/>
      <c r="EA117" s="199"/>
      <c r="EB117" s="200"/>
      <c r="EC117" s="200"/>
      <c r="ED117" s="200"/>
      <c r="EE117" s="201"/>
      <c r="EF117" s="249"/>
      <c r="EG117" s="200"/>
      <c r="EH117" s="200"/>
      <c r="EI117" s="200"/>
      <c r="EJ117" s="200"/>
      <c r="EK117" s="199"/>
      <c r="EL117" s="200"/>
      <c r="EM117" s="200"/>
      <c r="EN117" s="200"/>
      <c r="EO117" s="200"/>
      <c r="EP117" s="199"/>
      <c r="EQ117" s="200"/>
      <c r="ER117" s="200"/>
      <c r="ES117" s="200"/>
      <c r="ET117" s="201"/>
      <c r="EU117" s="199"/>
      <c r="EV117" s="200"/>
      <c r="EW117" s="200"/>
      <c r="EX117" s="200"/>
      <c r="EY117" s="200"/>
      <c r="EZ117" s="199"/>
      <c r="FA117" s="200"/>
      <c r="FB117" s="200"/>
      <c r="FC117" s="200"/>
      <c r="FD117" s="200"/>
      <c r="FE117" s="226"/>
      <c r="FF117" s="179"/>
      <c r="FG117" s="220"/>
      <c r="FH117" s="221"/>
      <c r="FI117" s="58"/>
      <c r="FJ117" s="42"/>
      <c r="FK117" s="374"/>
      <c r="FL117" s="375"/>
      <c r="FM117" s="375"/>
      <c r="FN117" s="375"/>
      <c r="FO117" s="375"/>
      <c r="FP117" s="379"/>
      <c r="FQ117" s="380"/>
      <c r="FR117" s="380"/>
      <c r="FS117" s="380"/>
      <c r="FT117" s="380"/>
      <c r="FU117" s="380"/>
      <c r="FV117" s="380"/>
      <c r="FW117" s="380"/>
      <c r="FX117" s="380"/>
      <c r="FY117" s="380"/>
      <c r="FZ117" s="380"/>
      <c r="GA117" s="380"/>
      <c r="GB117" s="380"/>
      <c r="GC117" s="380"/>
      <c r="GD117" s="380"/>
      <c r="GE117" s="380"/>
      <c r="GF117" s="380"/>
      <c r="GG117" s="380"/>
      <c r="GH117" s="380"/>
      <c r="GI117" s="381"/>
      <c r="GJ117" s="243"/>
      <c r="GK117" s="243"/>
      <c r="GL117" s="243"/>
      <c r="GM117" s="243"/>
      <c r="GN117" s="244"/>
      <c r="GO117" s="199"/>
      <c r="GP117" s="200"/>
      <c r="GQ117" s="200"/>
      <c r="GR117" s="200"/>
      <c r="GS117" s="246"/>
      <c r="GT117" s="249"/>
      <c r="GU117" s="200"/>
      <c r="GV117" s="200"/>
      <c r="GW117" s="200"/>
      <c r="GX117" s="200"/>
      <c r="GY117" s="199"/>
      <c r="GZ117" s="200"/>
      <c r="HA117" s="200"/>
      <c r="HB117" s="200"/>
      <c r="HC117" s="200"/>
      <c r="HD117" s="199"/>
      <c r="HE117" s="200"/>
      <c r="HF117" s="200"/>
      <c r="HG117" s="200"/>
      <c r="HH117" s="201"/>
      <c r="HI117" s="249"/>
      <c r="HJ117" s="200"/>
      <c r="HK117" s="200"/>
      <c r="HL117" s="200"/>
      <c r="HM117" s="200"/>
      <c r="HN117" s="199"/>
      <c r="HO117" s="200"/>
      <c r="HP117" s="200"/>
      <c r="HQ117" s="200"/>
      <c r="HR117" s="200"/>
      <c r="HS117" s="199"/>
      <c r="HT117" s="200"/>
      <c r="HU117" s="200"/>
      <c r="HV117" s="200"/>
      <c r="HW117" s="201"/>
      <c r="HX117" s="199"/>
      <c r="HY117" s="200"/>
      <c r="HZ117" s="200"/>
      <c r="IA117" s="200"/>
      <c r="IB117" s="200"/>
      <c r="IC117" s="199"/>
      <c r="ID117" s="200"/>
      <c r="IE117" s="200"/>
      <c r="IF117" s="200"/>
      <c r="IG117" s="200"/>
      <c r="IH117" s="226"/>
      <c r="II117" s="179"/>
      <c r="IJ117" s="220"/>
      <c r="IK117" s="221"/>
      <c r="IL117" s="538"/>
      <c r="IN117" s="255"/>
      <c r="IO117" s="4"/>
    </row>
    <row r="118" spans="4:249" ht="3.75" customHeight="1" x14ac:dyDescent="0.15">
      <c r="D118" s="42"/>
      <c r="E118" s="374"/>
      <c r="F118" s="375"/>
      <c r="G118" s="375"/>
      <c r="H118" s="375"/>
      <c r="I118" s="375"/>
      <c r="J118" s="310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2"/>
      <c r="AD118" s="181"/>
      <c r="AE118" s="182"/>
      <c r="AF118" s="182"/>
      <c r="AG118" s="182"/>
      <c r="AH118" s="326"/>
      <c r="AI118" s="227"/>
      <c r="AJ118" s="182"/>
      <c r="AK118" s="182"/>
      <c r="AL118" s="182"/>
      <c r="AM118" s="182"/>
      <c r="AN118" s="329"/>
      <c r="AO118" s="182"/>
      <c r="AP118" s="182"/>
      <c r="AQ118" s="182"/>
      <c r="AR118" s="326"/>
      <c r="AS118" s="227"/>
      <c r="AT118" s="182"/>
      <c r="AU118" s="182"/>
      <c r="AV118" s="182"/>
      <c r="AW118" s="326"/>
      <c r="AX118" s="227"/>
      <c r="AY118" s="182"/>
      <c r="AZ118" s="182"/>
      <c r="BA118" s="182"/>
      <c r="BB118" s="332"/>
      <c r="BC118" s="329"/>
      <c r="BD118" s="182"/>
      <c r="BE118" s="182"/>
      <c r="BF118" s="182"/>
      <c r="BG118" s="326"/>
      <c r="BH118" s="227"/>
      <c r="BI118" s="182"/>
      <c r="BJ118" s="182"/>
      <c r="BK118" s="182"/>
      <c r="BL118" s="326"/>
      <c r="BM118" s="227"/>
      <c r="BN118" s="182"/>
      <c r="BO118" s="182"/>
      <c r="BP118" s="182"/>
      <c r="BQ118" s="332"/>
      <c r="BR118" s="182"/>
      <c r="BS118" s="182"/>
      <c r="BT118" s="182"/>
      <c r="BU118" s="182"/>
      <c r="BV118" s="326"/>
      <c r="BW118" s="227"/>
      <c r="BX118" s="182"/>
      <c r="BY118" s="182"/>
      <c r="BZ118" s="182"/>
      <c r="CA118" s="326"/>
      <c r="CB118" s="227"/>
      <c r="CC118" s="182"/>
      <c r="CD118" s="222"/>
      <c r="CE118" s="223"/>
      <c r="CF118" s="58"/>
      <c r="CG118" s="46"/>
      <c r="CH118" s="374"/>
      <c r="CI118" s="375"/>
      <c r="CJ118" s="375"/>
      <c r="CK118" s="375"/>
      <c r="CL118" s="375"/>
      <c r="CM118" s="382"/>
      <c r="CN118" s="383"/>
      <c r="CO118" s="383"/>
      <c r="CP118" s="383"/>
      <c r="CQ118" s="383"/>
      <c r="CR118" s="383"/>
      <c r="CS118" s="383"/>
      <c r="CT118" s="383"/>
      <c r="CU118" s="383"/>
      <c r="CV118" s="383"/>
      <c r="CW118" s="383"/>
      <c r="CX118" s="383"/>
      <c r="CY118" s="383"/>
      <c r="CZ118" s="383"/>
      <c r="DA118" s="383"/>
      <c r="DB118" s="383"/>
      <c r="DC118" s="383"/>
      <c r="DD118" s="383"/>
      <c r="DE118" s="383"/>
      <c r="DF118" s="384"/>
      <c r="DG118" s="243"/>
      <c r="DH118" s="243"/>
      <c r="DI118" s="243"/>
      <c r="DJ118" s="243"/>
      <c r="DK118" s="244"/>
      <c r="DL118" s="202"/>
      <c r="DM118" s="203"/>
      <c r="DN118" s="203"/>
      <c r="DO118" s="203"/>
      <c r="DP118" s="247"/>
      <c r="DQ118" s="250"/>
      <c r="DR118" s="203"/>
      <c r="DS118" s="203"/>
      <c r="DT118" s="203"/>
      <c r="DU118" s="203"/>
      <c r="DV118" s="202"/>
      <c r="DW118" s="203"/>
      <c r="DX118" s="203"/>
      <c r="DY118" s="203"/>
      <c r="DZ118" s="203"/>
      <c r="EA118" s="202"/>
      <c r="EB118" s="203"/>
      <c r="EC118" s="203"/>
      <c r="ED118" s="203"/>
      <c r="EE118" s="204"/>
      <c r="EF118" s="250"/>
      <c r="EG118" s="203"/>
      <c r="EH118" s="203"/>
      <c r="EI118" s="203"/>
      <c r="EJ118" s="203"/>
      <c r="EK118" s="202"/>
      <c r="EL118" s="203"/>
      <c r="EM118" s="203"/>
      <c r="EN118" s="203"/>
      <c r="EO118" s="203"/>
      <c r="EP118" s="202"/>
      <c r="EQ118" s="203"/>
      <c r="ER118" s="203"/>
      <c r="ES118" s="203"/>
      <c r="ET118" s="204"/>
      <c r="EU118" s="202"/>
      <c r="EV118" s="203"/>
      <c r="EW118" s="203"/>
      <c r="EX118" s="203"/>
      <c r="EY118" s="203"/>
      <c r="EZ118" s="202"/>
      <c r="FA118" s="203"/>
      <c r="FB118" s="203"/>
      <c r="FC118" s="203"/>
      <c r="FD118" s="203"/>
      <c r="FE118" s="227"/>
      <c r="FF118" s="182"/>
      <c r="FG118" s="222"/>
      <c r="FH118" s="223"/>
      <c r="FI118" s="58"/>
      <c r="FJ118" s="42"/>
      <c r="FK118" s="374"/>
      <c r="FL118" s="375"/>
      <c r="FM118" s="375"/>
      <c r="FN118" s="375"/>
      <c r="FO118" s="375"/>
      <c r="FP118" s="382"/>
      <c r="FQ118" s="383"/>
      <c r="FR118" s="383"/>
      <c r="FS118" s="383"/>
      <c r="FT118" s="383"/>
      <c r="FU118" s="383"/>
      <c r="FV118" s="383"/>
      <c r="FW118" s="383"/>
      <c r="FX118" s="383"/>
      <c r="FY118" s="383"/>
      <c r="FZ118" s="383"/>
      <c r="GA118" s="383"/>
      <c r="GB118" s="383"/>
      <c r="GC118" s="383"/>
      <c r="GD118" s="383"/>
      <c r="GE118" s="383"/>
      <c r="GF118" s="383"/>
      <c r="GG118" s="383"/>
      <c r="GH118" s="383"/>
      <c r="GI118" s="384"/>
      <c r="GJ118" s="243"/>
      <c r="GK118" s="243"/>
      <c r="GL118" s="243"/>
      <c r="GM118" s="243"/>
      <c r="GN118" s="244"/>
      <c r="GO118" s="202"/>
      <c r="GP118" s="203"/>
      <c r="GQ118" s="203"/>
      <c r="GR118" s="203"/>
      <c r="GS118" s="247"/>
      <c r="GT118" s="250"/>
      <c r="GU118" s="203"/>
      <c r="GV118" s="203"/>
      <c r="GW118" s="203"/>
      <c r="GX118" s="203"/>
      <c r="GY118" s="202"/>
      <c r="GZ118" s="203"/>
      <c r="HA118" s="203"/>
      <c r="HB118" s="203"/>
      <c r="HC118" s="203"/>
      <c r="HD118" s="202"/>
      <c r="HE118" s="203"/>
      <c r="HF118" s="203"/>
      <c r="HG118" s="203"/>
      <c r="HH118" s="204"/>
      <c r="HI118" s="250"/>
      <c r="HJ118" s="203"/>
      <c r="HK118" s="203"/>
      <c r="HL118" s="203"/>
      <c r="HM118" s="203"/>
      <c r="HN118" s="202"/>
      <c r="HO118" s="203"/>
      <c r="HP118" s="203"/>
      <c r="HQ118" s="203"/>
      <c r="HR118" s="203"/>
      <c r="HS118" s="202"/>
      <c r="HT118" s="203"/>
      <c r="HU118" s="203"/>
      <c r="HV118" s="203"/>
      <c r="HW118" s="204"/>
      <c r="HX118" s="202"/>
      <c r="HY118" s="203"/>
      <c r="HZ118" s="203"/>
      <c r="IA118" s="203"/>
      <c r="IB118" s="203"/>
      <c r="IC118" s="202"/>
      <c r="ID118" s="203"/>
      <c r="IE118" s="203"/>
      <c r="IF118" s="203"/>
      <c r="IG118" s="203"/>
      <c r="IH118" s="227"/>
      <c r="II118" s="182"/>
      <c r="IJ118" s="222"/>
      <c r="IK118" s="223"/>
      <c r="IL118" s="538"/>
      <c r="IN118" s="255"/>
      <c r="IO118" s="4"/>
    </row>
    <row r="119" spans="4:249" ht="3.75" customHeight="1" x14ac:dyDescent="0.15">
      <c r="D119" s="42"/>
      <c r="E119" s="374"/>
      <c r="F119" s="375"/>
      <c r="G119" s="375"/>
      <c r="H119" s="375"/>
      <c r="I119" s="375"/>
      <c r="J119" s="166" t="s">
        <v>16</v>
      </c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8"/>
      <c r="AD119" s="175" t="str">
        <f>入力シート!AO19</f>
        <v xml:space="preserve"> </v>
      </c>
      <c r="AE119" s="176"/>
      <c r="AF119" s="176"/>
      <c r="AG119" s="176"/>
      <c r="AH119" s="324"/>
      <c r="AI119" s="228" t="str">
        <f>入力シート!AP19</f>
        <v xml:space="preserve"> </v>
      </c>
      <c r="AJ119" s="176"/>
      <c r="AK119" s="176"/>
      <c r="AL119" s="176"/>
      <c r="AM119" s="176"/>
      <c r="AN119" s="327" t="str">
        <f>入力シート!AQ19</f>
        <v xml:space="preserve"> </v>
      </c>
      <c r="AO119" s="176"/>
      <c r="AP119" s="176"/>
      <c r="AQ119" s="176"/>
      <c r="AR119" s="324"/>
      <c r="AS119" s="228" t="str">
        <f>入力シート!AR19</f>
        <v xml:space="preserve"> </v>
      </c>
      <c r="AT119" s="176"/>
      <c r="AU119" s="176"/>
      <c r="AV119" s="176"/>
      <c r="AW119" s="324"/>
      <c r="AX119" s="228" t="str">
        <f>入力シート!AS19</f>
        <v xml:space="preserve"> </v>
      </c>
      <c r="AY119" s="176"/>
      <c r="AZ119" s="176"/>
      <c r="BA119" s="176"/>
      <c r="BB119" s="330"/>
      <c r="BC119" s="327" t="str">
        <f>入力シート!AT19</f>
        <v xml:space="preserve"> </v>
      </c>
      <c r="BD119" s="176"/>
      <c r="BE119" s="176"/>
      <c r="BF119" s="176"/>
      <c r="BG119" s="324"/>
      <c r="BH119" s="228" t="str">
        <f>入力シート!AU19</f>
        <v xml:space="preserve"> </v>
      </c>
      <c r="BI119" s="176"/>
      <c r="BJ119" s="176"/>
      <c r="BK119" s="176"/>
      <c r="BL119" s="324"/>
      <c r="BM119" s="228" t="str">
        <f>入力シート!AV19</f>
        <v xml:space="preserve"> </v>
      </c>
      <c r="BN119" s="176"/>
      <c r="BO119" s="176"/>
      <c r="BP119" s="176"/>
      <c r="BQ119" s="330"/>
      <c r="BR119" s="176" t="str">
        <f>入力シート!AW19</f>
        <v xml:space="preserve"> </v>
      </c>
      <c r="BS119" s="176"/>
      <c r="BT119" s="176"/>
      <c r="BU119" s="176"/>
      <c r="BV119" s="324"/>
      <c r="BW119" s="228" t="str">
        <f>入力シート!AX19</f>
        <v xml:space="preserve"> </v>
      </c>
      <c r="BX119" s="176"/>
      <c r="BY119" s="176"/>
      <c r="BZ119" s="176"/>
      <c r="CA119" s="324"/>
      <c r="CB119" s="228" t="str">
        <f>入力シート!AY19</f>
        <v xml:space="preserve"> </v>
      </c>
      <c r="CC119" s="176"/>
      <c r="CD119" s="218"/>
      <c r="CE119" s="219"/>
      <c r="CF119" s="58"/>
      <c r="CG119" s="46"/>
      <c r="CH119" s="374"/>
      <c r="CI119" s="375"/>
      <c r="CJ119" s="375"/>
      <c r="CK119" s="375"/>
      <c r="CL119" s="375"/>
      <c r="CM119" s="166" t="s">
        <v>16</v>
      </c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8"/>
      <c r="DG119" s="243" t="str">
        <f>$AD$119</f>
        <v xml:space="preserve"> </v>
      </c>
      <c r="DH119" s="243"/>
      <c r="DI119" s="243"/>
      <c r="DJ119" s="243"/>
      <c r="DK119" s="244"/>
      <c r="DL119" s="196" t="str">
        <f>$AI$119</f>
        <v xml:space="preserve"> </v>
      </c>
      <c r="DM119" s="197"/>
      <c r="DN119" s="197"/>
      <c r="DO119" s="197"/>
      <c r="DP119" s="245"/>
      <c r="DQ119" s="248" t="str">
        <f>$AN$119</f>
        <v xml:space="preserve"> </v>
      </c>
      <c r="DR119" s="197"/>
      <c r="DS119" s="197"/>
      <c r="DT119" s="197"/>
      <c r="DU119" s="197"/>
      <c r="DV119" s="196" t="str">
        <f>$AS$119</f>
        <v xml:space="preserve"> </v>
      </c>
      <c r="DW119" s="197"/>
      <c r="DX119" s="197"/>
      <c r="DY119" s="197"/>
      <c r="DZ119" s="197"/>
      <c r="EA119" s="196" t="str">
        <f>$AX$119</f>
        <v xml:space="preserve"> </v>
      </c>
      <c r="EB119" s="197"/>
      <c r="EC119" s="197"/>
      <c r="ED119" s="197"/>
      <c r="EE119" s="198"/>
      <c r="EF119" s="248" t="str">
        <f>$BC$119</f>
        <v xml:space="preserve"> </v>
      </c>
      <c r="EG119" s="197"/>
      <c r="EH119" s="197"/>
      <c r="EI119" s="197"/>
      <c r="EJ119" s="197"/>
      <c r="EK119" s="196" t="str">
        <f>$BH$119</f>
        <v xml:space="preserve"> </v>
      </c>
      <c r="EL119" s="197"/>
      <c r="EM119" s="197"/>
      <c r="EN119" s="197"/>
      <c r="EO119" s="197"/>
      <c r="EP119" s="196" t="str">
        <f>$BM$119</f>
        <v xml:space="preserve"> </v>
      </c>
      <c r="EQ119" s="197"/>
      <c r="ER119" s="197"/>
      <c r="ES119" s="197"/>
      <c r="ET119" s="198"/>
      <c r="EU119" s="196" t="str">
        <f>$BR$119</f>
        <v xml:space="preserve"> </v>
      </c>
      <c r="EV119" s="197"/>
      <c r="EW119" s="197"/>
      <c r="EX119" s="197"/>
      <c r="EY119" s="197"/>
      <c r="EZ119" s="196" t="str">
        <f>$BW$119</f>
        <v xml:space="preserve"> </v>
      </c>
      <c r="FA119" s="197"/>
      <c r="FB119" s="197"/>
      <c r="FC119" s="197"/>
      <c r="FD119" s="197"/>
      <c r="FE119" s="228" t="str">
        <f>$CB$119</f>
        <v xml:space="preserve"> </v>
      </c>
      <c r="FF119" s="176"/>
      <c r="FG119" s="218"/>
      <c r="FH119" s="219"/>
      <c r="FI119" s="58"/>
      <c r="FJ119" s="42"/>
      <c r="FK119" s="374"/>
      <c r="FL119" s="375"/>
      <c r="FM119" s="375"/>
      <c r="FN119" s="375"/>
      <c r="FO119" s="375"/>
      <c r="FP119" s="166" t="s">
        <v>16</v>
      </c>
      <c r="FQ119" s="167"/>
      <c r="FR119" s="167"/>
      <c r="FS119" s="167"/>
      <c r="FT119" s="167"/>
      <c r="FU119" s="167"/>
      <c r="FV119" s="167"/>
      <c r="FW119" s="167"/>
      <c r="FX119" s="167"/>
      <c r="FY119" s="167"/>
      <c r="FZ119" s="167"/>
      <c r="GA119" s="167"/>
      <c r="GB119" s="167"/>
      <c r="GC119" s="167"/>
      <c r="GD119" s="167"/>
      <c r="GE119" s="167"/>
      <c r="GF119" s="167"/>
      <c r="GG119" s="167"/>
      <c r="GH119" s="167"/>
      <c r="GI119" s="168"/>
      <c r="GJ119" s="243" t="str">
        <f>$AD$119</f>
        <v xml:space="preserve"> </v>
      </c>
      <c r="GK119" s="243"/>
      <c r="GL119" s="243"/>
      <c r="GM119" s="243"/>
      <c r="GN119" s="244"/>
      <c r="GO119" s="196" t="str">
        <f>$AI$119</f>
        <v xml:space="preserve"> </v>
      </c>
      <c r="GP119" s="197"/>
      <c r="GQ119" s="197"/>
      <c r="GR119" s="197"/>
      <c r="GS119" s="245"/>
      <c r="GT119" s="248" t="str">
        <f>$AN$119</f>
        <v xml:space="preserve"> </v>
      </c>
      <c r="GU119" s="197"/>
      <c r="GV119" s="197"/>
      <c r="GW119" s="197"/>
      <c r="GX119" s="197"/>
      <c r="GY119" s="196" t="str">
        <f>$AS$119</f>
        <v xml:space="preserve"> </v>
      </c>
      <c r="GZ119" s="197"/>
      <c r="HA119" s="197"/>
      <c r="HB119" s="197"/>
      <c r="HC119" s="197"/>
      <c r="HD119" s="196" t="str">
        <f>$AX$119</f>
        <v xml:space="preserve"> </v>
      </c>
      <c r="HE119" s="197"/>
      <c r="HF119" s="197"/>
      <c r="HG119" s="197"/>
      <c r="HH119" s="198"/>
      <c r="HI119" s="248" t="str">
        <f>$BC$119</f>
        <v xml:space="preserve"> </v>
      </c>
      <c r="HJ119" s="197"/>
      <c r="HK119" s="197"/>
      <c r="HL119" s="197"/>
      <c r="HM119" s="197"/>
      <c r="HN119" s="196" t="str">
        <f>$BH$119</f>
        <v xml:space="preserve"> </v>
      </c>
      <c r="HO119" s="197"/>
      <c r="HP119" s="197"/>
      <c r="HQ119" s="197"/>
      <c r="HR119" s="197"/>
      <c r="HS119" s="196" t="str">
        <f>$BM$119</f>
        <v xml:space="preserve"> </v>
      </c>
      <c r="HT119" s="197"/>
      <c r="HU119" s="197"/>
      <c r="HV119" s="197"/>
      <c r="HW119" s="198"/>
      <c r="HX119" s="196" t="str">
        <f>$BR$119</f>
        <v xml:space="preserve"> </v>
      </c>
      <c r="HY119" s="197"/>
      <c r="HZ119" s="197"/>
      <c r="IA119" s="197"/>
      <c r="IB119" s="197"/>
      <c r="IC119" s="196" t="str">
        <f>$BW$119</f>
        <v xml:space="preserve"> </v>
      </c>
      <c r="ID119" s="197"/>
      <c r="IE119" s="197"/>
      <c r="IF119" s="197"/>
      <c r="IG119" s="197"/>
      <c r="IH119" s="228" t="str">
        <f>$CB$119</f>
        <v xml:space="preserve"> </v>
      </c>
      <c r="II119" s="176"/>
      <c r="IJ119" s="218"/>
      <c r="IK119" s="219"/>
      <c r="IL119" s="538"/>
      <c r="IN119" s="255"/>
      <c r="IO119" s="4"/>
    </row>
    <row r="120" spans="4:249" ht="3.75" customHeight="1" x14ac:dyDescent="0.15">
      <c r="D120" s="42"/>
      <c r="E120" s="374"/>
      <c r="F120" s="375"/>
      <c r="G120" s="375"/>
      <c r="H120" s="375"/>
      <c r="I120" s="375"/>
      <c r="J120" s="169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1"/>
      <c r="AD120" s="178"/>
      <c r="AE120" s="179"/>
      <c r="AF120" s="179"/>
      <c r="AG120" s="179"/>
      <c r="AH120" s="325"/>
      <c r="AI120" s="226"/>
      <c r="AJ120" s="179"/>
      <c r="AK120" s="179"/>
      <c r="AL120" s="179"/>
      <c r="AM120" s="179"/>
      <c r="AN120" s="328"/>
      <c r="AO120" s="179"/>
      <c r="AP120" s="179"/>
      <c r="AQ120" s="179"/>
      <c r="AR120" s="325"/>
      <c r="AS120" s="226"/>
      <c r="AT120" s="179"/>
      <c r="AU120" s="179"/>
      <c r="AV120" s="179"/>
      <c r="AW120" s="325"/>
      <c r="AX120" s="226"/>
      <c r="AY120" s="179"/>
      <c r="AZ120" s="179"/>
      <c r="BA120" s="179"/>
      <c r="BB120" s="331"/>
      <c r="BC120" s="328"/>
      <c r="BD120" s="179"/>
      <c r="BE120" s="179"/>
      <c r="BF120" s="179"/>
      <c r="BG120" s="325"/>
      <c r="BH120" s="226"/>
      <c r="BI120" s="179"/>
      <c r="BJ120" s="179"/>
      <c r="BK120" s="179"/>
      <c r="BL120" s="325"/>
      <c r="BM120" s="226"/>
      <c r="BN120" s="179"/>
      <c r="BO120" s="179"/>
      <c r="BP120" s="179"/>
      <c r="BQ120" s="331"/>
      <c r="BR120" s="179"/>
      <c r="BS120" s="179"/>
      <c r="BT120" s="179"/>
      <c r="BU120" s="179"/>
      <c r="BV120" s="325"/>
      <c r="BW120" s="226"/>
      <c r="BX120" s="179"/>
      <c r="BY120" s="179"/>
      <c r="BZ120" s="179"/>
      <c r="CA120" s="325"/>
      <c r="CB120" s="226"/>
      <c r="CC120" s="179"/>
      <c r="CD120" s="220"/>
      <c r="CE120" s="221"/>
      <c r="CF120" s="58"/>
      <c r="CG120" s="46"/>
      <c r="CH120" s="374"/>
      <c r="CI120" s="375"/>
      <c r="CJ120" s="375"/>
      <c r="CK120" s="375"/>
      <c r="CL120" s="375"/>
      <c r="CM120" s="169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1"/>
      <c r="DG120" s="243"/>
      <c r="DH120" s="243"/>
      <c r="DI120" s="243"/>
      <c r="DJ120" s="243"/>
      <c r="DK120" s="244"/>
      <c r="DL120" s="199"/>
      <c r="DM120" s="200"/>
      <c r="DN120" s="200"/>
      <c r="DO120" s="200"/>
      <c r="DP120" s="246"/>
      <c r="DQ120" s="249"/>
      <c r="DR120" s="200"/>
      <c r="DS120" s="200"/>
      <c r="DT120" s="200"/>
      <c r="DU120" s="200"/>
      <c r="DV120" s="199"/>
      <c r="DW120" s="200"/>
      <c r="DX120" s="200"/>
      <c r="DY120" s="200"/>
      <c r="DZ120" s="200"/>
      <c r="EA120" s="199"/>
      <c r="EB120" s="200"/>
      <c r="EC120" s="200"/>
      <c r="ED120" s="200"/>
      <c r="EE120" s="201"/>
      <c r="EF120" s="249"/>
      <c r="EG120" s="200"/>
      <c r="EH120" s="200"/>
      <c r="EI120" s="200"/>
      <c r="EJ120" s="200"/>
      <c r="EK120" s="199"/>
      <c r="EL120" s="200"/>
      <c r="EM120" s="200"/>
      <c r="EN120" s="200"/>
      <c r="EO120" s="200"/>
      <c r="EP120" s="199"/>
      <c r="EQ120" s="200"/>
      <c r="ER120" s="200"/>
      <c r="ES120" s="200"/>
      <c r="ET120" s="201"/>
      <c r="EU120" s="199"/>
      <c r="EV120" s="200"/>
      <c r="EW120" s="200"/>
      <c r="EX120" s="200"/>
      <c r="EY120" s="200"/>
      <c r="EZ120" s="199"/>
      <c r="FA120" s="200"/>
      <c r="FB120" s="200"/>
      <c r="FC120" s="200"/>
      <c r="FD120" s="200"/>
      <c r="FE120" s="226"/>
      <c r="FF120" s="179"/>
      <c r="FG120" s="220"/>
      <c r="FH120" s="221"/>
      <c r="FI120" s="58"/>
      <c r="FJ120" s="42"/>
      <c r="FK120" s="374"/>
      <c r="FL120" s="375"/>
      <c r="FM120" s="375"/>
      <c r="FN120" s="375"/>
      <c r="FO120" s="375"/>
      <c r="FP120" s="169"/>
      <c r="FQ120" s="170"/>
      <c r="FR120" s="170"/>
      <c r="FS120" s="170"/>
      <c r="FT120" s="170"/>
      <c r="FU120" s="170"/>
      <c r="FV120" s="170"/>
      <c r="FW120" s="170"/>
      <c r="FX120" s="170"/>
      <c r="FY120" s="170"/>
      <c r="FZ120" s="170"/>
      <c r="GA120" s="170"/>
      <c r="GB120" s="170"/>
      <c r="GC120" s="170"/>
      <c r="GD120" s="170"/>
      <c r="GE120" s="170"/>
      <c r="GF120" s="170"/>
      <c r="GG120" s="170"/>
      <c r="GH120" s="170"/>
      <c r="GI120" s="171"/>
      <c r="GJ120" s="243"/>
      <c r="GK120" s="243"/>
      <c r="GL120" s="243"/>
      <c r="GM120" s="243"/>
      <c r="GN120" s="244"/>
      <c r="GO120" s="199"/>
      <c r="GP120" s="200"/>
      <c r="GQ120" s="200"/>
      <c r="GR120" s="200"/>
      <c r="GS120" s="246"/>
      <c r="GT120" s="249"/>
      <c r="GU120" s="200"/>
      <c r="GV120" s="200"/>
      <c r="GW120" s="200"/>
      <c r="GX120" s="200"/>
      <c r="GY120" s="199"/>
      <c r="GZ120" s="200"/>
      <c r="HA120" s="200"/>
      <c r="HB120" s="200"/>
      <c r="HC120" s="200"/>
      <c r="HD120" s="199"/>
      <c r="HE120" s="200"/>
      <c r="HF120" s="200"/>
      <c r="HG120" s="200"/>
      <c r="HH120" s="201"/>
      <c r="HI120" s="249"/>
      <c r="HJ120" s="200"/>
      <c r="HK120" s="200"/>
      <c r="HL120" s="200"/>
      <c r="HM120" s="200"/>
      <c r="HN120" s="199"/>
      <c r="HO120" s="200"/>
      <c r="HP120" s="200"/>
      <c r="HQ120" s="200"/>
      <c r="HR120" s="200"/>
      <c r="HS120" s="199"/>
      <c r="HT120" s="200"/>
      <c r="HU120" s="200"/>
      <c r="HV120" s="200"/>
      <c r="HW120" s="201"/>
      <c r="HX120" s="199"/>
      <c r="HY120" s="200"/>
      <c r="HZ120" s="200"/>
      <c r="IA120" s="200"/>
      <c r="IB120" s="200"/>
      <c r="IC120" s="199"/>
      <c r="ID120" s="200"/>
      <c r="IE120" s="200"/>
      <c r="IF120" s="200"/>
      <c r="IG120" s="200"/>
      <c r="IH120" s="226"/>
      <c r="II120" s="179"/>
      <c r="IJ120" s="220"/>
      <c r="IK120" s="221"/>
      <c r="IL120" s="538"/>
      <c r="IN120" s="255"/>
      <c r="IO120" s="4"/>
    </row>
    <row r="121" spans="4:249" ht="3.75" customHeight="1" x14ac:dyDescent="0.15">
      <c r="D121" s="62"/>
      <c r="E121" s="374"/>
      <c r="F121" s="375"/>
      <c r="G121" s="375"/>
      <c r="H121" s="375"/>
      <c r="I121" s="375"/>
      <c r="J121" s="169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1"/>
      <c r="AD121" s="178"/>
      <c r="AE121" s="179"/>
      <c r="AF121" s="179"/>
      <c r="AG121" s="179"/>
      <c r="AH121" s="325"/>
      <c r="AI121" s="226"/>
      <c r="AJ121" s="179"/>
      <c r="AK121" s="179"/>
      <c r="AL121" s="179"/>
      <c r="AM121" s="179"/>
      <c r="AN121" s="328"/>
      <c r="AO121" s="179"/>
      <c r="AP121" s="179"/>
      <c r="AQ121" s="179"/>
      <c r="AR121" s="325"/>
      <c r="AS121" s="226"/>
      <c r="AT121" s="179"/>
      <c r="AU121" s="179"/>
      <c r="AV121" s="179"/>
      <c r="AW121" s="325"/>
      <c r="AX121" s="226"/>
      <c r="AY121" s="179"/>
      <c r="AZ121" s="179"/>
      <c r="BA121" s="179"/>
      <c r="BB121" s="331"/>
      <c r="BC121" s="328"/>
      <c r="BD121" s="179"/>
      <c r="BE121" s="179"/>
      <c r="BF121" s="179"/>
      <c r="BG121" s="325"/>
      <c r="BH121" s="226"/>
      <c r="BI121" s="179"/>
      <c r="BJ121" s="179"/>
      <c r="BK121" s="179"/>
      <c r="BL121" s="325"/>
      <c r="BM121" s="226"/>
      <c r="BN121" s="179"/>
      <c r="BO121" s="179"/>
      <c r="BP121" s="179"/>
      <c r="BQ121" s="331"/>
      <c r="BR121" s="179"/>
      <c r="BS121" s="179"/>
      <c r="BT121" s="179"/>
      <c r="BU121" s="179"/>
      <c r="BV121" s="325"/>
      <c r="BW121" s="226"/>
      <c r="BX121" s="179"/>
      <c r="BY121" s="179"/>
      <c r="BZ121" s="179"/>
      <c r="CA121" s="325"/>
      <c r="CB121" s="226"/>
      <c r="CC121" s="179"/>
      <c r="CD121" s="220"/>
      <c r="CE121" s="221"/>
      <c r="CF121" s="58"/>
      <c r="CG121" s="63"/>
      <c r="CH121" s="374"/>
      <c r="CI121" s="375"/>
      <c r="CJ121" s="375"/>
      <c r="CK121" s="375"/>
      <c r="CL121" s="375"/>
      <c r="CM121" s="169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1"/>
      <c r="DG121" s="243"/>
      <c r="DH121" s="243"/>
      <c r="DI121" s="243"/>
      <c r="DJ121" s="243"/>
      <c r="DK121" s="244"/>
      <c r="DL121" s="199"/>
      <c r="DM121" s="200"/>
      <c r="DN121" s="200"/>
      <c r="DO121" s="200"/>
      <c r="DP121" s="246"/>
      <c r="DQ121" s="249"/>
      <c r="DR121" s="200"/>
      <c r="DS121" s="200"/>
      <c r="DT121" s="200"/>
      <c r="DU121" s="200"/>
      <c r="DV121" s="199"/>
      <c r="DW121" s="200"/>
      <c r="DX121" s="200"/>
      <c r="DY121" s="200"/>
      <c r="DZ121" s="200"/>
      <c r="EA121" s="199"/>
      <c r="EB121" s="200"/>
      <c r="EC121" s="200"/>
      <c r="ED121" s="200"/>
      <c r="EE121" s="201"/>
      <c r="EF121" s="249"/>
      <c r="EG121" s="200"/>
      <c r="EH121" s="200"/>
      <c r="EI121" s="200"/>
      <c r="EJ121" s="200"/>
      <c r="EK121" s="199"/>
      <c r="EL121" s="200"/>
      <c r="EM121" s="200"/>
      <c r="EN121" s="200"/>
      <c r="EO121" s="200"/>
      <c r="EP121" s="199"/>
      <c r="EQ121" s="200"/>
      <c r="ER121" s="200"/>
      <c r="ES121" s="200"/>
      <c r="ET121" s="201"/>
      <c r="EU121" s="199"/>
      <c r="EV121" s="200"/>
      <c r="EW121" s="200"/>
      <c r="EX121" s="200"/>
      <c r="EY121" s="200"/>
      <c r="EZ121" s="199"/>
      <c r="FA121" s="200"/>
      <c r="FB121" s="200"/>
      <c r="FC121" s="200"/>
      <c r="FD121" s="200"/>
      <c r="FE121" s="226"/>
      <c r="FF121" s="179"/>
      <c r="FG121" s="220"/>
      <c r="FH121" s="221"/>
      <c r="FI121" s="58"/>
      <c r="FJ121" s="62"/>
      <c r="FK121" s="374"/>
      <c r="FL121" s="375"/>
      <c r="FM121" s="375"/>
      <c r="FN121" s="375"/>
      <c r="FO121" s="375"/>
      <c r="FP121" s="169"/>
      <c r="FQ121" s="170"/>
      <c r="FR121" s="170"/>
      <c r="FS121" s="170"/>
      <c r="FT121" s="170"/>
      <c r="FU121" s="170"/>
      <c r="FV121" s="170"/>
      <c r="FW121" s="170"/>
      <c r="FX121" s="170"/>
      <c r="FY121" s="170"/>
      <c r="FZ121" s="170"/>
      <c r="GA121" s="170"/>
      <c r="GB121" s="170"/>
      <c r="GC121" s="170"/>
      <c r="GD121" s="170"/>
      <c r="GE121" s="170"/>
      <c r="GF121" s="170"/>
      <c r="GG121" s="170"/>
      <c r="GH121" s="170"/>
      <c r="GI121" s="171"/>
      <c r="GJ121" s="243"/>
      <c r="GK121" s="243"/>
      <c r="GL121" s="243"/>
      <c r="GM121" s="243"/>
      <c r="GN121" s="244"/>
      <c r="GO121" s="199"/>
      <c r="GP121" s="200"/>
      <c r="GQ121" s="200"/>
      <c r="GR121" s="200"/>
      <c r="GS121" s="246"/>
      <c r="GT121" s="249"/>
      <c r="GU121" s="200"/>
      <c r="GV121" s="200"/>
      <c r="GW121" s="200"/>
      <c r="GX121" s="200"/>
      <c r="GY121" s="199"/>
      <c r="GZ121" s="200"/>
      <c r="HA121" s="200"/>
      <c r="HB121" s="200"/>
      <c r="HC121" s="200"/>
      <c r="HD121" s="199"/>
      <c r="HE121" s="200"/>
      <c r="HF121" s="200"/>
      <c r="HG121" s="200"/>
      <c r="HH121" s="201"/>
      <c r="HI121" s="249"/>
      <c r="HJ121" s="200"/>
      <c r="HK121" s="200"/>
      <c r="HL121" s="200"/>
      <c r="HM121" s="200"/>
      <c r="HN121" s="199"/>
      <c r="HO121" s="200"/>
      <c r="HP121" s="200"/>
      <c r="HQ121" s="200"/>
      <c r="HR121" s="200"/>
      <c r="HS121" s="199"/>
      <c r="HT121" s="200"/>
      <c r="HU121" s="200"/>
      <c r="HV121" s="200"/>
      <c r="HW121" s="201"/>
      <c r="HX121" s="199"/>
      <c r="HY121" s="200"/>
      <c r="HZ121" s="200"/>
      <c r="IA121" s="200"/>
      <c r="IB121" s="200"/>
      <c r="IC121" s="199"/>
      <c r="ID121" s="200"/>
      <c r="IE121" s="200"/>
      <c r="IF121" s="200"/>
      <c r="IG121" s="200"/>
      <c r="IH121" s="226"/>
      <c r="II121" s="179"/>
      <c r="IJ121" s="220"/>
      <c r="IK121" s="221"/>
      <c r="IL121" s="538"/>
      <c r="IN121" s="255"/>
      <c r="IO121" s="4"/>
    </row>
    <row r="122" spans="4:249" ht="3.75" customHeight="1" x14ac:dyDescent="0.15">
      <c r="D122" s="62"/>
      <c r="E122" s="374"/>
      <c r="F122" s="375"/>
      <c r="G122" s="375"/>
      <c r="H122" s="375"/>
      <c r="I122" s="375"/>
      <c r="J122" s="169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1"/>
      <c r="AD122" s="178"/>
      <c r="AE122" s="179"/>
      <c r="AF122" s="179"/>
      <c r="AG122" s="179"/>
      <c r="AH122" s="325"/>
      <c r="AI122" s="226"/>
      <c r="AJ122" s="179"/>
      <c r="AK122" s="179"/>
      <c r="AL122" s="179"/>
      <c r="AM122" s="179"/>
      <c r="AN122" s="328"/>
      <c r="AO122" s="179"/>
      <c r="AP122" s="179"/>
      <c r="AQ122" s="179"/>
      <c r="AR122" s="325"/>
      <c r="AS122" s="226"/>
      <c r="AT122" s="179"/>
      <c r="AU122" s="179"/>
      <c r="AV122" s="179"/>
      <c r="AW122" s="325"/>
      <c r="AX122" s="226"/>
      <c r="AY122" s="179"/>
      <c r="AZ122" s="179"/>
      <c r="BA122" s="179"/>
      <c r="BB122" s="331"/>
      <c r="BC122" s="328"/>
      <c r="BD122" s="179"/>
      <c r="BE122" s="179"/>
      <c r="BF122" s="179"/>
      <c r="BG122" s="325"/>
      <c r="BH122" s="226"/>
      <c r="BI122" s="179"/>
      <c r="BJ122" s="179"/>
      <c r="BK122" s="179"/>
      <c r="BL122" s="325"/>
      <c r="BM122" s="226"/>
      <c r="BN122" s="179"/>
      <c r="BO122" s="179"/>
      <c r="BP122" s="179"/>
      <c r="BQ122" s="331"/>
      <c r="BR122" s="179"/>
      <c r="BS122" s="179"/>
      <c r="BT122" s="179"/>
      <c r="BU122" s="179"/>
      <c r="BV122" s="325"/>
      <c r="BW122" s="226"/>
      <c r="BX122" s="179"/>
      <c r="BY122" s="179"/>
      <c r="BZ122" s="179"/>
      <c r="CA122" s="325"/>
      <c r="CB122" s="226"/>
      <c r="CC122" s="179"/>
      <c r="CD122" s="220"/>
      <c r="CE122" s="221"/>
      <c r="CF122" s="64"/>
      <c r="CG122" s="63"/>
      <c r="CH122" s="374"/>
      <c r="CI122" s="375"/>
      <c r="CJ122" s="375"/>
      <c r="CK122" s="375"/>
      <c r="CL122" s="375"/>
      <c r="CM122" s="169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1"/>
      <c r="DG122" s="243"/>
      <c r="DH122" s="243"/>
      <c r="DI122" s="243"/>
      <c r="DJ122" s="243"/>
      <c r="DK122" s="244"/>
      <c r="DL122" s="199"/>
      <c r="DM122" s="200"/>
      <c r="DN122" s="200"/>
      <c r="DO122" s="200"/>
      <c r="DP122" s="246"/>
      <c r="DQ122" s="249"/>
      <c r="DR122" s="200"/>
      <c r="DS122" s="200"/>
      <c r="DT122" s="200"/>
      <c r="DU122" s="200"/>
      <c r="DV122" s="199"/>
      <c r="DW122" s="200"/>
      <c r="DX122" s="200"/>
      <c r="DY122" s="200"/>
      <c r="DZ122" s="200"/>
      <c r="EA122" s="199"/>
      <c r="EB122" s="200"/>
      <c r="EC122" s="200"/>
      <c r="ED122" s="200"/>
      <c r="EE122" s="201"/>
      <c r="EF122" s="249"/>
      <c r="EG122" s="200"/>
      <c r="EH122" s="200"/>
      <c r="EI122" s="200"/>
      <c r="EJ122" s="200"/>
      <c r="EK122" s="199"/>
      <c r="EL122" s="200"/>
      <c r="EM122" s="200"/>
      <c r="EN122" s="200"/>
      <c r="EO122" s="200"/>
      <c r="EP122" s="199"/>
      <c r="EQ122" s="200"/>
      <c r="ER122" s="200"/>
      <c r="ES122" s="200"/>
      <c r="ET122" s="201"/>
      <c r="EU122" s="199"/>
      <c r="EV122" s="200"/>
      <c r="EW122" s="200"/>
      <c r="EX122" s="200"/>
      <c r="EY122" s="200"/>
      <c r="EZ122" s="199"/>
      <c r="FA122" s="200"/>
      <c r="FB122" s="200"/>
      <c r="FC122" s="200"/>
      <c r="FD122" s="200"/>
      <c r="FE122" s="226"/>
      <c r="FF122" s="179"/>
      <c r="FG122" s="220"/>
      <c r="FH122" s="221"/>
      <c r="FI122" s="64"/>
      <c r="FJ122" s="62"/>
      <c r="FK122" s="374"/>
      <c r="FL122" s="375"/>
      <c r="FM122" s="375"/>
      <c r="FN122" s="375"/>
      <c r="FO122" s="375"/>
      <c r="FP122" s="169"/>
      <c r="FQ122" s="170"/>
      <c r="FR122" s="170"/>
      <c r="FS122" s="170"/>
      <c r="FT122" s="170"/>
      <c r="FU122" s="170"/>
      <c r="FV122" s="170"/>
      <c r="FW122" s="170"/>
      <c r="FX122" s="170"/>
      <c r="FY122" s="170"/>
      <c r="FZ122" s="170"/>
      <c r="GA122" s="170"/>
      <c r="GB122" s="170"/>
      <c r="GC122" s="170"/>
      <c r="GD122" s="170"/>
      <c r="GE122" s="170"/>
      <c r="GF122" s="170"/>
      <c r="GG122" s="170"/>
      <c r="GH122" s="170"/>
      <c r="GI122" s="171"/>
      <c r="GJ122" s="243"/>
      <c r="GK122" s="243"/>
      <c r="GL122" s="243"/>
      <c r="GM122" s="243"/>
      <c r="GN122" s="244"/>
      <c r="GO122" s="199"/>
      <c r="GP122" s="200"/>
      <c r="GQ122" s="200"/>
      <c r="GR122" s="200"/>
      <c r="GS122" s="246"/>
      <c r="GT122" s="249"/>
      <c r="GU122" s="200"/>
      <c r="GV122" s="200"/>
      <c r="GW122" s="200"/>
      <c r="GX122" s="200"/>
      <c r="GY122" s="199"/>
      <c r="GZ122" s="200"/>
      <c r="HA122" s="200"/>
      <c r="HB122" s="200"/>
      <c r="HC122" s="200"/>
      <c r="HD122" s="199"/>
      <c r="HE122" s="200"/>
      <c r="HF122" s="200"/>
      <c r="HG122" s="200"/>
      <c r="HH122" s="201"/>
      <c r="HI122" s="249"/>
      <c r="HJ122" s="200"/>
      <c r="HK122" s="200"/>
      <c r="HL122" s="200"/>
      <c r="HM122" s="200"/>
      <c r="HN122" s="199"/>
      <c r="HO122" s="200"/>
      <c r="HP122" s="200"/>
      <c r="HQ122" s="200"/>
      <c r="HR122" s="200"/>
      <c r="HS122" s="199"/>
      <c r="HT122" s="200"/>
      <c r="HU122" s="200"/>
      <c r="HV122" s="200"/>
      <c r="HW122" s="201"/>
      <c r="HX122" s="199"/>
      <c r="HY122" s="200"/>
      <c r="HZ122" s="200"/>
      <c r="IA122" s="200"/>
      <c r="IB122" s="200"/>
      <c r="IC122" s="199"/>
      <c r="ID122" s="200"/>
      <c r="IE122" s="200"/>
      <c r="IF122" s="200"/>
      <c r="IG122" s="200"/>
      <c r="IH122" s="226"/>
      <c r="II122" s="179"/>
      <c r="IJ122" s="220"/>
      <c r="IK122" s="221"/>
      <c r="IL122" s="538"/>
      <c r="IN122" s="255"/>
      <c r="IO122" s="4"/>
    </row>
    <row r="123" spans="4:249" ht="3.75" customHeight="1" x14ac:dyDescent="0.15">
      <c r="D123" s="65"/>
      <c r="E123" s="374"/>
      <c r="F123" s="375"/>
      <c r="G123" s="375"/>
      <c r="H123" s="375"/>
      <c r="I123" s="375"/>
      <c r="J123" s="172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4"/>
      <c r="AD123" s="181"/>
      <c r="AE123" s="182"/>
      <c r="AF123" s="182"/>
      <c r="AG123" s="182"/>
      <c r="AH123" s="326"/>
      <c r="AI123" s="227"/>
      <c r="AJ123" s="182"/>
      <c r="AK123" s="182"/>
      <c r="AL123" s="182"/>
      <c r="AM123" s="182"/>
      <c r="AN123" s="329"/>
      <c r="AO123" s="182"/>
      <c r="AP123" s="182"/>
      <c r="AQ123" s="182"/>
      <c r="AR123" s="326"/>
      <c r="AS123" s="227"/>
      <c r="AT123" s="182"/>
      <c r="AU123" s="182"/>
      <c r="AV123" s="182"/>
      <c r="AW123" s="326"/>
      <c r="AX123" s="227"/>
      <c r="AY123" s="182"/>
      <c r="AZ123" s="182"/>
      <c r="BA123" s="182"/>
      <c r="BB123" s="332"/>
      <c r="BC123" s="329"/>
      <c r="BD123" s="182"/>
      <c r="BE123" s="182"/>
      <c r="BF123" s="182"/>
      <c r="BG123" s="326"/>
      <c r="BH123" s="227"/>
      <c r="BI123" s="182"/>
      <c r="BJ123" s="182"/>
      <c r="BK123" s="182"/>
      <c r="BL123" s="326"/>
      <c r="BM123" s="227"/>
      <c r="BN123" s="182"/>
      <c r="BO123" s="182"/>
      <c r="BP123" s="182"/>
      <c r="BQ123" s="332"/>
      <c r="BR123" s="182"/>
      <c r="BS123" s="182"/>
      <c r="BT123" s="182"/>
      <c r="BU123" s="182"/>
      <c r="BV123" s="326"/>
      <c r="BW123" s="227"/>
      <c r="BX123" s="182"/>
      <c r="BY123" s="182"/>
      <c r="BZ123" s="182"/>
      <c r="CA123" s="326"/>
      <c r="CB123" s="227"/>
      <c r="CC123" s="182"/>
      <c r="CD123" s="222"/>
      <c r="CE123" s="223"/>
      <c r="CF123" s="64"/>
      <c r="CG123" s="66"/>
      <c r="CH123" s="374"/>
      <c r="CI123" s="375"/>
      <c r="CJ123" s="375"/>
      <c r="CK123" s="375"/>
      <c r="CL123" s="375"/>
      <c r="CM123" s="172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4"/>
      <c r="DG123" s="243"/>
      <c r="DH123" s="243"/>
      <c r="DI123" s="243"/>
      <c r="DJ123" s="243"/>
      <c r="DK123" s="244"/>
      <c r="DL123" s="202"/>
      <c r="DM123" s="203"/>
      <c r="DN123" s="203"/>
      <c r="DO123" s="203"/>
      <c r="DP123" s="247"/>
      <c r="DQ123" s="250"/>
      <c r="DR123" s="203"/>
      <c r="DS123" s="203"/>
      <c r="DT123" s="203"/>
      <c r="DU123" s="203"/>
      <c r="DV123" s="202"/>
      <c r="DW123" s="203"/>
      <c r="DX123" s="203"/>
      <c r="DY123" s="203"/>
      <c r="DZ123" s="203"/>
      <c r="EA123" s="202"/>
      <c r="EB123" s="203"/>
      <c r="EC123" s="203"/>
      <c r="ED123" s="203"/>
      <c r="EE123" s="204"/>
      <c r="EF123" s="250"/>
      <c r="EG123" s="203"/>
      <c r="EH123" s="203"/>
      <c r="EI123" s="203"/>
      <c r="EJ123" s="203"/>
      <c r="EK123" s="202"/>
      <c r="EL123" s="203"/>
      <c r="EM123" s="203"/>
      <c r="EN123" s="203"/>
      <c r="EO123" s="203"/>
      <c r="EP123" s="202"/>
      <c r="EQ123" s="203"/>
      <c r="ER123" s="203"/>
      <c r="ES123" s="203"/>
      <c r="ET123" s="204"/>
      <c r="EU123" s="202"/>
      <c r="EV123" s="203"/>
      <c r="EW123" s="203"/>
      <c r="EX123" s="203"/>
      <c r="EY123" s="203"/>
      <c r="EZ123" s="202"/>
      <c r="FA123" s="203"/>
      <c r="FB123" s="203"/>
      <c r="FC123" s="203"/>
      <c r="FD123" s="203"/>
      <c r="FE123" s="227"/>
      <c r="FF123" s="182"/>
      <c r="FG123" s="222"/>
      <c r="FH123" s="223"/>
      <c r="FI123" s="64"/>
      <c r="FJ123" s="65"/>
      <c r="FK123" s="374"/>
      <c r="FL123" s="375"/>
      <c r="FM123" s="375"/>
      <c r="FN123" s="375"/>
      <c r="FO123" s="375"/>
      <c r="FP123" s="172"/>
      <c r="FQ123" s="173"/>
      <c r="FR123" s="173"/>
      <c r="FS123" s="173"/>
      <c r="FT123" s="173"/>
      <c r="FU123" s="173"/>
      <c r="FV123" s="173"/>
      <c r="FW123" s="173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3"/>
      <c r="GI123" s="174"/>
      <c r="GJ123" s="243"/>
      <c r="GK123" s="243"/>
      <c r="GL123" s="243"/>
      <c r="GM123" s="243"/>
      <c r="GN123" s="244"/>
      <c r="GO123" s="202"/>
      <c r="GP123" s="203"/>
      <c r="GQ123" s="203"/>
      <c r="GR123" s="203"/>
      <c r="GS123" s="247"/>
      <c r="GT123" s="250"/>
      <c r="GU123" s="203"/>
      <c r="GV123" s="203"/>
      <c r="GW123" s="203"/>
      <c r="GX123" s="203"/>
      <c r="GY123" s="202"/>
      <c r="GZ123" s="203"/>
      <c r="HA123" s="203"/>
      <c r="HB123" s="203"/>
      <c r="HC123" s="203"/>
      <c r="HD123" s="202"/>
      <c r="HE123" s="203"/>
      <c r="HF123" s="203"/>
      <c r="HG123" s="203"/>
      <c r="HH123" s="204"/>
      <c r="HI123" s="250"/>
      <c r="HJ123" s="203"/>
      <c r="HK123" s="203"/>
      <c r="HL123" s="203"/>
      <c r="HM123" s="203"/>
      <c r="HN123" s="202"/>
      <c r="HO123" s="203"/>
      <c r="HP123" s="203"/>
      <c r="HQ123" s="203"/>
      <c r="HR123" s="203"/>
      <c r="HS123" s="202"/>
      <c r="HT123" s="203"/>
      <c r="HU123" s="203"/>
      <c r="HV123" s="203"/>
      <c r="HW123" s="204"/>
      <c r="HX123" s="202"/>
      <c r="HY123" s="203"/>
      <c r="HZ123" s="203"/>
      <c r="IA123" s="203"/>
      <c r="IB123" s="203"/>
      <c r="IC123" s="202"/>
      <c r="ID123" s="203"/>
      <c r="IE123" s="203"/>
      <c r="IF123" s="203"/>
      <c r="IG123" s="203"/>
      <c r="IH123" s="227"/>
      <c r="II123" s="182"/>
      <c r="IJ123" s="222"/>
      <c r="IK123" s="223"/>
      <c r="IL123" s="538"/>
      <c r="IN123" s="255"/>
      <c r="IO123" s="4"/>
    </row>
    <row r="124" spans="4:249" ht="3.75" customHeight="1" x14ac:dyDescent="0.15">
      <c r="D124" s="67"/>
      <c r="E124" s="374"/>
      <c r="F124" s="375"/>
      <c r="G124" s="375"/>
      <c r="H124" s="375"/>
      <c r="I124" s="375"/>
      <c r="J124" s="166" t="s">
        <v>21</v>
      </c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8"/>
      <c r="AD124" s="175" t="str">
        <f>入力シート!AO20</f>
        <v xml:space="preserve"> </v>
      </c>
      <c r="AE124" s="176"/>
      <c r="AF124" s="176"/>
      <c r="AG124" s="176"/>
      <c r="AH124" s="324"/>
      <c r="AI124" s="228" t="str">
        <f>入力シート!AP20</f>
        <v xml:space="preserve"> </v>
      </c>
      <c r="AJ124" s="176"/>
      <c r="AK124" s="176"/>
      <c r="AL124" s="176"/>
      <c r="AM124" s="176"/>
      <c r="AN124" s="327" t="str">
        <f>入力シート!AQ20</f>
        <v xml:space="preserve"> </v>
      </c>
      <c r="AO124" s="176"/>
      <c r="AP124" s="176"/>
      <c r="AQ124" s="176"/>
      <c r="AR124" s="324"/>
      <c r="AS124" s="228" t="str">
        <f>入力シート!AR20</f>
        <v xml:space="preserve"> </v>
      </c>
      <c r="AT124" s="176"/>
      <c r="AU124" s="176"/>
      <c r="AV124" s="176"/>
      <c r="AW124" s="324"/>
      <c r="AX124" s="228" t="str">
        <f>入力シート!AS20</f>
        <v xml:space="preserve"> </v>
      </c>
      <c r="AY124" s="176"/>
      <c r="AZ124" s="176"/>
      <c r="BA124" s="176"/>
      <c r="BB124" s="330"/>
      <c r="BC124" s="327" t="str">
        <f>入力シート!AT20</f>
        <v xml:space="preserve"> </v>
      </c>
      <c r="BD124" s="176"/>
      <c r="BE124" s="176"/>
      <c r="BF124" s="176"/>
      <c r="BG124" s="324"/>
      <c r="BH124" s="228" t="str">
        <f>入力シート!AU20</f>
        <v xml:space="preserve"> </v>
      </c>
      <c r="BI124" s="176"/>
      <c r="BJ124" s="176"/>
      <c r="BK124" s="176"/>
      <c r="BL124" s="324"/>
      <c r="BM124" s="228" t="str">
        <f>入力シート!AV20</f>
        <v xml:space="preserve"> </v>
      </c>
      <c r="BN124" s="176"/>
      <c r="BO124" s="176"/>
      <c r="BP124" s="176"/>
      <c r="BQ124" s="330"/>
      <c r="BR124" s="176" t="str">
        <f>入力シート!AW20</f>
        <v xml:space="preserve"> </v>
      </c>
      <c r="BS124" s="176"/>
      <c r="BT124" s="176"/>
      <c r="BU124" s="176"/>
      <c r="BV124" s="324"/>
      <c r="BW124" s="228" t="str">
        <f>入力シート!AX20</f>
        <v xml:space="preserve"> </v>
      </c>
      <c r="BX124" s="176"/>
      <c r="BY124" s="176"/>
      <c r="BZ124" s="176"/>
      <c r="CA124" s="324"/>
      <c r="CB124" s="228" t="str">
        <f>入力シート!AY20</f>
        <v xml:space="preserve"> </v>
      </c>
      <c r="CC124" s="176"/>
      <c r="CD124" s="218"/>
      <c r="CE124" s="219"/>
      <c r="CF124" s="68"/>
      <c r="CG124" s="69"/>
      <c r="CH124" s="374"/>
      <c r="CI124" s="375"/>
      <c r="CJ124" s="375"/>
      <c r="CK124" s="375"/>
      <c r="CL124" s="375"/>
      <c r="CM124" s="166" t="s">
        <v>21</v>
      </c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8"/>
      <c r="DG124" s="243" t="str">
        <f>$AD$124</f>
        <v xml:space="preserve"> </v>
      </c>
      <c r="DH124" s="243"/>
      <c r="DI124" s="243"/>
      <c r="DJ124" s="243"/>
      <c r="DK124" s="244"/>
      <c r="DL124" s="196" t="str">
        <f>$AI$124</f>
        <v xml:space="preserve"> </v>
      </c>
      <c r="DM124" s="197"/>
      <c r="DN124" s="197"/>
      <c r="DO124" s="197"/>
      <c r="DP124" s="245"/>
      <c r="DQ124" s="248" t="str">
        <f>$AN$124</f>
        <v xml:space="preserve"> </v>
      </c>
      <c r="DR124" s="197"/>
      <c r="DS124" s="197"/>
      <c r="DT124" s="197"/>
      <c r="DU124" s="197"/>
      <c r="DV124" s="196" t="str">
        <f>$AS$124</f>
        <v xml:space="preserve"> </v>
      </c>
      <c r="DW124" s="197"/>
      <c r="DX124" s="197"/>
      <c r="DY124" s="197"/>
      <c r="DZ124" s="197"/>
      <c r="EA124" s="196" t="str">
        <f>$AX$124</f>
        <v xml:space="preserve"> </v>
      </c>
      <c r="EB124" s="197"/>
      <c r="EC124" s="197"/>
      <c r="ED124" s="197"/>
      <c r="EE124" s="198"/>
      <c r="EF124" s="248" t="str">
        <f>$BC$124</f>
        <v xml:space="preserve"> </v>
      </c>
      <c r="EG124" s="197"/>
      <c r="EH124" s="197"/>
      <c r="EI124" s="197"/>
      <c r="EJ124" s="197"/>
      <c r="EK124" s="196" t="str">
        <f>$BH$124</f>
        <v xml:space="preserve"> </v>
      </c>
      <c r="EL124" s="197"/>
      <c r="EM124" s="197"/>
      <c r="EN124" s="197"/>
      <c r="EO124" s="197"/>
      <c r="EP124" s="196" t="str">
        <f>$BM$124</f>
        <v xml:space="preserve"> </v>
      </c>
      <c r="EQ124" s="197"/>
      <c r="ER124" s="197"/>
      <c r="ES124" s="197"/>
      <c r="ET124" s="198"/>
      <c r="EU124" s="196" t="str">
        <f>$BR$124</f>
        <v xml:space="preserve"> </v>
      </c>
      <c r="EV124" s="197"/>
      <c r="EW124" s="197"/>
      <c r="EX124" s="197"/>
      <c r="EY124" s="197"/>
      <c r="EZ124" s="196" t="str">
        <f>$BW$124</f>
        <v xml:space="preserve"> </v>
      </c>
      <c r="FA124" s="197"/>
      <c r="FB124" s="197"/>
      <c r="FC124" s="197"/>
      <c r="FD124" s="197"/>
      <c r="FE124" s="228" t="str">
        <f>$CB$124</f>
        <v xml:space="preserve"> </v>
      </c>
      <c r="FF124" s="176"/>
      <c r="FG124" s="218"/>
      <c r="FH124" s="219"/>
      <c r="FI124" s="68"/>
      <c r="FJ124" s="67"/>
      <c r="FK124" s="374"/>
      <c r="FL124" s="375"/>
      <c r="FM124" s="375"/>
      <c r="FN124" s="375"/>
      <c r="FO124" s="375"/>
      <c r="FP124" s="166" t="s">
        <v>21</v>
      </c>
      <c r="FQ124" s="167"/>
      <c r="FR124" s="167"/>
      <c r="FS124" s="167"/>
      <c r="FT124" s="167"/>
      <c r="FU124" s="167"/>
      <c r="FV124" s="167"/>
      <c r="FW124" s="167"/>
      <c r="FX124" s="167"/>
      <c r="FY124" s="167"/>
      <c r="FZ124" s="167"/>
      <c r="GA124" s="167"/>
      <c r="GB124" s="167"/>
      <c r="GC124" s="167"/>
      <c r="GD124" s="167"/>
      <c r="GE124" s="167"/>
      <c r="GF124" s="167"/>
      <c r="GG124" s="167"/>
      <c r="GH124" s="167"/>
      <c r="GI124" s="168"/>
      <c r="GJ124" s="243" t="str">
        <f>$AD$124</f>
        <v xml:space="preserve"> </v>
      </c>
      <c r="GK124" s="243"/>
      <c r="GL124" s="243"/>
      <c r="GM124" s="243"/>
      <c r="GN124" s="244"/>
      <c r="GO124" s="196" t="str">
        <f>$AI$124</f>
        <v xml:space="preserve"> </v>
      </c>
      <c r="GP124" s="197"/>
      <c r="GQ124" s="197"/>
      <c r="GR124" s="197"/>
      <c r="GS124" s="245"/>
      <c r="GT124" s="248" t="str">
        <f>$AN$124</f>
        <v xml:space="preserve"> </v>
      </c>
      <c r="GU124" s="197"/>
      <c r="GV124" s="197"/>
      <c r="GW124" s="197"/>
      <c r="GX124" s="197"/>
      <c r="GY124" s="196" t="str">
        <f>$AS$124</f>
        <v xml:space="preserve"> </v>
      </c>
      <c r="GZ124" s="197"/>
      <c r="HA124" s="197"/>
      <c r="HB124" s="197"/>
      <c r="HC124" s="197"/>
      <c r="HD124" s="196" t="str">
        <f>$AX$124</f>
        <v xml:space="preserve"> </v>
      </c>
      <c r="HE124" s="197"/>
      <c r="HF124" s="197"/>
      <c r="HG124" s="197"/>
      <c r="HH124" s="198"/>
      <c r="HI124" s="248" t="str">
        <f>$BC$124</f>
        <v xml:space="preserve"> </v>
      </c>
      <c r="HJ124" s="197"/>
      <c r="HK124" s="197"/>
      <c r="HL124" s="197"/>
      <c r="HM124" s="197"/>
      <c r="HN124" s="196" t="str">
        <f>$BH$124</f>
        <v xml:space="preserve"> </v>
      </c>
      <c r="HO124" s="197"/>
      <c r="HP124" s="197"/>
      <c r="HQ124" s="197"/>
      <c r="HR124" s="197"/>
      <c r="HS124" s="196" t="str">
        <f>$BM$124</f>
        <v xml:space="preserve"> </v>
      </c>
      <c r="HT124" s="197"/>
      <c r="HU124" s="197"/>
      <c r="HV124" s="197"/>
      <c r="HW124" s="198"/>
      <c r="HX124" s="196" t="str">
        <f>$BR$124</f>
        <v xml:space="preserve"> </v>
      </c>
      <c r="HY124" s="197"/>
      <c r="HZ124" s="197"/>
      <c r="IA124" s="197"/>
      <c r="IB124" s="197"/>
      <c r="IC124" s="196" t="str">
        <f>$BW$124</f>
        <v xml:space="preserve"> </v>
      </c>
      <c r="ID124" s="197"/>
      <c r="IE124" s="197"/>
      <c r="IF124" s="197"/>
      <c r="IG124" s="197"/>
      <c r="IH124" s="228" t="str">
        <f>$CB$124</f>
        <v xml:space="preserve"> </v>
      </c>
      <c r="II124" s="176"/>
      <c r="IJ124" s="218"/>
      <c r="IK124" s="219"/>
      <c r="IL124" s="538"/>
      <c r="IN124" s="255"/>
      <c r="IO124" s="4"/>
    </row>
    <row r="125" spans="4:249" ht="3.75" customHeight="1" x14ac:dyDescent="0.15">
      <c r="D125" s="67"/>
      <c r="E125" s="374"/>
      <c r="F125" s="375"/>
      <c r="G125" s="375"/>
      <c r="H125" s="375"/>
      <c r="I125" s="375"/>
      <c r="J125" s="169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1"/>
      <c r="AD125" s="178"/>
      <c r="AE125" s="179"/>
      <c r="AF125" s="179"/>
      <c r="AG125" s="179"/>
      <c r="AH125" s="325"/>
      <c r="AI125" s="226"/>
      <c r="AJ125" s="179"/>
      <c r="AK125" s="179"/>
      <c r="AL125" s="179"/>
      <c r="AM125" s="179"/>
      <c r="AN125" s="328"/>
      <c r="AO125" s="179"/>
      <c r="AP125" s="179"/>
      <c r="AQ125" s="179"/>
      <c r="AR125" s="325"/>
      <c r="AS125" s="226"/>
      <c r="AT125" s="179"/>
      <c r="AU125" s="179"/>
      <c r="AV125" s="179"/>
      <c r="AW125" s="325"/>
      <c r="AX125" s="226"/>
      <c r="AY125" s="179"/>
      <c r="AZ125" s="179"/>
      <c r="BA125" s="179"/>
      <c r="BB125" s="331"/>
      <c r="BC125" s="328"/>
      <c r="BD125" s="179"/>
      <c r="BE125" s="179"/>
      <c r="BF125" s="179"/>
      <c r="BG125" s="325"/>
      <c r="BH125" s="226"/>
      <c r="BI125" s="179"/>
      <c r="BJ125" s="179"/>
      <c r="BK125" s="179"/>
      <c r="BL125" s="325"/>
      <c r="BM125" s="226"/>
      <c r="BN125" s="179"/>
      <c r="BO125" s="179"/>
      <c r="BP125" s="179"/>
      <c r="BQ125" s="331"/>
      <c r="BR125" s="179"/>
      <c r="BS125" s="179"/>
      <c r="BT125" s="179"/>
      <c r="BU125" s="179"/>
      <c r="BV125" s="325"/>
      <c r="BW125" s="226"/>
      <c r="BX125" s="179"/>
      <c r="BY125" s="179"/>
      <c r="BZ125" s="179"/>
      <c r="CA125" s="325"/>
      <c r="CB125" s="226"/>
      <c r="CC125" s="179"/>
      <c r="CD125" s="220"/>
      <c r="CE125" s="221"/>
      <c r="CF125" s="68"/>
      <c r="CG125" s="69"/>
      <c r="CH125" s="374"/>
      <c r="CI125" s="375"/>
      <c r="CJ125" s="375"/>
      <c r="CK125" s="375"/>
      <c r="CL125" s="375"/>
      <c r="CM125" s="169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1"/>
      <c r="DG125" s="243"/>
      <c r="DH125" s="243"/>
      <c r="DI125" s="243"/>
      <c r="DJ125" s="243"/>
      <c r="DK125" s="244"/>
      <c r="DL125" s="199"/>
      <c r="DM125" s="200"/>
      <c r="DN125" s="200"/>
      <c r="DO125" s="200"/>
      <c r="DP125" s="246"/>
      <c r="DQ125" s="249"/>
      <c r="DR125" s="200"/>
      <c r="DS125" s="200"/>
      <c r="DT125" s="200"/>
      <c r="DU125" s="200"/>
      <c r="DV125" s="199"/>
      <c r="DW125" s="200"/>
      <c r="DX125" s="200"/>
      <c r="DY125" s="200"/>
      <c r="DZ125" s="200"/>
      <c r="EA125" s="199"/>
      <c r="EB125" s="200"/>
      <c r="EC125" s="200"/>
      <c r="ED125" s="200"/>
      <c r="EE125" s="201"/>
      <c r="EF125" s="249"/>
      <c r="EG125" s="200"/>
      <c r="EH125" s="200"/>
      <c r="EI125" s="200"/>
      <c r="EJ125" s="200"/>
      <c r="EK125" s="199"/>
      <c r="EL125" s="200"/>
      <c r="EM125" s="200"/>
      <c r="EN125" s="200"/>
      <c r="EO125" s="200"/>
      <c r="EP125" s="199"/>
      <c r="EQ125" s="200"/>
      <c r="ER125" s="200"/>
      <c r="ES125" s="200"/>
      <c r="ET125" s="201"/>
      <c r="EU125" s="199"/>
      <c r="EV125" s="200"/>
      <c r="EW125" s="200"/>
      <c r="EX125" s="200"/>
      <c r="EY125" s="200"/>
      <c r="EZ125" s="199"/>
      <c r="FA125" s="200"/>
      <c r="FB125" s="200"/>
      <c r="FC125" s="200"/>
      <c r="FD125" s="200"/>
      <c r="FE125" s="226"/>
      <c r="FF125" s="179"/>
      <c r="FG125" s="220"/>
      <c r="FH125" s="221"/>
      <c r="FI125" s="68"/>
      <c r="FJ125" s="67"/>
      <c r="FK125" s="374"/>
      <c r="FL125" s="375"/>
      <c r="FM125" s="375"/>
      <c r="FN125" s="375"/>
      <c r="FO125" s="375"/>
      <c r="FP125" s="169"/>
      <c r="FQ125" s="170"/>
      <c r="FR125" s="170"/>
      <c r="FS125" s="170"/>
      <c r="FT125" s="170"/>
      <c r="FU125" s="170"/>
      <c r="FV125" s="170"/>
      <c r="FW125" s="170"/>
      <c r="FX125" s="170"/>
      <c r="FY125" s="170"/>
      <c r="FZ125" s="170"/>
      <c r="GA125" s="170"/>
      <c r="GB125" s="170"/>
      <c r="GC125" s="170"/>
      <c r="GD125" s="170"/>
      <c r="GE125" s="170"/>
      <c r="GF125" s="170"/>
      <c r="GG125" s="170"/>
      <c r="GH125" s="170"/>
      <c r="GI125" s="171"/>
      <c r="GJ125" s="243"/>
      <c r="GK125" s="243"/>
      <c r="GL125" s="243"/>
      <c r="GM125" s="243"/>
      <c r="GN125" s="244"/>
      <c r="GO125" s="199"/>
      <c r="GP125" s="200"/>
      <c r="GQ125" s="200"/>
      <c r="GR125" s="200"/>
      <c r="GS125" s="246"/>
      <c r="GT125" s="249"/>
      <c r="GU125" s="200"/>
      <c r="GV125" s="200"/>
      <c r="GW125" s="200"/>
      <c r="GX125" s="200"/>
      <c r="GY125" s="199"/>
      <c r="GZ125" s="200"/>
      <c r="HA125" s="200"/>
      <c r="HB125" s="200"/>
      <c r="HC125" s="200"/>
      <c r="HD125" s="199"/>
      <c r="HE125" s="200"/>
      <c r="HF125" s="200"/>
      <c r="HG125" s="200"/>
      <c r="HH125" s="201"/>
      <c r="HI125" s="249"/>
      <c r="HJ125" s="200"/>
      <c r="HK125" s="200"/>
      <c r="HL125" s="200"/>
      <c r="HM125" s="200"/>
      <c r="HN125" s="199"/>
      <c r="HO125" s="200"/>
      <c r="HP125" s="200"/>
      <c r="HQ125" s="200"/>
      <c r="HR125" s="200"/>
      <c r="HS125" s="199"/>
      <c r="HT125" s="200"/>
      <c r="HU125" s="200"/>
      <c r="HV125" s="200"/>
      <c r="HW125" s="201"/>
      <c r="HX125" s="199"/>
      <c r="HY125" s="200"/>
      <c r="HZ125" s="200"/>
      <c r="IA125" s="200"/>
      <c r="IB125" s="200"/>
      <c r="IC125" s="199"/>
      <c r="ID125" s="200"/>
      <c r="IE125" s="200"/>
      <c r="IF125" s="200"/>
      <c r="IG125" s="200"/>
      <c r="IH125" s="226"/>
      <c r="II125" s="179"/>
      <c r="IJ125" s="220"/>
      <c r="IK125" s="221"/>
      <c r="IL125" s="538"/>
      <c r="IN125" s="255"/>
      <c r="IO125" s="4"/>
    </row>
    <row r="126" spans="4:249" ht="3.75" customHeight="1" x14ac:dyDescent="0.15">
      <c r="D126" s="67"/>
      <c r="E126" s="374"/>
      <c r="F126" s="375"/>
      <c r="G126" s="375"/>
      <c r="H126" s="375"/>
      <c r="I126" s="375"/>
      <c r="J126" s="169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1"/>
      <c r="AD126" s="178"/>
      <c r="AE126" s="179"/>
      <c r="AF126" s="179"/>
      <c r="AG126" s="179"/>
      <c r="AH126" s="325"/>
      <c r="AI126" s="226"/>
      <c r="AJ126" s="179"/>
      <c r="AK126" s="179"/>
      <c r="AL126" s="179"/>
      <c r="AM126" s="179"/>
      <c r="AN126" s="328"/>
      <c r="AO126" s="179"/>
      <c r="AP126" s="179"/>
      <c r="AQ126" s="179"/>
      <c r="AR126" s="325"/>
      <c r="AS126" s="226"/>
      <c r="AT126" s="179"/>
      <c r="AU126" s="179"/>
      <c r="AV126" s="179"/>
      <c r="AW126" s="325"/>
      <c r="AX126" s="226"/>
      <c r="AY126" s="179"/>
      <c r="AZ126" s="179"/>
      <c r="BA126" s="179"/>
      <c r="BB126" s="331"/>
      <c r="BC126" s="328"/>
      <c r="BD126" s="179"/>
      <c r="BE126" s="179"/>
      <c r="BF126" s="179"/>
      <c r="BG126" s="325"/>
      <c r="BH126" s="226"/>
      <c r="BI126" s="179"/>
      <c r="BJ126" s="179"/>
      <c r="BK126" s="179"/>
      <c r="BL126" s="325"/>
      <c r="BM126" s="226"/>
      <c r="BN126" s="179"/>
      <c r="BO126" s="179"/>
      <c r="BP126" s="179"/>
      <c r="BQ126" s="331"/>
      <c r="BR126" s="179"/>
      <c r="BS126" s="179"/>
      <c r="BT126" s="179"/>
      <c r="BU126" s="179"/>
      <c r="BV126" s="325"/>
      <c r="BW126" s="226"/>
      <c r="BX126" s="179"/>
      <c r="BY126" s="179"/>
      <c r="BZ126" s="179"/>
      <c r="CA126" s="325"/>
      <c r="CB126" s="226"/>
      <c r="CC126" s="179"/>
      <c r="CD126" s="220"/>
      <c r="CE126" s="221"/>
      <c r="CF126" s="68"/>
      <c r="CG126" s="69"/>
      <c r="CH126" s="374"/>
      <c r="CI126" s="375"/>
      <c r="CJ126" s="375"/>
      <c r="CK126" s="375"/>
      <c r="CL126" s="375"/>
      <c r="CM126" s="169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1"/>
      <c r="DG126" s="243"/>
      <c r="DH126" s="243"/>
      <c r="DI126" s="243"/>
      <c r="DJ126" s="243"/>
      <c r="DK126" s="244"/>
      <c r="DL126" s="199"/>
      <c r="DM126" s="200"/>
      <c r="DN126" s="200"/>
      <c r="DO126" s="200"/>
      <c r="DP126" s="246"/>
      <c r="DQ126" s="249"/>
      <c r="DR126" s="200"/>
      <c r="DS126" s="200"/>
      <c r="DT126" s="200"/>
      <c r="DU126" s="200"/>
      <c r="DV126" s="199"/>
      <c r="DW126" s="200"/>
      <c r="DX126" s="200"/>
      <c r="DY126" s="200"/>
      <c r="DZ126" s="200"/>
      <c r="EA126" s="199"/>
      <c r="EB126" s="200"/>
      <c r="EC126" s="200"/>
      <c r="ED126" s="200"/>
      <c r="EE126" s="201"/>
      <c r="EF126" s="249"/>
      <c r="EG126" s="200"/>
      <c r="EH126" s="200"/>
      <c r="EI126" s="200"/>
      <c r="EJ126" s="200"/>
      <c r="EK126" s="199"/>
      <c r="EL126" s="200"/>
      <c r="EM126" s="200"/>
      <c r="EN126" s="200"/>
      <c r="EO126" s="200"/>
      <c r="EP126" s="199"/>
      <c r="EQ126" s="200"/>
      <c r="ER126" s="200"/>
      <c r="ES126" s="200"/>
      <c r="ET126" s="201"/>
      <c r="EU126" s="199"/>
      <c r="EV126" s="200"/>
      <c r="EW126" s="200"/>
      <c r="EX126" s="200"/>
      <c r="EY126" s="200"/>
      <c r="EZ126" s="199"/>
      <c r="FA126" s="200"/>
      <c r="FB126" s="200"/>
      <c r="FC126" s="200"/>
      <c r="FD126" s="200"/>
      <c r="FE126" s="226"/>
      <c r="FF126" s="179"/>
      <c r="FG126" s="220"/>
      <c r="FH126" s="221"/>
      <c r="FI126" s="68"/>
      <c r="FJ126" s="67"/>
      <c r="FK126" s="374"/>
      <c r="FL126" s="375"/>
      <c r="FM126" s="375"/>
      <c r="FN126" s="375"/>
      <c r="FO126" s="375"/>
      <c r="FP126" s="169"/>
      <c r="FQ126" s="170"/>
      <c r="FR126" s="170"/>
      <c r="FS126" s="170"/>
      <c r="FT126" s="170"/>
      <c r="FU126" s="170"/>
      <c r="FV126" s="170"/>
      <c r="FW126" s="170"/>
      <c r="FX126" s="170"/>
      <c r="FY126" s="170"/>
      <c r="FZ126" s="170"/>
      <c r="GA126" s="170"/>
      <c r="GB126" s="170"/>
      <c r="GC126" s="170"/>
      <c r="GD126" s="170"/>
      <c r="GE126" s="170"/>
      <c r="GF126" s="170"/>
      <c r="GG126" s="170"/>
      <c r="GH126" s="170"/>
      <c r="GI126" s="171"/>
      <c r="GJ126" s="243"/>
      <c r="GK126" s="243"/>
      <c r="GL126" s="243"/>
      <c r="GM126" s="243"/>
      <c r="GN126" s="244"/>
      <c r="GO126" s="199"/>
      <c r="GP126" s="200"/>
      <c r="GQ126" s="200"/>
      <c r="GR126" s="200"/>
      <c r="GS126" s="246"/>
      <c r="GT126" s="249"/>
      <c r="GU126" s="200"/>
      <c r="GV126" s="200"/>
      <c r="GW126" s="200"/>
      <c r="GX126" s="200"/>
      <c r="GY126" s="199"/>
      <c r="GZ126" s="200"/>
      <c r="HA126" s="200"/>
      <c r="HB126" s="200"/>
      <c r="HC126" s="200"/>
      <c r="HD126" s="199"/>
      <c r="HE126" s="200"/>
      <c r="HF126" s="200"/>
      <c r="HG126" s="200"/>
      <c r="HH126" s="201"/>
      <c r="HI126" s="249"/>
      <c r="HJ126" s="200"/>
      <c r="HK126" s="200"/>
      <c r="HL126" s="200"/>
      <c r="HM126" s="200"/>
      <c r="HN126" s="199"/>
      <c r="HO126" s="200"/>
      <c r="HP126" s="200"/>
      <c r="HQ126" s="200"/>
      <c r="HR126" s="200"/>
      <c r="HS126" s="199"/>
      <c r="HT126" s="200"/>
      <c r="HU126" s="200"/>
      <c r="HV126" s="200"/>
      <c r="HW126" s="201"/>
      <c r="HX126" s="199"/>
      <c r="HY126" s="200"/>
      <c r="HZ126" s="200"/>
      <c r="IA126" s="200"/>
      <c r="IB126" s="200"/>
      <c r="IC126" s="199"/>
      <c r="ID126" s="200"/>
      <c r="IE126" s="200"/>
      <c r="IF126" s="200"/>
      <c r="IG126" s="200"/>
      <c r="IH126" s="226"/>
      <c r="II126" s="179"/>
      <c r="IJ126" s="220"/>
      <c r="IK126" s="221"/>
      <c r="IL126" s="538"/>
      <c r="IN126" s="255"/>
      <c r="IO126" s="4"/>
    </row>
    <row r="127" spans="4:249" ht="3.75" customHeight="1" x14ac:dyDescent="0.15">
      <c r="D127" s="67"/>
      <c r="E127" s="374"/>
      <c r="F127" s="375"/>
      <c r="G127" s="375"/>
      <c r="H127" s="375"/>
      <c r="I127" s="375"/>
      <c r="J127" s="169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1"/>
      <c r="AD127" s="178"/>
      <c r="AE127" s="179"/>
      <c r="AF127" s="179"/>
      <c r="AG127" s="179"/>
      <c r="AH127" s="325"/>
      <c r="AI127" s="226"/>
      <c r="AJ127" s="179"/>
      <c r="AK127" s="179"/>
      <c r="AL127" s="179"/>
      <c r="AM127" s="179"/>
      <c r="AN127" s="328"/>
      <c r="AO127" s="179"/>
      <c r="AP127" s="179"/>
      <c r="AQ127" s="179"/>
      <c r="AR127" s="325"/>
      <c r="AS127" s="226"/>
      <c r="AT127" s="179"/>
      <c r="AU127" s="179"/>
      <c r="AV127" s="179"/>
      <c r="AW127" s="325"/>
      <c r="AX127" s="226"/>
      <c r="AY127" s="179"/>
      <c r="AZ127" s="179"/>
      <c r="BA127" s="179"/>
      <c r="BB127" s="331"/>
      <c r="BC127" s="328"/>
      <c r="BD127" s="179"/>
      <c r="BE127" s="179"/>
      <c r="BF127" s="179"/>
      <c r="BG127" s="325"/>
      <c r="BH127" s="226"/>
      <c r="BI127" s="179"/>
      <c r="BJ127" s="179"/>
      <c r="BK127" s="179"/>
      <c r="BL127" s="325"/>
      <c r="BM127" s="226"/>
      <c r="BN127" s="179"/>
      <c r="BO127" s="179"/>
      <c r="BP127" s="179"/>
      <c r="BQ127" s="331"/>
      <c r="BR127" s="179"/>
      <c r="BS127" s="179"/>
      <c r="BT127" s="179"/>
      <c r="BU127" s="179"/>
      <c r="BV127" s="325"/>
      <c r="BW127" s="226"/>
      <c r="BX127" s="179"/>
      <c r="BY127" s="179"/>
      <c r="BZ127" s="179"/>
      <c r="CA127" s="325"/>
      <c r="CB127" s="226"/>
      <c r="CC127" s="179"/>
      <c r="CD127" s="220"/>
      <c r="CE127" s="221"/>
      <c r="CF127" s="68"/>
      <c r="CG127" s="69"/>
      <c r="CH127" s="374"/>
      <c r="CI127" s="375"/>
      <c r="CJ127" s="375"/>
      <c r="CK127" s="375"/>
      <c r="CL127" s="375"/>
      <c r="CM127" s="169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1"/>
      <c r="DG127" s="243"/>
      <c r="DH127" s="243"/>
      <c r="DI127" s="243"/>
      <c r="DJ127" s="243"/>
      <c r="DK127" s="244"/>
      <c r="DL127" s="199"/>
      <c r="DM127" s="200"/>
      <c r="DN127" s="200"/>
      <c r="DO127" s="200"/>
      <c r="DP127" s="246"/>
      <c r="DQ127" s="249"/>
      <c r="DR127" s="200"/>
      <c r="DS127" s="200"/>
      <c r="DT127" s="200"/>
      <c r="DU127" s="200"/>
      <c r="DV127" s="199"/>
      <c r="DW127" s="200"/>
      <c r="DX127" s="200"/>
      <c r="DY127" s="200"/>
      <c r="DZ127" s="200"/>
      <c r="EA127" s="199"/>
      <c r="EB127" s="200"/>
      <c r="EC127" s="200"/>
      <c r="ED127" s="200"/>
      <c r="EE127" s="201"/>
      <c r="EF127" s="249"/>
      <c r="EG127" s="200"/>
      <c r="EH127" s="200"/>
      <c r="EI127" s="200"/>
      <c r="EJ127" s="200"/>
      <c r="EK127" s="199"/>
      <c r="EL127" s="200"/>
      <c r="EM127" s="200"/>
      <c r="EN127" s="200"/>
      <c r="EO127" s="200"/>
      <c r="EP127" s="199"/>
      <c r="EQ127" s="200"/>
      <c r="ER127" s="200"/>
      <c r="ES127" s="200"/>
      <c r="ET127" s="201"/>
      <c r="EU127" s="199"/>
      <c r="EV127" s="200"/>
      <c r="EW127" s="200"/>
      <c r="EX127" s="200"/>
      <c r="EY127" s="200"/>
      <c r="EZ127" s="199"/>
      <c r="FA127" s="200"/>
      <c r="FB127" s="200"/>
      <c r="FC127" s="200"/>
      <c r="FD127" s="200"/>
      <c r="FE127" s="226"/>
      <c r="FF127" s="179"/>
      <c r="FG127" s="220"/>
      <c r="FH127" s="221"/>
      <c r="FI127" s="68"/>
      <c r="FJ127" s="67"/>
      <c r="FK127" s="374"/>
      <c r="FL127" s="375"/>
      <c r="FM127" s="375"/>
      <c r="FN127" s="375"/>
      <c r="FO127" s="375"/>
      <c r="FP127" s="169"/>
      <c r="FQ127" s="170"/>
      <c r="FR127" s="170"/>
      <c r="FS127" s="170"/>
      <c r="FT127" s="170"/>
      <c r="FU127" s="170"/>
      <c r="FV127" s="170"/>
      <c r="FW127" s="170"/>
      <c r="FX127" s="170"/>
      <c r="FY127" s="170"/>
      <c r="FZ127" s="170"/>
      <c r="GA127" s="170"/>
      <c r="GB127" s="170"/>
      <c r="GC127" s="170"/>
      <c r="GD127" s="170"/>
      <c r="GE127" s="170"/>
      <c r="GF127" s="170"/>
      <c r="GG127" s="170"/>
      <c r="GH127" s="170"/>
      <c r="GI127" s="171"/>
      <c r="GJ127" s="243"/>
      <c r="GK127" s="243"/>
      <c r="GL127" s="243"/>
      <c r="GM127" s="243"/>
      <c r="GN127" s="244"/>
      <c r="GO127" s="199"/>
      <c r="GP127" s="200"/>
      <c r="GQ127" s="200"/>
      <c r="GR127" s="200"/>
      <c r="GS127" s="246"/>
      <c r="GT127" s="249"/>
      <c r="GU127" s="200"/>
      <c r="GV127" s="200"/>
      <c r="GW127" s="200"/>
      <c r="GX127" s="200"/>
      <c r="GY127" s="199"/>
      <c r="GZ127" s="200"/>
      <c r="HA127" s="200"/>
      <c r="HB127" s="200"/>
      <c r="HC127" s="200"/>
      <c r="HD127" s="199"/>
      <c r="HE127" s="200"/>
      <c r="HF127" s="200"/>
      <c r="HG127" s="200"/>
      <c r="HH127" s="201"/>
      <c r="HI127" s="249"/>
      <c r="HJ127" s="200"/>
      <c r="HK127" s="200"/>
      <c r="HL127" s="200"/>
      <c r="HM127" s="200"/>
      <c r="HN127" s="199"/>
      <c r="HO127" s="200"/>
      <c r="HP127" s="200"/>
      <c r="HQ127" s="200"/>
      <c r="HR127" s="200"/>
      <c r="HS127" s="199"/>
      <c r="HT127" s="200"/>
      <c r="HU127" s="200"/>
      <c r="HV127" s="200"/>
      <c r="HW127" s="201"/>
      <c r="HX127" s="199"/>
      <c r="HY127" s="200"/>
      <c r="HZ127" s="200"/>
      <c r="IA127" s="200"/>
      <c r="IB127" s="200"/>
      <c r="IC127" s="199"/>
      <c r="ID127" s="200"/>
      <c r="IE127" s="200"/>
      <c r="IF127" s="200"/>
      <c r="IG127" s="200"/>
      <c r="IH127" s="226"/>
      <c r="II127" s="179"/>
      <c r="IJ127" s="220"/>
      <c r="IK127" s="221"/>
      <c r="IL127" s="538"/>
      <c r="IN127" s="255"/>
      <c r="IO127" s="4"/>
    </row>
    <row r="128" spans="4:249" ht="3.75" customHeight="1" x14ac:dyDescent="0.15">
      <c r="D128" s="67"/>
      <c r="E128" s="374"/>
      <c r="F128" s="375"/>
      <c r="G128" s="375"/>
      <c r="H128" s="375"/>
      <c r="I128" s="375"/>
      <c r="J128" s="172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4"/>
      <c r="AD128" s="181"/>
      <c r="AE128" s="182"/>
      <c r="AF128" s="182"/>
      <c r="AG128" s="182"/>
      <c r="AH128" s="326"/>
      <c r="AI128" s="227"/>
      <c r="AJ128" s="182"/>
      <c r="AK128" s="182"/>
      <c r="AL128" s="182"/>
      <c r="AM128" s="182"/>
      <c r="AN128" s="329"/>
      <c r="AO128" s="182"/>
      <c r="AP128" s="182"/>
      <c r="AQ128" s="182"/>
      <c r="AR128" s="326"/>
      <c r="AS128" s="227"/>
      <c r="AT128" s="182"/>
      <c r="AU128" s="182"/>
      <c r="AV128" s="182"/>
      <c r="AW128" s="326"/>
      <c r="AX128" s="227"/>
      <c r="AY128" s="182"/>
      <c r="AZ128" s="182"/>
      <c r="BA128" s="182"/>
      <c r="BB128" s="332"/>
      <c r="BC128" s="329"/>
      <c r="BD128" s="182"/>
      <c r="BE128" s="182"/>
      <c r="BF128" s="182"/>
      <c r="BG128" s="326"/>
      <c r="BH128" s="227"/>
      <c r="BI128" s="182"/>
      <c r="BJ128" s="182"/>
      <c r="BK128" s="182"/>
      <c r="BL128" s="326"/>
      <c r="BM128" s="227"/>
      <c r="BN128" s="182"/>
      <c r="BO128" s="182"/>
      <c r="BP128" s="182"/>
      <c r="BQ128" s="332"/>
      <c r="BR128" s="182"/>
      <c r="BS128" s="182"/>
      <c r="BT128" s="182"/>
      <c r="BU128" s="182"/>
      <c r="BV128" s="326"/>
      <c r="BW128" s="227"/>
      <c r="BX128" s="182"/>
      <c r="BY128" s="182"/>
      <c r="BZ128" s="182"/>
      <c r="CA128" s="326"/>
      <c r="CB128" s="227"/>
      <c r="CC128" s="182"/>
      <c r="CD128" s="222"/>
      <c r="CE128" s="223"/>
      <c r="CF128" s="68"/>
      <c r="CG128" s="69"/>
      <c r="CH128" s="374"/>
      <c r="CI128" s="375"/>
      <c r="CJ128" s="375"/>
      <c r="CK128" s="375"/>
      <c r="CL128" s="375"/>
      <c r="CM128" s="172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4"/>
      <c r="DG128" s="243"/>
      <c r="DH128" s="243"/>
      <c r="DI128" s="243"/>
      <c r="DJ128" s="243"/>
      <c r="DK128" s="244"/>
      <c r="DL128" s="202"/>
      <c r="DM128" s="203"/>
      <c r="DN128" s="203"/>
      <c r="DO128" s="203"/>
      <c r="DP128" s="247"/>
      <c r="DQ128" s="250"/>
      <c r="DR128" s="203"/>
      <c r="DS128" s="203"/>
      <c r="DT128" s="203"/>
      <c r="DU128" s="203"/>
      <c r="DV128" s="202"/>
      <c r="DW128" s="203"/>
      <c r="DX128" s="203"/>
      <c r="DY128" s="203"/>
      <c r="DZ128" s="203"/>
      <c r="EA128" s="202"/>
      <c r="EB128" s="203"/>
      <c r="EC128" s="203"/>
      <c r="ED128" s="203"/>
      <c r="EE128" s="204"/>
      <c r="EF128" s="250"/>
      <c r="EG128" s="203"/>
      <c r="EH128" s="203"/>
      <c r="EI128" s="203"/>
      <c r="EJ128" s="203"/>
      <c r="EK128" s="202"/>
      <c r="EL128" s="203"/>
      <c r="EM128" s="203"/>
      <c r="EN128" s="203"/>
      <c r="EO128" s="203"/>
      <c r="EP128" s="202"/>
      <c r="EQ128" s="203"/>
      <c r="ER128" s="203"/>
      <c r="ES128" s="203"/>
      <c r="ET128" s="204"/>
      <c r="EU128" s="202"/>
      <c r="EV128" s="203"/>
      <c r="EW128" s="203"/>
      <c r="EX128" s="203"/>
      <c r="EY128" s="203"/>
      <c r="EZ128" s="202"/>
      <c r="FA128" s="203"/>
      <c r="FB128" s="203"/>
      <c r="FC128" s="203"/>
      <c r="FD128" s="203"/>
      <c r="FE128" s="227"/>
      <c r="FF128" s="182"/>
      <c r="FG128" s="222"/>
      <c r="FH128" s="223"/>
      <c r="FI128" s="68"/>
      <c r="FJ128" s="67"/>
      <c r="FK128" s="374"/>
      <c r="FL128" s="375"/>
      <c r="FM128" s="375"/>
      <c r="FN128" s="375"/>
      <c r="FO128" s="375"/>
      <c r="FP128" s="172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4"/>
      <c r="GJ128" s="243"/>
      <c r="GK128" s="243"/>
      <c r="GL128" s="243"/>
      <c r="GM128" s="243"/>
      <c r="GN128" s="244"/>
      <c r="GO128" s="202"/>
      <c r="GP128" s="203"/>
      <c r="GQ128" s="203"/>
      <c r="GR128" s="203"/>
      <c r="GS128" s="247"/>
      <c r="GT128" s="250"/>
      <c r="GU128" s="203"/>
      <c r="GV128" s="203"/>
      <c r="GW128" s="203"/>
      <c r="GX128" s="203"/>
      <c r="GY128" s="202"/>
      <c r="GZ128" s="203"/>
      <c r="HA128" s="203"/>
      <c r="HB128" s="203"/>
      <c r="HC128" s="203"/>
      <c r="HD128" s="202"/>
      <c r="HE128" s="203"/>
      <c r="HF128" s="203"/>
      <c r="HG128" s="203"/>
      <c r="HH128" s="204"/>
      <c r="HI128" s="250"/>
      <c r="HJ128" s="203"/>
      <c r="HK128" s="203"/>
      <c r="HL128" s="203"/>
      <c r="HM128" s="203"/>
      <c r="HN128" s="202"/>
      <c r="HO128" s="203"/>
      <c r="HP128" s="203"/>
      <c r="HQ128" s="203"/>
      <c r="HR128" s="203"/>
      <c r="HS128" s="202"/>
      <c r="HT128" s="203"/>
      <c r="HU128" s="203"/>
      <c r="HV128" s="203"/>
      <c r="HW128" s="204"/>
      <c r="HX128" s="202"/>
      <c r="HY128" s="203"/>
      <c r="HZ128" s="203"/>
      <c r="IA128" s="203"/>
      <c r="IB128" s="203"/>
      <c r="IC128" s="202"/>
      <c r="ID128" s="203"/>
      <c r="IE128" s="203"/>
      <c r="IF128" s="203"/>
      <c r="IG128" s="203"/>
      <c r="IH128" s="227"/>
      <c r="II128" s="182"/>
      <c r="IJ128" s="222"/>
      <c r="IK128" s="223"/>
      <c r="IL128" s="538"/>
      <c r="IN128" s="255"/>
      <c r="IO128" s="4"/>
    </row>
    <row r="129" spans="4:249" ht="3.75" customHeight="1" x14ac:dyDescent="0.15">
      <c r="D129" s="67"/>
      <c r="E129" s="374"/>
      <c r="F129" s="375"/>
      <c r="G129" s="375"/>
      <c r="H129" s="375"/>
      <c r="I129" s="375"/>
      <c r="J129" s="166" t="s">
        <v>22</v>
      </c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8"/>
      <c r="AD129" s="175" t="str">
        <f>入力シート!AO21</f>
        <v xml:space="preserve"> </v>
      </c>
      <c r="AE129" s="176"/>
      <c r="AF129" s="176"/>
      <c r="AG129" s="176"/>
      <c r="AH129" s="324"/>
      <c r="AI129" s="228" t="str">
        <f>入力シート!AP21</f>
        <v xml:space="preserve"> </v>
      </c>
      <c r="AJ129" s="176"/>
      <c r="AK129" s="176"/>
      <c r="AL129" s="176"/>
      <c r="AM129" s="176"/>
      <c r="AN129" s="327" t="str">
        <f>入力シート!AQ21</f>
        <v xml:space="preserve"> </v>
      </c>
      <c r="AO129" s="176"/>
      <c r="AP129" s="176"/>
      <c r="AQ129" s="176"/>
      <c r="AR129" s="324"/>
      <c r="AS129" s="228" t="str">
        <f>入力シート!AR21</f>
        <v xml:space="preserve"> </v>
      </c>
      <c r="AT129" s="176"/>
      <c r="AU129" s="176"/>
      <c r="AV129" s="176"/>
      <c r="AW129" s="324"/>
      <c r="AX129" s="228" t="str">
        <f>入力シート!AS21</f>
        <v xml:space="preserve"> </v>
      </c>
      <c r="AY129" s="176"/>
      <c r="AZ129" s="176"/>
      <c r="BA129" s="176"/>
      <c r="BB129" s="330"/>
      <c r="BC129" s="327" t="str">
        <f>入力シート!AT21</f>
        <v xml:space="preserve"> </v>
      </c>
      <c r="BD129" s="176"/>
      <c r="BE129" s="176"/>
      <c r="BF129" s="176"/>
      <c r="BG129" s="324"/>
      <c r="BH129" s="228" t="str">
        <f>入力シート!AU21</f>
        <v xml:space="preserve"> </v>
      </c>
      <c r="BI129" s="176"/>
      <c r="BJ129" s="176"/>
      <c r="BK129" s="176"/>
      <c r="BL129" s="324"/>
      <c r="BM129" s="228" t="str">
        <f>入力シート!AV21</f>
        <v xml:space="preserve"> </v>
      </c>
      <c r="BN129" s="176"/>
      <c r="BO129" s="176"/>
      <c r="BP129" s="176"/>
      <c r="BQ129" s="330"/>
      <c r="BR129" s="176" t="str">
        <f>入力シート!AW21</f>
        <v xml:space="preserve"> </v>
      </c>
      <c r="BS129" s="176"/>
      <c r="BT129" s="176"/>
      <c r="BU129" s="176"/>
      <c r="BV129" s="324"/>
      <c r="BW129" s="228" t="str">
        <f>入力シート!AX21</f>
        <v xml:space="preserve"> </v>
      </c>
      <c r="BX129" s="176"/>
      <c r="BY129" s="176"/>
      <c r="BZ129" s="176"/>
      <c r="CA129" s="324"/>
      <c r="CB129" s="228" t="str">
        <f>入力シート!AY21</f>
        <v xml:space="preserve"> </v>
      </c>
      <c r="CC129" s="176"/>
      <c r="CD129" s="218"/>
      <c r="CE129" s="219"/>
      <c r="CF129" s="68"/>
      <c r="CG129" s="69"/>
      <c r="CH129" s="374"/>
      <c r="CI129" s="375"/>
      <c r="CJ129" s="375"/>
      <c r="CK129" s="375"/>
      <c r="CL129" s="375"/>
      <c r="CM129" s="166" t="s">
        <v>22</v>
      </c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8"/>
      <c r="DG129" s="243" t="str">
        <f>$AD$129</f>
        <v xml:space="preserve"> </v>
      </c>
      <c r="DH129" s="243"/>
      <c r="DI129" s="243"/>
      <c r="DJ129" s="243"/>
      <c r="DK129" s="244"/>
      <c r="DL129" s="196" t="str">
        <f>$AI$129</f>
        <v xml:space="preserve"> </v>
      </c>
      <c r="DM129" s="197"/>
      <c r="DN129" s="197"/>
      <c r="DO129" s="197"/>
      <c r="DP129" s="245"/>
      <c r="DQ129" s="248" t="str">
        <f>$AN$129</f>
        <v xml:space="preserve"> </v>
      </c>
      <c r="DR129" s="197"/>
      <c r="DS129" s="197"/>
      <c r="DT129" s="197"/>
      <c r="DU129" s="197"/>
      <c r="DV129" s="196" t="str">
        <f>$AS$129</f>
        <v xml:space="preserve"> </v>
      </c>
      <c r="DW129" s="197"/>
      <c r="DX129" s="197"/>
      <c r="DY129" s="197"/>
      <c r="DZ129" s="197"/>
      <c r="EA129" s="196" t="str">
        <f>$AX$129</f>
        <v xml:space="preserve"> </v>
      </c>
      <c r="EB129" s="197"/>
      <c r="EC129" s="197"/>
      <c r="ED129" s="197"/>
      <c r="EE129" s="198"/>
      <c r="EF129" s="248" t="str">
        <f>$BC$129</f>
        <v xml:space="preserve"> </v>
      </c>
      <c r="EG129" s="197"/>
      <c r="EH129" s="197"/>
      <c r="EI129" s="197"/>
      <c r="EJ129" s="197"/>
      <c r="EK129" s="196" t="str">
        <f>$BH$129</f>
        <v xml:space="preserve"> </v>
      </c>
      <c r="EL129" s="197"/>
      <c r="EM129" s="197"/>
      <c r="EN129" s="197"/>
      <c r="EO129" s="197"/>
      <c r="EP129" s="196" t="str">
        <f>$BM$129</f>
        <v xml:space="preserve"> </v>
      </c>
      <c r="EQ129" s="197"/>
      <c r="ER129" s="197"/>
      <c r="ES129" s="197"/>
      <c r="ET129" s="198"/>
      <c r="EU129" s="196" t="str">
        <f>$BR$129</f>
        <v xml:space="preserve"> </v>
      </c>
      <c r="EV129" s="197"/>
      <c r="EW129" s="197"/>
      <c r="EX129" s="197"/>
      <c r="EY129" s="197"/>
      <c r="EZ129" s="196" t="str">
        <f>$BW$129</f>
        <v xml:space="preserve"> </v>
      </c>
      <c r="FA129" s="197"/>
      <c r="FB129" s="197"/>
      <c r="FC129" s="197"/>
      <c r="FD129" s="197"/>
      <c r="FE129" s="228" t="str">
        <f>$CB$129</f>
        <v xml:space="preserve"> </v>
      </c>
      <c r="FF129" s="176"/>
      <c r="FG129" s="218"/>
      <c r="FH129" s="219"/>
      <c r="FI129" s="68"/>
      <c r="FJ129" s="67"/>
      <c r="FK129" s="374"/>
      <c r="FL129" s="375"/>
      <c r="FM129" s="375"/>
      <c r="FN129" s="375"/>
      <c r="FO129" s="375"/>
      <c r="FP129" s="166" t="s">
        <v>22</v>
      </c>
      <c r="FQ129" s="167"/>
      <c r="FR129" s="167"/>
      <c r="FS129" s="167"/>
      <c r="FT129" s="167"/>
      <c r="FU129" s="167"/>
      <c r="FV129" s="167"/>
      <c r="FW129" s="167"/>
      <c r="FX129" s="167"/>
      <c r="FY129" s="167"/>
      <c r="FZ129" s="167"/>
      <c r="GA129" s="167"/>
      <c r="GB129" s="167"/>
      <c r="GC129" s="167"/>
      <c r="GD129" s="167"/>
      <c r="GE129" s="167"/>
      <c r="GF129" s="167"/>
      <c r="GG129" s="167"/>
      <c r="GH129" s="167"/>
      <c r="GI129" s="168"/>
      <c r="GJ129" s="243" t="str">
        <f>$AD$129</f>
        <v xml:space="preserve"> </v>
      </c>
      <c r="GK129" s="243"/>
      <c r="GL129" s="243"/>
      <c r="GM129" s="243"/>
      <c r="GN129" s="244"/>
      <c r="GO129" s="196" t="str">
        <f>$AI$129</f>
        <v xml:space="preserve"> </v>
      </c>
      <c r="GP129" s="197"/>
      <c r="GQ129" s="197"/>
      <c r="GR129" s="197"/>
      <c r="GS129" s="245"/>
      <c r="GT129" s="248" t="str">
        <f>$AN$129</f>
        <v xml:space="preserve"> </v>
      </c>
      <c r="GU129" s="197"/>
      <c r="GV129" s="197"/>
      <c r="GW129" s="197"/>
      <c r="GX129" s="197"/>
      <c r="GY129" s="196" t="str">
        <f>$AS$129</f>
        <v xml:space="preserve"> </v>
      </c>
      <c r="GZ129" s="197"/>
      <c r="HA129" s="197"/>
      <c r="HB129" s="197"/>
      <c r="HC129" s="197"/>
      <c r="HD129" s="196" t="str">
        <f>$AX$129</f>
        <v xml:space="preserve"> </v>
      </c>
      <c r="HE129" s="197"/>
      <c r="HF129" s="197"/>
      <c r="HG129" s="197"/>
      <c r="HH129" s="198"/>
      <c r="HI129" s="248" t="str">
        <f>$BC$129</f>
        <v xml:space="preserve"> </v>
      </c>
      <c r="HJ129" s="197"/>
      <c r="HK129" s="197"/>
      <c r="HL129" s="197"/>
      <c r="HM129" s="197"/>
      <c r="HN129" s="196" t="str">
        <f>$BH$129</f>
        <v xml:space="preserve"> </v>
      </c>
      <c r="HO129" s="197"/>
      <c r="HP129" s="197"/>
      <c r="HQ129" s="197"/>
      <c r="HR129" s="197"/>
      <c r="HS129" s="196" t="str">
        <f>$BM$129</f>
        <v xml:space="preserve"> </v>
      </c>
      <c r="HT129" s="197"/>
      <c r="HU129" s="197"/>
      <c r="HV129" s="197"/>
      <c r="HW129" s="198"/>
      <c r="HX129" s="196" t="str">
        <f>$BR$129</f>
        <v xml:space="preserve"> </v>
      </c>
      <c r="HY129" s="197"/>
      <c r="HZ129" s="197"/>
      <c r="IA129" s="197"/>
      <c r="IB129" s="197"/>
      <c r="IC129" s="196" t="str">
        <f>$BW$129</f>
        <v xml:space="preserve"> </v>
      </c>
      <c r="ID129" s="197"/>
      <c r="IE129" s="197"/>
      <c r="IF129" s="197"/>
      <c r="IG129" s="197"/>
      <c r="IH129" s="228" t="str">
        <f>$CB$129</f>
        <v xml:space="preserve"> </v>
      </c>
      <c r="II129" s="176"/>
      <c r="IJ129" s="218"/>
      <c r="IK129" s="219"/>
      <c r="IL129" s="538"/>
      <c r="IN129" s="255"/>
      <c r="IO129" s="4"/>
    </row>
    <row r="130" spans="4:249" ht="3.75" customHeight="1" x14ac:dyDescent="0.15">
      <c r="D130" s="62"/>
      <c r="E130" s="374"/>
      <c r="F130" s="375"/>
      <c r="G130" s="375"/>
      <c r="H130" s="375"/>
      <c r="I130" s="375"/>
      <c r="J130" s="169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1"/>
      <c r="AD130" s="178"/>
      <c r="AE130" s="179"/>
      <c r="AF130" s="179"/>
      <c r="AG130" s="179"/>
      <c r="AH130" s="325"/>
      <c r="AI130" s="226"/>
      <c r="AJ130" s="179"/>
      <c r="AK130" s="179"/>
      <c r="AL130" s="179"/>
      <c r="AM130" s="179"/>
      <c r="AN130" s="328"/>
      <c r="AO130" s="179"/>
      <c r="AP130" s="179"/>
      <c r="AQ130" s="179"/>
      <c r="AR130" s="325"/>
      <c r="AS130" s="226"/>
      <c r="AT130" s="179"/>
      <c r="AU130" s="179"/>
      <c r="AV130" s="179"/>
      <c r="AW130" s="325"/>
      <c r="AX130" s="226"/>
      <c r="AY130" s="179"/>
      <c r="AZ130" s="179"/>
      <c r="BA130" s="179"/>
      <c r="BB130" s="331"/>
      <c r="BC130" s="328"/>
      <c r="BD130" s="179"/>
      <c r="BE130" s="179"/>
      <c r="BF130" s="179"/>
      <c r="BG130" s="325"/>
      <c r="BH130" s="226"/>
      <c r="BI130" s="179"/>
      <c r="BJ130" s="179"/>
      <c r="BK130" s="179"/>
      <c r="BL130" s="325"/>
      <c r="BM130" s="226"/>
      <c r="BN130" s="179"/>
      <c r="BO130" s="179"/>
      <c r="BP130" s="179"/>
      <c r="BQ130" s="331"/>
      <c r="BR130" s="179"/>
      <c r="BS130" s="179"/>
      <c r="BT130" s="179"/>
      <c r="BU130" s="179"/>
      <c r="BV130" s="325"/>
      <c r="BW130" s="226"/>
      <c r="BX130" s="179"/>
      <c r="BY130" s="179"/>
      <c r="BZ130" s="179"/>
      <c r="CA130" s="325"/>
      <c r="CB130" s="226"/>
      <c r="CC130" s="179"/>
      <c r="CD130" s="220"/>
      <c r="CE130" s="221"/>
      <c r="CF130" s="68"/>
      <c r="CG130" s="63"/>
      <c r="CH130" s="374"/>
      <c r="CI130" s="375"/>
      <c r="CJ130" s="375"/>
      <c r="CK130" s="375"/>
      <c r="CL130" s="375"/>
      <c r="CM130" s="169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1"/>
      <c r="DG130" s="243"/>
      <c r="DH130" s="243"/>
      <c r="DI130" s="243"/>
      <c r="DJ130" s="243"/>
      <c r="DK130" s="244"/>
      <c r="DL130" s="199"/>
      <c r="DM130" s="200"/>
      <c r="DN130" s="200"/>
      <c r="DO130" s="200"/>
      <c r="DP130" s="246"/>
      <c r="DQ130" s="249"/>
      <c r="DR130" s="200"/>
      <c r="DS130" s="200"/>
      <c r="DT130" s="200"/>
      <c r="DU130" s="200"/>
      <c r="DV130" s="199"/>
      <c r="DW130" s="200"/>
      <c r="DX130" s="200"/>
      <c r="DY130" s="200"/>
      <c r="DZ130" s="200"/>
      <c r="EA130" s="199"/>
      <c r="EB130" s="200"/>
      <c r="EC130" s="200"/>
      <c r="ED130" s="200"/>
      <c r="EE130" s="201"/>
      <c r="EF130" s="249"/>
      <c r="EG130" s="200"/>
      <c r="EH130" s="200"/>
      <c r="EI130" s="200"/>
      <c r="EJ130" s="200"/>
      <c r="EK130" s="199"/>
      <c r="EL130" s="200"/>
      <c r="EM130" s="200"/>
      <c r="EN130" s="200"/>
      <c r="EO130" s="200"/>
      <c r="EP130" s="199"/>
      <c r="EQ130" s="200"/>
      <c r="ER130" s="200"/>
      <c r="ES130" s="200"/>
      <c r="ET130" s="201"/>
      <c r="EU130" s="199"/>
      <c r="EV130" s="200"/>
      <c r="EW130" s="200"/>
      <c r="EX130" s="200"/>
      <c r="EY130" s="200"/>
      <c r="EZ130" s="199"/>
      <c r="FA130" s="200"/>
      <c r="FB130" s="200"/>
      <c r="FC130" s="200"/>
      <c r="FD130" s="200"/>
      <c r="FE130" s="226"/>
      <c r="FF130" s="179"/>
      <c r="FG130" s="220"/>
      <c r="FH130" s="221"/>
      <c r="FI130" s="68"/>
      <c r="FJ130" s="62"/>
      <c r="FK130" s="374"/>
      <c r="FL130" s="375"/>
      <c r="FM130" s="375"/>
      <c r="FN130" s="375"/>
      <c r="FO130" s="375"/>
      <c r="FP130" s="169"/>
      <c r="FQ130" s="170"/>
      <c r="FR130" s="170"/>
      <c r="FS130" s="170"/>
      <c r="FT130" s="170"/>
      <c r="FU130" s="170"/>
      <c r="FV130" s="170"/>
      <c r="FW130" s="170"/>
      <c r="FX130" s="170"/>
      <c r="FY130" s="170"/>
      <c r="FZ130" s="170"/>
      <c r="GA130" s="170"/>
      <c r="GB130" s="170"/>
      <c r="GC130" s="170"/>
      <c r="GD130" s="170"/>
      <c r="GE130" s="170"/>
      <c r="GF130" s="170"/>
      <c r="GG130" s="170"/>
      <c r="GH130" s="170"/>
      <c r="GI130" s="171"/>
      <c r="GJ130" s="243"/>
      <c r="GK130" s="243"/>
      <c r="GL130" s="243"/>
      <c r="GM130" s="243"/>
      <c r="GN130" s="244"/>
      <c r="GO130" s="199"/>
      <c r="GP130" s="200"/>
      <c r="GQ130" s="200"/>
      <c r="GR130" s="200"/>
      <c r="GS130" s="246"/>
      <c r="GT130" s="249"/>
      <c r="GU130" s="200"/>
      <c r="GV130" s="200"/>
      <c r="GW130" s="200"/>
      <c r="GX130" s="200"/>
      <c r="GY130" s="199"/>
      <c r="GZ130" s="200"/>
      <c r="HA130" s="200"/>
      <c r="HB130" s="200"/>
      <c r="HC130" s="200"/>
      <c r="HD130" s="199"/>
      <c r="HE130" s="200"/>
      <c r="HF130" s="200"/>
      <c r="HG130" s="200"/>
      <c r="HH130" s="201"/>
      <c r="HI130" s="249"/>
      <c r="HJ130" s="200"/>
      <c r="HK130" s="200"/>
      <c r="HL130" s="200"/>
      <c r="HM130" s="200"/>
      <c r="HN130" s="199"/>
      <c r="HO130" s="200"/>
      <c r="HP130" s="200"/>
      <c r="HQ130" s="200"/>
      <c r="HR130" s="200"/>
      <c r="HS130" s="199"/>
      <c r="HT130" s="200"/>
      <c r="HU130" s="200"/>
      <c r="HV130" s="200"/>
      <c r="HW130" s="201"/>
      <c r="HX130" s="199"/>
      <c r="HY130" s="200"/>
      <c r="HZ130" s="200"/>
      <c r="IA130" s="200"/>
      <c r="IB130" s="200"/>
      <c r="IC130" s="199"/>
      <c r="ID130" s="200"/>
      <c r="IE130" s="200"/>
      <c r="IF130" s="200"/>
      <c r="IG130" s="200"/>
      <c r="IH130" s="226"/>
      <c r="II130" s="179"/>
      <c r="IJ130" s="220"/>
      <c r="IK130" s="221"/>
      <c r="IL130" s="538"/>
      <c r="IN130" s="255"/>
      <c r="IO130" s="4"/>
    </row>
    <row r="131" spans="4:249" ht="3.75" customHeight="1" x14ac:dyDescent="0.15">
      <c r="D131" s="62"/>
      <c r="E131" s="374"/>
      <c r="F131" s="375"/>
      <c r="G131" s="375"/>
      <c r="H131" s="375"/>
      <c r="I131" s="375"/>
      <c r="J131" s="169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1"/>
      <c r="AD131" s="178"/>
      <c r="AE131" s="179"/>
      <c r="AF131" s="179"/>
      <c r="AG131" s="179"/>
      <c r="AH131" s="325"/>
      <c r="AI131" s="226"/>
      <c r="AJ131" s="179"/>
      <c r="AK131" s="179"/>
      <c r="AL131" s="179"/>
      <c r="AM131" s="179"/>
      <c r="AN131" s="328"/>
      <c r="AO131" s="179"/>
      <c r="AP131" s="179"/>
      <c r="AQ131" s="179"/>
      <c r="AR131" s="325"/>
      <c r="AS131" s="226"/>
      <c r="AT131" s="179"/>
      <c r="AU131" s="179"/>
      <c r="AV131" s="179"/>
      <c r="AW131" s="325"/>
      <c r="AX131" s="226"/>
      <c r="AY131" s="179"/>
      <c r="AZ131" s="179"/>
      <c r="BA131" s="179"/>
      <c r="BB131" s="331"/>
      <c r="BC131" s="328"/>
      <c r="BD131" s="179"/>
      <c r="BE131" s="179"/>
      <c r="BF131" s="179"/>
      <c r="BG131" s="325"/>
      <c r="BH131" s="226"/>
      <c r="BI131" s="179"/>
      <c r="BJ131" s="179"/>
      <c r="BK131" s="179"/>
      <c r="BL131" s="325"/>
      <c r="BM131" s="226"/>
      <c r="BN131" s="179"/>
      <c r="BO131" s="179"/>
      <c r="BP131" s="179"/>
      <c r="BQ131" s="331"/>
      <c r="BR131" s="179"/>
      <c r="BS131" s="179"/>
      <c r="BT131" s="179"/>
      <c r="BU131" s="179"/>
      <c r="BV131" s="325"/>
      <c r="BW131" s="226"/>
      <c r="BX131" s="179"/>
      <c r="BY131" s="179"/>
      <c r="BZ131" s="179"/>
      <c r="CA131" s="325"/>
      <c r="CB131" s="226"/>
      <c r="CC131" s="179"/>
      <c r="CD131" s="220"/>
      <c r="CE131" s="221"/>
      <c r="CF131" s="64"/>
      <c r="CG131" s="63"/>
      <c r="CH131" s="374"/>
      <c r="CI131" s="375"/>
      <c r="CJ131" s="375"/>
      <c r="CK131" s="375"/>
      <c r="CL131" s="375"/>
      <c r="CM131" s="169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1"/>
      <c r="DG131" s="243"/>
      <c r="DH131" s="243"/>
      <c r="DI131" s="243"/>
      <c r="DJ131" s="243"/>
      <c r="DK131" s="244"/>
      <c r="DL131" s="199"/>
      <c r="DM131" s="200"/>
      <c r="DN131" s="200"/>
      <c r="DO131" s="200"/>
      <c r="DP131" s="246"/>
      <c r="DQ131" s="249"/>
      <c r="DR131" s="200"/>
      <c r="DS131" s="200"/>
      <c r="DT131" s="200"/>
      <c r="DU131" s="200"/>
      <c r="DV131" s="199"/>
      <c r="DW131" s="200"/>
      <c r="DX131" s="200"/>
      <c r="DY131" s="200"/>
      <c r="DZ131" s="200"/>
      <c r="EA131" s="199"/>
      <c r="EB131" s="200"/>
      <c r="EC131" s="200"/>
      <c r="ED131" s="200"/>
      <c r="EE131" s="201"/>
      <c r="EF131" s="249"/>
      <c r="EG131" s="200"/>
      <c r="EH131" s="200"/>
      <c r="EI131" s="200"/>
      <c r="EJ131" s="200"/>
      <c r="EK131" s="199"/>
      <c r="EL131" s="200"/>
      <c r="EM131" s="200"/>
      <c r="EN131" s="200"/>
      <c r="EO131" s="200"/>
      <c r="EP131" s="199"/>
      <c r="EQ131" s="200"/>
      <c r="ER131" s="200"/>
      <c r="ES131" s="200"/>
      <c r="ET131" s="201"/>
      <c r="EU131" s="199"/>
      <c r="EV131" s="200"/>
      <c r="EW131" s="200"/>
      <c r="EX131" s="200"/>
      <c r="EY131" s="200"/>
      <c r="EZ131" s="199"/>
      <c r="FA131" s="200"/>
      <c r="FB131" s="200"/>
      <c r="FC131" s="200"/>
      <c r="FD131" s="200"/>
      <c r="FE131" s="226"/>
      <c r="FF131" s="179"/>
      <c r="FG131" s="220"/>
      <c r="FH131" s="221"/>
      <c r="FI131" s="64"/>
      <c r="FJ131" s="62"/>
      <c r="FK131" s="374"/>
      <c r="FL131" s="375"/>
      <c r="FM131" s="375"/>
      <c r="FN131" s="375"/>
      <c r="FO131" s="375"/>
      <c r="FP131" s="169"/>
      <c r="FQ131" s="170"/>
      <c r="FR131" s="170"/>
      <c r="FS131" s="170"/>
      <c r="FT131" s="170"/>
      <c r="FU131" s="170"/>
      <c r="FV131" s="170"/>
      <c r="FW131" s="170"/>
      <c r="FX131" s="170"/>
      <c r="FY131" s="170"/>
      <c r="FZ131" s="170"/>
      <c r="GA131" s="170"/>
      <c r="GB131" s="170"/>
      <c r="GC131" s="170"/>
      <c r="GD131" s="170"/>
      <c r="GE131" s="170"/>
      <c r="GF131" s="170"/>
      <c r="GG131" s="170"/>
      <c r="GH131" s="170"/>
      <c r="GI131" s="171"/>
      <c r="GJ131" s="243"/>
      <c r="GK131" s="243"/>
      <c r="GL131" s="243"/>
      <c r="GM131" s="243"/>
      <c r="GN131" s="244"/>
      <c r="GO131" s="199"/>
      <c r="GP131" s="200"/>
      <c r="GQ131" s="200"/>
      <c r="GR131" s="200"/>
      <c r="GS131" s="246"/>
      <c r="GT131" s="249"/>
      <c r="GU131" s="200"/>
      <c r="GV131" s="200"/>
      <c r="GW131" s="200"/>
      <c r="GX131" s="200"/>
      <c r="GY131" s="199"/>
      <c r="GZ131" s="200"/>
      <c r="HA131" s="200"/>
      <c r="HB131" s="200"/>
      <c r="HC131" s="200"/>
      <c r="HD131" s="199"/>
      <c r="HE131" s="200"/>
      <c r="HF131" s="200"/>
      <c r="HG131" s="200"/>
      <c r="HH131" s="201"/>
      <c r="HI131" s="249"/>
      <c r="HJ131" s="200"/>
      <c r="HK131" s="200"/>
      <c r="HL131" s="200"/>
      <c r="HM131" s="200"/>
      <c r="HN131" s="199"/>
      <c r="HO131" s="200"/>
      <c r="HP131" s="200"/>
      <c r="HQ131" s="200"/>
      <c r="HR131" s="200"/>
      <c r="HS131" s="199"/>
      <c r="HT131" s="200"/>
      <c r="HU131" s="200"/>
      <c r="HV131" s="200"/>
      <c r="HW131" s="201"/>
      <c r="HX131" s="199"/>
      <c r="HY131" s="200"/>
      <c r="HZ131" s="200"/>
      <c r="IA131" s="200"/>
      <c r="IB131" s="200"/>
      <c r="IC131" s="199"/>
      <c r="ID131" s="200"/>
      <c r="IE131" s="200"/>
      <c r="IF131" s="200"/>
      <c r="IG131" s="200"/>
      <c r="IH131" s="226"/>
      <c r="II131" s="179"/>
      <c r="IJ131" s="220"/>
      <c r="IK131" s="221"/>
      <c r="IL131" s="538"/>
      <c r="IN131" s="255"/>
      <c r="IO131" s="4"/>
    </row>
    <row r="132" spans="4:249" ht="3.75" customHeight="1" x14ac:dyDescent="0.15">
      <c r="D132" s="65"/>
      <c r="E132" s="374"/>
      <c r="F132" s="375"/>
      <c r="G132" s="375"/>
      <c r="H132" s="375"/>
      <c r="I132" s="375"/>
      <c r="J132" s="169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1"/>
      <c r="AD132" s="178"/>
      <c r="AE132" s="179"/>
      <c r="AF132" s="179"/>
      <c r="AG132" s="179"/>
      <c r="AH132" s="325"/>
      <c r="AI132" s="226"/>
      <c r="AJ132" s="179"/>
      <c r="AK132" s="179"/>
      <c r="AL132" s="179"/>
      <c r="AM132" s="179"/>
      <c r="AN132" s="328"/>
      <c r="AO132" s="179"/>
      <c r="AP132" s="179"/>
      <c r="AQ132" s="179"/>
      <c r="AR132" s="325"/>
      <c r="AS132" s="226"/>
      <c r="AT132" s="179"/>
      <c r="AU132" s="179"/>
      <c r="AV132" s="179"/>
      <c r="AW132" s="325"/>
      <c r="AX132" s="226"/>
      <c r="AY132" s="179"/>
      <c r="AZ132" s="179"/>
      <c r="BA132" s="179"/>
      <c r="BB132" s="331"/>
      <c r="BC132" s="328"/>
      <c r="BD132" s="179"/>
      <c r="BE132" s="179"/>
      <c r="BF132" s="179"/>
      <c r="BG132" s="325"/>
      <c r="BH132" s="226"/>
      <c r="BI132" s="179"/>
      <c r="BJ132" s="179"/>
      <c r="BK132" s="179"/>
      <c r="BL132" s="325"/>
      <c r="BM132" s="226"/>
      <c r="BN132" s="179"/>
      <c r="BO132" s="179"/>
      <c r="BP132" s="179"/>
      <c r="BQ132" s="331"/>
      <c r="BR132" s="179"/>
      <c r="BS132" s="179"/>
      <c r="BT132" s="179"/>
      <c r="BU132" s="179"/>
      <c r="BV132" s="325"/>
      <c r="BW132" s="226"/>
      <c r="BX132" s="179"/>
      <c r="BY132" s="179"/>
      <c r="BZ132" s="179"/>
      <c r="CA132" s="325"/>
      <c r="CB132" s="226"/>
      <c r="CC132" s="179"/>
      <c r="CD132" s="220"/>
      <c r="CE132" s="221"/>
      <c r="CF132" s="64"/>
      <c r="CG132" s="66"/>
      <c r="CH132" s="374"/>
      <c r="CI132" s="375"/>
      <c r="CJ132" s="375"/>
      <c r="CK132" s="375"/>
      <c r="CL132" s="375"/>
      <c r="CM132" s="169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1"/>
      <c r="DG132" s="243"/>
      <c r="DH132" s="243"/>
      <c r="DI132" s="243"/>
      <c r="DJ132" s="243"/>
      <c r="DK132" s="244"/>
      <c r="DL132" s="199"/>
      <c r="DM132" s="200"/>
      <c r="DN132" s="200"/>
      <c r="DO132" s="200"/>
      <c r="DP132" s="246"/>
      <c r="DQ132" s="249"/>
      <c r="DR132" s="200"/>
      <c r="DS132" s="200"/>
      <c r="DT132" s="200"/>
      <c r="DU132" s="200"/>
      <c r="DV132" s="199"/>
      <c r="DW132" s="200"/>
      <c r="DX132" s="200"/>
      <c r="DY132" s="200"/>
      <c r="DZ132" s="200"/>
      <c r="EA132" s="199"/>
      <c r="EB132" s="200"/>
      <c r="EC132" s="200"/>
      <c r="ED132" s="200"/>
      <c r="EE132" s="201"/>
      <c r="EF132" s="249"/>
      <c r="EG132" s="200"/>
      <c r="EH132" s="200"/>
      <c r="EI132" s="200"/>
      <c r="EJ132" s="200"/>
      <c r="EK132" s="199"/>
      <c r="EL132" s="200"/>
      <c r="EM132" s="200"/>
      <c r="EN132" s="200"/>
      <c r="EO132" s="200"/>
      <c r="EP132" s="199"/>
      <c r="EQ132" s="200"/>
      <c r="ER132" s="200"/>
      <c r="ES132" s="200"/>
      <c r="ET132" s="201"/>
      <c r="EU132" s="199"/>
      <c r="EV132" s="200"/>
      <c r="EW132" s="200"/>
      <c r="EX132" s="200"/>
      <c r="EY132" s="200"/>
      <c r="EZ132" s="199"/>
      <c r="FA132" s="200"/>
      <c r="FB132" s="200"/>
      <c r="FC132" s="200"/>
      <c r="FD132" s="200"/>
      <c r="FE132" s="226"/>
      <c r="FF132" s="179"/>
      <c r="FG132" s="220"/>
      <c r="FH132" s="221"/>
      <c r="FI132" s="64"/>
      <c r="FJ132" s="65"/>
      <c r="FK132" s="374"/>
      <c r="FL132" s="375"/>
      <c r="FM132" s="375"/>
      <c r="FN132" s="375"/>
      <c r="FO132" s="375"/>
      <c r="FP132" s="169"/>
      <c r="FQ132" s="170"/>
      <c r="FR132" s="170"/>
      <c r="FS132" s="170"/>
      <c r="FT132" s="170"/>
      <c r="FU132" s="170"/>
      <c r="FV132" s="170"/>
      <c r="FW132" s="170"/>
      <c r="FX132" s="170"/>
      <c r="FY132" s="170"/>
      <c r="FZ132" s="170"/>
      <c r="GA132" s="170"/>
      <c r="GB132" s="170"/>
      <c r="GC132" s="170"/>
      <c r="GD132" s="170"/>
      <c r="GE132" s="170"/>
      <c r="GF132" s="170"/>
      <c r="GG132" s="170"/>
      <c r="GH132" s="170"/>
      <c r="GI132" s="171"/>
      <c r="GJ132" s="243"/>
      <c r="GK132" s="243"/>
      <c r="GL132" s="243"/>
      <c r="GM132" s="243"/>
      <c r="GN132" s="244"/>
      <c r="GO132" s="199"/>
      <c r="GP132" s="200"/>
      <c r="GQ132" s="200"/>
      <c r="GR132" s="200"/>
      <c r="GS132" s="246"/>
      <c r="GT132" s="249"/>
      <c r="GU132" s="200"/>
      <c r="GV132" s="200"/>
      <c r="GW132" s="200"/>
      <c r="GX132" s="200"/>
      <c r="GY132" s="199"/>
      <c r="GZ132" s="200"/>
      <c r="HA132" s="200"/>
      <c r="HB132" s="200"/>
      <c r="HC132" s="200"/>
      <c r="HD132" s="199"/>
      <c r="HE132" s="200"/>
      <c r="HF132" s="200"/>
      <c r="HG132" s="200"/>
      <c r="HH132" s="201"/>
      <c r="HI132" s="249"/>
      <c r="HJ132" s="200"/>
      <c r="HK132" s="200"/>
      <c r="HL132" s="200"/>
      <c r="HM132" s="200"/>
      <c r="HN132" s="199"/>
      <c r="HO132" s="200"/>
      <c r="HP132" s="200"/>
      <c r="HQ132" s="200"/>
      <c r="HR132" s="200"/>
      <c r="HS132" s="199"/>
      <c r="HT132" s="200"/>
      <c r="HU132" s="200"/>
      <c r="HV132" s="200"/>
      <c r="HW132" s="201"/>
      <c r="HX132" s="199"/>
      <c r="HY132" s="200"/>
      <c r="HZ132" s="200"/>
      <c r="IA132" s="200"/>
      <c r="IB132" s="200"/>
      <c r="IC132" s="199"/>
      <c r="ID132" s="200"/>
      <c r="IE132" s="200"/>
      <c r="IF132" s="200"/>
      <c r="IG132" s="200"/>
      <c r="IH132" s="226"/>
      <c r="II132" s="179"/>
      <c r="IJ132" s="220"/>
      <c r="IK132" s="221"/>
      <c r="IL132" s="538"/>
      <c r="IN132" s="255"/>
      <c r="IO132" s="4"/>
    </row>
    <row r="133" spans="4:249" ht="3.75" customHeight="1" x14ac:dyDescent="0.15">
      <c r="D133" s="67"/>
      <c r="E133" s="374"/>
      <c r="F133" s="375"/>
      <c r="G133" s="375"/>
      <c r="H133" s="375"/>
      <c r="I133" s="375"/>
      <c r="J133" s="172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4"/>
      <c r="AD133" s="181"/>
      <c r="AE133" s="182"/>
      <c r="AF133" s="182"/>
      <c r="AG133" s="182"/>
      <c r="AH133" s="326"/>
      <c r="AI133" s="227"/>
      <c r="AJ133" s="182"/>
      <c r="AK133" s="182"/>
      <c r="AL133" s="182"/>
      <c r="AM133" s="182"/>
      <c r="AN133" s="329"/>
      <c r="AO133" s="182"/>
      <c r="AP133" s="182"/>
      <c r="AQ133" s="182"/>
      <c r="AR133" s="326"/>
      <c r="AS133" s="227"/>
      <c r="AT133" s="182"/>
      <c r="AU133" s="182"/>
      <c r="AV133" s="182"/>
      <c r="AW133" s="326"/>
      <c r="AX133" s="227"/>
      <c r="AY133" s="182"/>
      <c r="AZ133" s="182"/>
      <c r="BA133" s="182"/>
      <c r="BB133" s="332"/>
      <c r="BC133" s="329"/>
      <c r="BD133" s="182"/>
      <c r="BE133" s="182"/>
      <c r="BF133" s="182"/>
      <c r="BG133" s="326"/>
      <c r="BH133" s="227"/>
      <c r="BI133" s="182"/>
      <c r="BJ133" s="182"/>
      <c r="BK133" s="182"/>
      <c r="BL133" s="326"/>
      <c r="BM133" s="227"/>
      <c r="BN133" s="182"/>
      <c r="BO133" s="182"/>
      <c r="BP133" s="182"/>
      <c r="BQ133" s="332"/>
      <c r="BR133" s="182"/>
      <c r="BS133" s="182"/>
      <c r="BT133" s="182"/>
      <c r="BU133" s="182"/>
      <c r="BV133" s="326"/>
      <c r="BW133" s="227"/>
      <c r="BX133" s="182"/>
      <c r="BY133" s="182"/>
      <c r="BZ133" s="182"/>
      <c r="CA133" s="326"/>
      <c r="CB133" s="227"/>
      <c r="CC133" s="182"/>
      <c r="CD133" s="222"/>
      <c r="CE133" s="223"/>
      <c r="CF133" s="68"/>
      <c r="CG133" s="69"/>
      <c r="CH133" s="374"/>
      <c r="CI133" s="375"/>
      <c r="CJ133" s="375"/>
      <c r="CK133" s="375"/>
      <c r="CL133" s="375"/>
      <c r="CM133" s="172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4"/>
      <c r="DG133" s="243"/>
      <c r="DH133" s="243"/>
      <c r="DI133" s="243"/>
      <c r="DJ133" s="243"/>
      <c r="DK133" s="244"/>
      <c r="DL133" s="202"/>
      <c r="DM133" s="203"/>
      <c r="DN133" s="203"/>
      <c r="DO133" s="203"/>
      <c r="DP133" s="247"/>
      <c r="DQ133" s="250"/>
      <c r="DR133" s="203"/>
      <c r="DS133" s="203"/>
      <c r="DT133" s="203"/>
      <c r="DU133" s="203"/>
      <c r="DV133" s="202"/>
      <c r="DW133" s="203"/>
      <c r="DX133" s="203"/>
      <c r="DY133" s="203"/>
      <c r="DZ133" s="203"/>
      <c r="EA133" s="202"/>
      <c r="EB133" s="203"/>
      <c r="EC133" s="203"/>
      <c r="ED133" s="203"/>
      <c r="EE133" s="204"/>
      <c r="EF133" s="250"/>
      <c r="EG133" s="203"/>
      <c r="EH133" s="203"/>
      <c r="EI133" s="203"/>
      <c r="EJ133" s="203"/>
      <c r="EK133" s="202"/>
      <c r="EL133" s="203"/>
      <c r="EM133" s="203"/>
      <c r="EN133" s="203"/>
      <c r="EO133" s="203"/>
      <c r="EP133" s="202"/>
      <c r="EQ133" s="203"/>
      <c r="ER133" s="203"/>
      <c r="ES133" s="203"/>
      <c r="ET133" s="204"/>
      <c r="EU133" s="202"/>
      <c r="EV133" s="203"/>
      <c r="EW133" s="203"/>
      <c r="EX133" s="203"/>
      <c r="EY133" s="203"/>
      <c r="EZ133" s="202"/>
      <c r="FA133" s="203"/>
      <c r="FB133" s="203"/>
      <c r="FC133" s="203"/>
      <c r="FD133" s="203"/>
      <c r="FE133" s="227"/>
      <c r="FF133" s="182"/>
      <c r="FG133" s="222"/>
      <c r="FH133" s="223"/>
      <c r="FI133" s="68"/>
      <c r="FJ133" s="67"/>
      <c r="FK133" s="374"/>
      <c r="FL133" s="375"/>
      <c r="FM133" s="375"/>
      <c r="FN133" s="375"/>
      <c r="FO133" s="375"/>
      <c r="FP133" s="172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4"/>
      <c r="GJ133" s="243"/>
      <c r="GK133" s="243"/>
      <c r="GL133" s="243"/>
      <c r="GM133" s="243"/>
      <c r="GN133" s="244"/>
      <c r="GO133" s="202"/>
      <c r="GP133" s="203"/>
      <c r="GQ133" s="203"/>
      <c r="GR133" s="203"/>
      <c r="GS133" s="247"/>
      <c r="GT133" s="250"/>
      <c r="GU133" s="203"/>
      <c r="GV133" s="203"/>
      <c r="GW133" s="203"/>
      <c r="GX133" s="203"/>
      <c r="GY133" s="202"/>
      <c r="GZ133" s="203"/>
      <c r="HA133" s="203"/>
      <c r="HB133" s="203"/>
      <c r="HC133" s="203"/>
      <c r="HD133" s="202"/>
      <c r="HE133" s="203"/>
      <c r="HF133" s="203"/>
      <c r="HG133" s="203"/>
      <c r="HH133" s="204"/>
      <c r="HI133" s="250"/>
      <c r="HJ133" s="203"/>
      <c r="HK133" s="203"/>
      <c r="HL133" s="203"/>
      <c r="HM133" s="203"/>
      <c r="HN133" s="202"/>
      <c r="HO133" s="203"/>
      <c r="HP133" s="203"/>
      <c r="HQ133" s="203"/>
      <c r="HR133" s="203"/>
      <c r="HS133" s="202"/>
      <c r="HT133" s="203"/>
      <c r="HU133" s="203"/>
      <c r="HV133" s="203"/>
      <c r="HW133" s="204"/>
      <c r="HX133" s="202"/>
      <c r="HY133" s="203"/>
      <c r="HZ133" s="203"/>
      <c r="IA133" s="203"/>
      <c r="IB133" s="203"/>
      <c r="IC133" s="202"/>
      <c r="ID133" s="203"/>
      <c r="IE133" s="203"/>
      <c r="IF133" s="203"/>
      <c r="IG133" s="203"/>
      <c r="IH133" s="227"/>
      <c r="II133" s="182"/>
      <c r="IJ133" s="222"/>
      <c r="IK133" s="223"/>
      <c r="IL133" s="538"/>
      <c r="IN133" s="255"/>
      <c r="IO133" s="4"/>
    </row>
    <row r="134" spans="4:249" ht="3.75" customHeight="1" x14ac:dyDescent="0.15">
      <c r="D134" s="67"/>
      <c r="E134" s="374"/>
      <c r="F134" s="375"/>
      <c r="G134" s="375"/>
      <c r="H134" s="375"/>
      <c r="I134" s="375"/>
      <c r="J134" s="166" t="s">
        <v>23</v>
      </c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8"/>
      <c r="AD134" s="175" t="str">
        <f>入力シート!AO22</f>
        <v xml:space="preserve"> </v>
      </c>
      <c r="AE134" s="176"/>
      <c r="AF134" s="176"/>
      <c r="AG134" s="176"/>
      <c r="AH134" s="324"/>
      <c r="AI134" s="228" t="str">
        <f>入力シート!AP22</f>
        <v xml:space="preserve"> </v>
      </c>
      <c r="AJ134" s="176"/>
      <c r="AK134" s="176"/>
      <c r="AL134" s="176"/>
      <c r="AM134" s="176"/>
      <c r="AN134" s="327" t="str">
        <f>入力シート!AQ22</f>
        <v xml:space="preserve"> </v>
      </c>
      <c r="AO134" s="176"/>
      <c r="AP134" s="176"/>
      <c r="AQ134" s="176"/>
      <c r="AR134" s="324"/>
      <c r="AS134" s="228" t="str">
        <f>入力シート!AR22</f>
        <v xml:space="preserve"> </v>
      </c>
      <c r="AT134" s="176"/>
      <c r="AU134" s="176"/>
      <c r="AV134" s="176"/>
      <c r="AW134" s="324"/>
      <c r="AX134" s="228" t="str">
        <f>入力シート!AS22</f>
        <v xml:space="preserve"> </v>
      </c>
      <c r="AY134" s="176"/>
      <c r="AZ134" s="176"/>
      <c r="BA134" s="176"/>
      <c r="BB134" s="330"/>
      <c r="BC134" s="327" t="str">
        <f>入力シート!AT22</f>
        <v xml:space="preserve"> </v>
      </c>
      <c r="BD134" s="176"/>
      <c r="BE134" s="176"/>
      <c r="BF134" s="176"/>
      <c r="BG134" s="324"/>
      <c r="BH134" s="228" t="str">
        <f>入力シート!AU22</f>
        <v xml:space="preserve"> </v>
      </c>
      <c r="BI134" s="176"/>
      <c r="BJ134" s="176"/>
      <c r="BK134" s="176"/>
      <c r="BL134" s="324"/>
      <c r="BM134" s="228" t="str">
        <f>入力シート!AV22</f>
        <v xml:space="preserve"> </v>
      </c>
      <c r="BN134" s="176"/>
      <c r="BO134" s="176"/>
      <c r="BP134" s="176"/>
      <c r="BQ134" s="330"/>
      <c r="BR134" s="176" t="str">
        <f>入力シート!AW22</f>
        <v xml:space="preserve"> </v>
      </c>
      <c r="BS134" s="176"/>
      <c r="BT134" s="176"/>
      <c r="BU134" s="176"/>
      <c r="BV134" s="324"/>
      <c r="BW134" s="228" t="str">
        <f>入力シート!AX22</f>
        <v xml:space="preserve"> </v>
      </c>
      <c r="BX134" s="176"/>
      <c r="BY134" s="176"/>
      <c r="BZ134" s="176"/>
      <c r="CA134" s="324"/>
      <c r="CB134" s="228" t="str">
        <f>入力シート!AY22</f>
        <v xml:space="preserve"> </v>
      </c>
      <c r="CC134" s="176"/>
      <c r="CD134" s="218"/>
      <c r="CE134" s="219"/>
      <c r="CF134" s="68"/>
      <c r="CG134" s="69"/>
      <c r="CH134" s="374"/>
      <c r="CI134" s="375"/>
      <c r="CJ134" s="375"/>
      <c r="CK134" s="375"/>
      <c r="CL134" s="375"/>
      <c r="CM134" s="166" t="s">
        <v>23</v>
      </c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8"/>
      <c r="DG134" s="243" t="str">
        <f>$AD$134</f>
        <v xml:space="preserve"> </v>
      </c>
      <c r="DH134" s="243"/>
      <c r="DI134" s="243"/>
      <c r="DJ134" s="243"/>
      <c r="DK134" s="244"/>
      <c r="DL134" s="196" t="str">
        <f>$AI$134</f>
        <v xml:space="preserve"> </v>
      </c>
      <c r="DM134" s="197"/>
      <c r="DN134" s="197"/>
      <c r="DO134" s="197"/>
      <c r="DP134" s="245"/>
      <c r="DQ134" s="248" t="str">
        <f>$AN$134</f>
        <v xml:space="preserve"> </v>
      </c>
      <c r="DR134" s="197"/>
      <c r="DS134" s="197"/>
      <c r="DT134" s="197"/>
      <c r="DU134" s="197"/>
      <c r="DV134" s="196" t="str">
        <f>$AS$134</f>
        <v xml:space="preserve"> </v>
      </c>
      <c r="DW134" s="197"/>
      <c r="DX134" s="197"/>
      <c r="DY134" s="197"/>
      <c r="DZ134" s="197"/>
      <c r="EA134" s="196" t="str">
        <f>$AX$134</f>
        <v xml:space="preserve"> </v>
      </c>
      <c r="EB134" s="197"/>
      <c r="EC134" s="197"/>
      <c r="ED134" s="197"/>
      <c r="EE134" s="198"/>
      <c r="EF134" s="248" t="str">
        <f>$BC$134</f>
        <v xml:space="preserve"> </v>
      </c>
      <c r="EG134" s="197"/>
      <c r="EH134" s="197"/>
      <c r="EI134" s="197"/>
      <c r="EJ134" s="197"/>
      <c r="EK134" s="196" t="str">
        <f>$BH$134</f>
        <v xml:space="preserve"> </v>
      </c>
      <c r="EL134" s="197"/>
      <c r="EM134" s="197"/>
      <c r="EN134" s="197"/>
      <c r="EO134" s="197"/>
      <c r="EP134" s="196" t="str">
        <f>$BM$134</f>
        <v xml:space="preserve"> </v>
      </c>
      <c r="EQ134" s="197"/>
      <c r="ER134" s="197"/>
      <c r="ES134" s="197"/>
      <c r="ET134" s="198"/>
      <c r="EU134" s="196" t="str">
        <f>$BR$134</f>
        <v xml:space="preserve"> </v>
      </c>
      <c r="EV134" s="197"/>
      <c r="EW134" s="197"/>
      <c r="EX134" s="197"/>
      <c r="EY134" s="197"/>
      <c r="EZ134" s="196" t="str">
        <f>$BW$134</f>
        <v xml:space="preserve"> </v>
      </c>
      <c r="FA134" s="197"/>
      <c r="FB134" s="197"/>
      <c r="FC134" s="197"/>
      <c r="FD134" s="197"/>
      <c r="FE134" s="228" t="str">
        <f>$CB$134</f>
        <v xml:space="preserve"> </v>
      </c>
      <c r="FF134" s="176"/>
      <c r="FG134" s="218"/>
      <c r="FH134" s="219"/>
      <c r="FI134" s="68"/>
      <c r="FJ134" s="67"/>
      <c r="FK134" s="374"/>
      <c r="FL134" s="375"/>
      <c r="FM134" s="375"/>
      <c r="FN134" s="375"/>
      <c r="FO134" s="375"/>
      <c r="FP134" s="166" t="s">
        <v>23</v>
      </c>
      <c r="FQ134" s="167"/>
      <c r="FR134" s="167"/>
      <c r="FS134" s="167"/>
      <c r="FT134" s="167"/>
      <c r="FU134" s="167"/>
      <c r="FV134" s="167"/>
      <c r="FW134" s="167"/>
      <c r="FX134" s="167"/>
      <c r="FY134" s="167"/>
      <c r="FZ134" s="167"/>
      <c r="GA134" s="167"/>
      <c r="GB134" s="167"/>
      <c r="GC134" s="167"/>
      <c r="GD134" s="167"/>
      <c r="GE134" s="167"/>
      <c r="GF134" s="167"/>
      <c r="GG134" s="167"/>
      <c r="GH134" s="167"/>
      <c r="GI134" s="168"/>
      <c r="GJ134" s="243" t="str">
        <f>$AD$134</f>
        <v xml:space="preserve"> </v>
      </c>
      <c r="GK134" s="243"/>
      <c r="GL134" s="243"/>
      <c r="GM134" s="243"/>
      <c r="GN134" s="244"/>
      <c r="GO134" s="196" t="str">
        <f>$AI$134</f>
        <v xml:space="preserve"> </v>
      </c>
      <c r="GP134" s="197"/>
      <c r="GQ134" s="197"/>
      <c r="GR134" s="197"/>
      <c r="GS134" s="245"/>
      <c r="GT134" s="248" t="str">
        <f>$AN$134</f>
        <v xml:space="preserve"> </v>
      </c>
      <c r="GU134" s="197"/>
      <c r="GV134" s="197"/>
      <c r="GW134" s="197"/>
      <c r="GX134" s="197"/>
      <c r="GY134" s="196" t="str">
        <f>$AS$134</f>
        <v xml:space="preserve"> </v>
      </c>
      <c r="GZ134" s="197"/>
      <c r="HA134" s="197"/>
      <c r="HB134" s="197"/>
      <c r="HC134" s="197"/>
      <c r="HD134" s="196" t="str">
        <f>$AX$134</f>
        <v xml:space="preserve"> </v>
      </c>
      <c r="HE134" s="197"/>
      <c r="HF134" s="197"/>
      <c r="HG134" s="197"/>
      <c r="HH134" s="198"/>
      <c r="HI134" s="248" t="str">
        <f>$BC$134</f>
        <v xml:space="preserve"> </v>
      </c>
      <c r="HJ134" s="197"/>
      <c r="HK134" s="197"/>
      <c r="HL134" s="197"/>
      <c r="HM134" s="197"/>
      <c r="HN134" s="196" t="str">
        <f>$BH$134</f>
        <v xml:space="preserve"> </v>
      </c>
      <c r="HO134" s="197"/>
      <c r="HP134" s="197"/>
      <c r="HQ134" s="197"/>
      <c r="HR134" s="197"/>
      <c r="HS134" s="196" t="str">
        <f>$BM$134</f>
        <v xml:space="preserve"> </v>
      </c>
      <c r="HT134" s="197"/>
      <c r="HU134" s="197"/>
      <c r="HV134" s="197"/>
      <c r="HW134" s="198"/>
      <c r="HX134" s="196" t="str">
        <f>$BR$134</f>
        <v xml:space="preserve"> </v>
      </c>
      <c r="HY134" s="197"/>
      <c r="HZ134" s="197"/>
      <c r="IA134" s="197"/>
      <c r="IB134" s="197"/>
      <c r="IC134" s="196" t="str">
        <f>$BW$134</f>
        <v xml:space="preserve"> </v>
      </c>
      <c r="ID134" s="197"/>
      <c r="IE134" s="197"/>
      <c r="IF134" s="197"/>
      <c r="IG134" s="197"/>
      <c r="IH134" s="228" t="str">
        <f>$CB$134</f>
        <v xml:space="preserve"> </v>
      </c>
      <c r="II134" s="176"/>
      <c r="IJ134" s="218"/>
      <c r="IK134" s="219"/>
      <c r="IL134" s="538"/>
      <c r="IN134" s="255"/>
      <c r="IO134" s="4"/>
    </row>
    <row r="135" spans="4:249" ht="3.75" customHeight="1" x14ac:dyDescent="0.15">
      <c r="D135" s="67"/>
      <c r="E135" s="374"/>
      <c r="F135" s="375"/>
      <c r="G135" s="375"/>
      <c r="H135" s="375"/>
      <c r="I135" s="375"/>
      <c r="J135" s="169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1"/>
      <c r="AD135" s="178"/>
      <c r="AE135" s="179"/>
      <c r="AF135" s="179"/>
      <c r="AG135" s="179"/>
      <c r="AH135" s="325"/>
      <c r="AI135" s="226"/>
      <c r="AJ135" s="179"/>
      <c r="AK135" s="179"/>
      <c r="AL135" s="179"/>
      <c r="AM135" s="179"/>
      <c r="AN135" s="328"/>
      <c r="AO135" s="179"/>
      <c r="AP135" s="179"/>
      <c r="AQ135" s="179"/>
      <c r="AR135" s="325"/>
      <c r="AS135" s="226"/>
      <c r="AT135" s="179"/>
      <c r="AU135" s="179"/>
      <c r="AV135" s="179"/>
      <c r="AW135" s="325"/>
      <c r="AX135" s="226"/>
      <c r="AY135" s="179"/>
      <c r="AZ135" s="179"/>
      <c r="BA135" s="179"/>
      <c r="BB135" s="331"/>
      <c r="BC135" s="328"/>
      <c r="BD135" s="179"/>
      <c r="BE135" s="179"/>
      <c r="BF135" s="179"/>
      <c r="BG135" s="325"/>
      <c r="BH135" s="226"/>
      <c r="BI135" s="179"/>
      <c r="BJ135" s="179"/>
      <c r="BK135" s="179"/>
      <c r="BL135" s="325"/>
      <c r="BM135" s="226"/>
      <c r="BN135" s="179"/>
      <c r="BO135" s="179"/>
      <c r="BP135" s="179"/>
      <c r="BQ135" s="331"/>
      <c r="BR135" s="179"/>
      <c r="BS135" s="179"/>
      <c r="BT135" s="179"/>
      <c r="BU135" s="179"/>
      <c r="BV135" s="325"/>
      <c r="BW135" s="226"/>
      <c r="BX135" s="179"/>
      <c r="BY135" s="179"/>
      <c r="BZ135" s="179"/>
      <c r="CA135" s="325"/>
      <c r="CB135" s="226"/>
      <c r="CC135" s="179"/>
      <c r="CD135" s="220"/>
      <c r="CE135" s="221"/>
      <c r="CF135" s="68"/>
      <c r="CG135" s="69"/>
      <c r="CH135" s="374"/>
      <c r="CI135" s="375"/>
      <c r="CJ135" s="375"/>
      <c r="CK135" s="375"/>
      <c r="CL135" s="375"/>
      <c r="CM135" s="169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1"/>
      <c r="DG135" s="243"/>
      <c r="DH135" s="243"/>
      <c r="DI135" s="243"/>
      <c r="DJ135" s="243"/>
      <c r="DK135" s="244"/>
      <c r="DL135" s="199"/>
      <c r="DM135" s="200"/>
      <c r="DN135" s="200"/>
      <c r="DO135" s="200"/>
      <c r="DP135" s="246"/>
      <c r="DQ135" s="249"/>
      <c r="DR135" s="200"/>
      <c r="DS135" s="200"/>
      <c r="DT135" s="200"/>
      <c r="DU135" s="200"/>
      <c r="DV135" s="199"/>
      <c r="DW135" s="200"/>
      <c r="DX135" s="200"/>
      <c r="DY135" s="200"/>
      <c r="DZ135" s="200"/>
      <c r="EA135" s="199"/>
      <c r="EB135" s="200"/>
      <c r="EC135" s="200"/>
      <c r="ED135" s="200"/>
      <c r="EE135" s="201"/>
      <c r="EF135" s="249"/>
      <c r="EG135" s="200"/>
      <c r="EH135" s="200"/>
      <c r="EI135" s="200"/>
      <c r="EJ135" s="200"/>
      <c r="EK135" s="199"/>
      <c r="EL135" s="200"/>
      <c r="EM135" s="200"/>
      <c r="EN135" s="200"/>
      <c r="EO135" s="200"/>
      <c r="EP135" s="199"/>
      <c r="EQ135" s="200"/>
      <c r="ER135" s="200"/>
      <c r="ES135" s="200"/>
      <c r="ET135" s="201"/>
      <c r="EU135" s="199"/>
      <c r="EV135" s="200"/>
      <c r="EW135" s="200"/>
      <c r="EX135" s="200"/>
      <c r="EY135" s="200"/>
      <c r="EZ135" s="199"/>
      <c r="FA135" s="200"/>
      <c r="FB135" s="200"/>
      <c r="FC135" s="200"/>
      <c r="FD135" s="200"/>
      <c r="FE135" s="226"/>
      <c r="FF135" s="179"/>
      <c r="FG135" s="220"/>
      <c r="FH135" s="221"/>
      <c r="FI135" s="68"/>
      <c r="FJ135" s="67"/>
      <c r="FK135" s="374"/>
      <c r="FL135" s="375"/>
      <c r="FM135" s="375"/>
      <c r="FN135" s="375"/>
      <c r="FO135" s="375"/>
      <c r="FP135" s="169"/>
      <c r="FQ135" s="170"/>
      <c r="FR135" s="170"/>
      <c r="FS135" s="170"/>
      <c r="FT135" s="170"/>
      <c r="FU135" s="170"/>
      <c r="FV135" s="170"/>
      <c r="FW135" s="170"/>
      <c r="FX135" s="170"/>
      <c r="FY135" s="170"/>
      <c r="FZ135" s="170"/>
      <c r="GA135" s="170"/>
      <c r="GB135" s="170"/>
      <c r="GC135" s="170"/>
      <c r="GD135" s="170"/>
      <c r="GE135" s="170"/>
      <c r="GF135" s="170"/>
      <c r="GG135" s="170"/>
      <c r="GH135" s="170"/>
      <c r="GI135" s="171"/>
      <c r="GJ135" s="243"/>
      <c r="GK135" s="243"/>
      <c r="GL135" s="243"/>
      <c r="GM135" s="243"/>
      <c r="GN135" s="244"/>
      <c r="GO135" s="199"/>
      <c r="GP135" s="200"/>
      <c r="GQ135" s="200"/>
      <c r="GR135" s="200"/>
      <c r="GS135" s="246"/>
      <c r="GT135" s="249"/>
      <c r="GU135" s="200"/>
      <c r="GV135" s="200"/>
      <c r="GW135" s="200"/>
      <c r="GX135" s="200"/>
      <c r="GY135" s="199"/>
      <c r="GZ135" s="200"/>
      <c r="HA135" s="200"/>
      <c r="HB135" s="200"/>
      <c r="HC135" s="200"/>
      <c r="HD135" s="199"/>
      <c r="HE135" s="200"/>
      <c r="HF135" s="200"/>
      <c r="HG135" s="200"/>
      <c r="HH135" s="201"/>
      <c r="HI135" s="249"/>
      <c r="HJ135" s="200"/>
      <c r="HK135" s="200"/>
      <c r="HL135" s="200"/>
      <c r="HM135" s="200"/>
      <c r="HN135" s="199"/>
      <c r="HO135" s="200"/>
      <c r="HP135" s="200"/>
      <c r="HQ135" s="200"/>
      <c r="HR135" s="200"/>
      <c r="HS135" s="199"/>
      <c r="HT135" s="200"/>
      <c r="HU135" s="200"/>
      <c r="HV135" s="200"/>
      <c r="HW135" s="201"/>
      <c r="HX135" s="199"/>
      <c r="HY135" s="200"/>
      <c r="HZ135" s="200"/>
      <c r="IA135" s="200"/>
      <c r="IB135" s="200"/>
      <c r="IC135" s="199"/>
      <c r="ID135" s="200"/>
      <c r="IE135" s="200"/>
      <c r="IF135" s="200"/>
      <c r="IG135" s="200"/>
      <c r="IH135" s="226"/>
      <c r="II135" s="179"/>
      <c r="IJ135" s="220"/>
      <c r="IK135" s="221"/>
      <c r="IL135" s="538"/>
      <c r="IN135" s="255"/>
      <c r="IO135" s="4"/>
    </row>
    <row r="136" spans="4:249" ht="3.75" customHeight="1" x14ac:dyDescent="0.15">
      <c r="D136" s="67"/>
      <c r="E136" s="374"/>
      <c r="F136" s="375"/>
      <c r="G136" s="375"/>
      <c r="H136" s="375"/>
      <c r="I136" s="375"/>
      <c r="J136" s="169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1"/>
      <c r="AD136" s="178"/>
      <c r="AE136" s="179"/>
      <c r="AF136" s="179"/>
      <c r="AG136" s="179"/>
      <c r="AH136" s="325"/>
      <c r="AI136" s="226"/>
      <c r="AJ136" s="179"/>
      <c r="AK136" s="179"/>
      <c r="AL136" s="179"/>
      <c r="AM136" s="179"/>
      <c r="AN136" s="328"/>
      <c r="AO136" s="179"/>
      <c r="AP136" s="179"/>
      <c r="AQ136" s="179"/>
      <c r="AR136" s="325"/>
      <c r="AS136" s="226"/>
      <c r="AT136" s="179"/>
      <c r="AU136" s="179"/>
      <c r="AV136" s="179"/>
      <c r="AW136" s="325"/>
      <c r="AX136" s="226"/>
      <c r="AY136" s="179"/>
      <c r="AZ136" s="179"/>
      <c r="BA136" s="179"/>
      <c r="BB136" s="331"/>
      <c r="BC136" s="328"/>
      <c r="BD136" s="179"/>
      <c r="BE136" s="179"/>
      <c r="BF136" s="179"/>
      <c r="BG136" s="325"/>
      <c r="BH136" s="226"/>
      <c r="BI136" s="179"/>
      <c r="BJ136" s="179"/>
      <c r="BK136" s="179"/>
      <c r="BL136" s="325"/>
      <c r="BM136" s="226"/>
      <c r="BN136" s="179"/>
      <c r="BO136" s="179"/>
      <c r="BP136" s="179"/>
      <c r="BQ136" s="331"/>
      <c r="BR136" s="179"/>
      <c r="BS136" s="179"/>
      <c r="BT136" s="179"/>
      <c r="BU136" s="179"/>
      <c r="BV136" s="325"/>
      <c r="BW136" s="226"/>
      <c r="BX136" s="179"/>
      <c r="BY136" s="179"/>
      <c r="BZ136" s="179"/>
      <c r="CA136" s="325"/>
      <c r="CB136" s="226"/>
      <c r="CC136" s="179"/>
      <c r="CD136" s="220"/>
      <c r="CE136" s="221"/>
      <c r="CF136" s="68"/>
      <c r="CG136" s="69"/>
      <c r="CH136" s="374"/>
      <c r="CI136" s="375"/>
      <c r="CJ136" s="375"/>
      <c r="CK136" s="375"/>
      <c r="CL136" s="375"/>
      <c r="CM136" s="169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1"/>
      <c r="DG136" s="243"/>
      <c r="DH136" s="243"/>
      <c r="DI136" s="243"/>
      <c r="DJ136" s="243"/>
      <c r="DK136" s="244"/>
      <c r="DL136" s="199"/>
      <c r="DM136" s="200"/>
      <c r="DN136" s="200"/>
      <c r="DO136" s="200"/>
      <c r="DP136" s="246"/>
      <c r="DQ136" s="249"/>
      <c r="DR136" s="200"/>
      <c r="DS136" s="200"/>
      <c r="DT136" s="200"/>
      <c r="DU136" s="200"/>
      <c r="DV136" s="199"/>
      <c r="DW136" s="200"/>
      <c r="DX136" s="200"/>
      <c r="DY136" s="200"/>
      <c r="DZ136" s="200"/>
      <c r="EA136" s="199"/>
      <c r="EB136" s="200"/>
      <c r="EC136" s="200"/>
      <c r="ED136" s="200"/>
      <c r="EE136" s="201"/>
      <c r="EF136" s="249"/>
      <c r="EG136" s="200"/>
      <c r="EH136" s="200"/>
      <c r="EI136" s="200"/>
      <c r="EJ136" s="200"/>
      <c r="EK136" s="199"/>
      <c r="EL136" s="200"/>
      <c r="EM136" s="200"/>
      <c r="EN136" s="200"/>
      <c r="EO136" s="200"/>
      <c r="EP136" s="199"/>
      <c r="EQ136" s="200"/>
      <c r="ER136" s="200"/>
      <c r="ES136" s="200"/>
      <c r="ET136" s="201"/>
      <c r="EU136" s="199"/>
      <c r="EV136" s="200"/>
      <c r="EW136" s="200"/>
      <c r="EX136" s="200"/>
      <c r="EY136" s="200"/>
      <c r="EZ136" s="199"/>
      <c r="FA136" s="200"/>
      <c r="FB136" s="200"/>
      <c r="FC136" s="200"/>
      <c r="FD136" s="200"/>
      <c r="FE136" s="226"/>
      <c r="FF136" s="179"/>
      <c r="FG136" s="220"/>
      <c r="FH136" s="221"/>
      <c r="FI136" s="68"/>
      <c r="FJ136" s="67"/>
      <c r="FK136" s="374"/>
      <c r="FL136" s="375"/>
      <c r="FM136" s="375"/>
      <c r="FN136" s="375"/>
      <c r="FO136" s="375"/>
      <c r="FP136" s="169"/>
      <c r="FQ136" s="170"/>
      <c r="FR136" s="170"/>
      <c r="FS136" s="170"/>
      <c r="FT136" s="170"/>
      <c r="FU136" s="170"/>
      <c r="FV136" s="170"/>
      <c r="FW136" s="170"/>
      <c r="FX136" s="170"/>
      <c r="FY136" s="170"/>
      <c r="FZ136" s="170"/>
      <c r="GA136" s="170"/>
      <c r="GB136" s="170"/>
      <c r="GC136" s="170"/>
      <c r="GD136" s="170"/>
      <c r="GE136" s="170"/>
      <c r="GF136" s="170"/>
      <c r="GG136" s="170"/>
      <c r="GH136" s="170"/>
      <c r="GI136" s="171"/>
      <c r="GJ136" s="243"/>
      <c r="GK136" s="243"/>
      <c r="GL136" s="243"/>
      <c r="GM136" s="243"/>
      <c r="GN136" s="244"/>
      <c r="GO136" s="199"/>
      <c r="GP136" s="200"/>
      <c r="GQ136" s="200"/>
      <c r="GR136" s="200"/>
      <c r="GS136" s="246"/>
      <c r="GT136" s="249"/>
      <c r="GU136" s="200"/>
      <c r="GV136" s="200"/>
      <c r="GW136" s="200"/>
      <c r="GX136" s="200"/>
      <c r="GY136" s="199"/>
      <c r="GZ136" s="200"/>
      <c r="HA136" s="200"/>
      <c r="HB136" s="200"/>
      <c r="HC136" s="200"/>
      <c r="HD136" s="199"/>
      <c r="HE136" s="200"/>
      <c r="HF136" s="200"/>
      <c r="HG136" s="200"/>
      <c r="HH136" s="201"/>
      <c r="HI136" s="249"/>
      <c r="HJ136" s="200"/>
      <c r="HK136" s="200"/>
      <c r="HL136" s="200"/>
      <c r="HM136" s="200"/>
      <c r="HN136" s="199"/>
      <c r="HO136" s="200"/>
      <c r="HP136" s="200"/>
      <c r="HQ136" s="200"/>
      <c r="HR136" s="200"/>
      <c r="HS136" s="199"/>
      <c r="HT136" s="200"/>
      <c r="HU136" s="200"/>
      <c r="HV136" s="200"/>
      <c r="HW136" s="201"/>
      <c r="HX136" s="199"/>
      <c r="HY136" s="200"/>
      <c r="HZ136" s="200"/>
      <c r="IA136" s="200"/>
      <c r="IB136" s="200"/>
      <c r="IC136" s="199"/>
      <c r="ID136" s="200"/>
      <c r="IE136" s="200"/>
      <c r="IF136" s="200"/>
      <c r="IG136" s="200"/>
      <c r="IH136" s="226"/>
      <c r="II136" s="179"/>
      <c r="IJ136" s="220"/>
      <c r="IK136" s="221"/>
      <c r="IL136" s="538"/>
      <c r="IN136" s="255"/>
      <c r="IO136" s="4"/>
    </row>
    <row r="137" spans="4:249" ht="3.75" customHeight="1" x14ac:dyDescent="0.15">
      <c r="D137" s="67"/>
      <c r="E137" s="374"/>
      <c r="F137" s="375"/>
      <c r="G137" s="375"/>
      <c r="H137" s="375"/>
      <c r="I137" s="375"/>
      <c r="J137" s="169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1"/>
      <c r="AD137" s="178"/>
      <c r="AE137" s="179"/>
      <c r="AF137" s="179"/>
      <c r="AG137" s="179"/>
      <c r="AH137" s="325"/>
      <c r="AI137" s="226"/>
      <c r="AJ137" s="179"/>
      <c r="AK137" s="179"/>
      <c r="AL137" s="179"/>
      <c r="AM137" s="179"/>
      <c r="AN137" s="328"/>
      <c r="AO137" s="179"/>
      <c r="AP137" s="179"/>
      <c r="AQ137" s="179"/>
      <c r="AR137" s="325"/>
      <c r="AS137" s="226"/>
      <c r="AT137" s="179"/>
      <c r="AU137" s="179"/>
      <c r="AV137" s="179"/>
      <c r="AW137" s="325"/>
      <c r="AX137" s="226"/>
      <c r="AY137" s="179"/>
      <c r="AZ137" s="179"/>
      <c r="BA137" s="179"/>
      <c r="BB137" s="331"/>
      <c r="BC137" s="328"/>
      <c r="BD137" s="179"/>
      <c r="BE137" s="179"/>
      <c r="BF137" s="179"/>
      <c r="BG137" s="325"/>
      <c r="BH137" s="226"/>
      <c r="BI137" s="179"/>
      <c r="BJ137" s="179"/>
      <c r="BK137" s="179"/>
      <c r="BL137" s="325"/>
      <c r="BM137" s="226"/>
      <c r="BN137" s="179"/>
      <c r="BO137" s="179"/>
      <c r="BP137" s="179"/>
      <c r="BQ137" s="331"/>
      <c r="BR137" s="179"/>
      <c r="BS137" s="179"/>
      <c r="BT137" s="179"/>
      <c r="BU137" s="179"/>
      <c r="BV137" s="325"/>
      <c r="BW137" s="226"/>
      <c r="BX137" s="179"/>
      <c r="BY137" s="179"/>
      <c r="BZ137" s="179"/>
      <c r="CA137" s="325"/>
      <c r="CB137" s="226"/>
      <c r="CC137" s="179"/>
      <c r="CD137" s="220"/>
      <c r="CE137" s="221"/>
      <c r="CF137" s="68"/>
      <c r="CG137" s="69"/>
      <c r="CH137" s="374"/>
      <c r="CI137" s="375"/>
      <c r="CJ137" s="375"/>
      <c r="CK137" s="375"/>
      <c r="CL137" s="375"/>
      <c r="CM137" s="169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1"/>
      <c r="DG137" s="243"/>
      <c r="DH137" s="243"/>
      <c r="DI137" s="243"/>
      <c r="DJ137" s="243"/>
      <c r="DK137" s="244"/>
      <c r="DL137" s="199"/>
      <c r="DM137" s="200"/>
      <c r="DN137" s="200"/>
      <c r="DO137" s="200"/>
      <c r="DP137" s="246"/>
      <c r="DQ137" s="249"/>
      <c r="DR137" s="200"/>
      <c r="DS137" s="200"/>
      <c r="DT137" s="200"/>
      <c r="DU137" s="200"/>
      <c r="DV137" s="199"/>
      <c r="DW137" s="200"/>
      <c r="DX137" s="200"/>
      <c r="DY137" s="200"/>
      <c r="DZ137" s="200"/>
      <c r="EA137" s="199"/>
      <c r="EB137" s="200"/>
      <c r="EC137" s="200"/>
      <c r="ED137" s="200"/>
      <c r="EE137" s="201"/>
      <c r="EF137" s="249"/>
      <c r="EG137" s="200"/>
      <c r="EH137" s="200"/>
      <c r="EI137" s="200"/>
      <c r="EJ137" s="200"/>
      <c r="EK137" s="199"/>
      <c r="EL137" s="200"/>
      <c r="EM137" s="200"/>
      <c r="EN137" s="200"/>
      <c r="EO137" s="200"/>
      <c r="EP137" s="199"/>
      <c r="EQ137" s="200"/>
      <c r="ER137" s="200"/>
      <c r="ES137" s="200"/>
      <c r="ET137" s="201"/>
      <c r="EU137" s="199"/>
      <c r="EV137" s="200"/>
      <c r="EW137" s="200"/>
      <c r="EX137" s="200"/>
      <c r="EY137" s="200"/>
      <c r="EZ137" s="199"/>
      <c r="FA137" s="200"/>
      <c r="FB137" s="200"/>
      <c r="FC137" s="200"/>
      <c r="FD137" s="200"/>
      <c r="FE137" s="226"/>
      <c r="FF137" s="179"/>
      <c r="FG137" s="220"/>
      <c r="FH137" s="221"/>
      <c r="FI137" s="68"/>
      <c r="FJ137" s="67"/>
      <c r="FK137" s="374"/>
      <c r="FL137" s="375"/>
      <c r="FM137" s="375"/>
      <c r="FN137" s="375"/>
      <c r="FO137" s="375"/>
      <c r="FP137" s="169"/>
      <c r="FQ137" s="170"/>
      <c r="FR137" s="170"/>
      <c r="FS137" s="170"/>
      <c r="FT137" s="170"/>
      <c r="FU137" s="170"/>
      <c r="FV137" s="170"/>
      <c r="FW137" s="170"/>
      <c r="FX137" s="170"/>
      <c r="FY137" s="170"/>
      <c r="FZ137" s="170"/>
      <c r="GA137" s="170"/>
      <c r="GB137" s="170"/>
      <c r="GC137" s="170"/>
      <c r="GD137" s="170"/>
      <c r="GE137" s="170"/>
      <c r="GF137" s="170"/>
      <c r="GG137" s="170"/>
      <c r="GH137" s="170"/>
      <c r="GI137" s="171"/>
      <c r="GJ137" s="243"/>
      <c r="GK137" s="243"/>
      <c r="GL137" s="243"/>
      <c r="GM137" s="243"/>
      <c r="GN137" s="244"/>
      <c r="GO137" s="199"/>
      <c r="GP137" s="200"/>
      <c r="GQ137" s="200"/>
      <c r="GR137" s="200"/>
      <c r="GS137" s="246"/>
      <c r="GT137" s="249"/>
      <c r="GU137" s="200"/>
      <c r="GV137" s="200"/>
      <c r="GW137" s="200"/>
      <c r="GX137" s="200"/>
      <c r="GY137" s="199"/>
      <c r="GZ137" s="200"/>
      <c r="HA137" s="200"/>
      <c r="HB137" s="200"/>
      <c r="HC137" s="200"/>
      <c r="HD137" s="199"/>
      <c r="HE137" s="200"/>
      <c r="HF137" s="200"/>
      <c r="HG137" s="200"/>
      <c r="HH137" s="201"/>
      <c r="HI137" s="249"/>
      <c r="HJ137" s="200"/>
      <c r="HK137" s="200"/>
      <c r="HL137" s="200"/>
      <c r="HM137" s="200"/>
      <c r="HN137" s="199"/>
      <c r="HO137" s="200"/>
      <c r="HP137" s="200"/>
      <c r="HQ137" s="200"/>
      <c r="HR137" s="200"/>
      <c r="HS137" s="199"/>
      <c r="HT137" s="200"/>
      <c r="HU137" s="200"/>
      <c r="HV137" s="200"/>
      <c r="HW137" s="201"/>
      <c r="HX137" s="199"/>
      <c r="HY137" s="200"/>
      <c r="HZ137" s="200"/>
      <c r="IA137" s="200"/>
      <c r="IB137" s="200"/>
      <c r="IC137" s="199"/>
      <c r="ID137" s="200"/>
      <c r="IE137" s="200"/>
      <c r="IF137" s="200"/>
      <c r="IG137" s="200"/>
      <c r="IH137" s="226"/>
      <c r="II137" s="179"/>
      <c r="IJ137" s="220"/>
      <c r="IK137" s="221"/>
      <c r="IL137" s="538"/>
      <c r="IN137" s="255"/>
      <c r="IO137" s="4"/>
    </row>
    <row r="138" spans="4:249" ht="2.25" customHeight="1" thickBot="1" x14ac:dyDescent="0.2">
      <c r="D138" s="67"/>
      <c r="E138" s="374"/>
      <c r="F138" s="375"/>
      <c r="G138" s="375"/>
      <c r="H138" s="375"/>
      <c r="I138" s="375"/>
      <c r="J138" s="388"/>
      <c r="K138" s="389"/>
      <c r="L138" s="389"/>
      <c r="M138" s="389"/>
      <c r="N138" s="389"/>
      <c r="O138" s="389"/>
      <c r="P138" s="389"/>
      <c r="Q138" s="389"/>
      <c r="R138" s="389"/>
      <c r="S138" s="389"/>
      <c r="T138" s="389"/>
      <c r="U138" s="389"/>
      <c r="V138" s="389"/>
      <c r="W138" s="389"/>
      <c r="X138" s="389"/>
      <c r="Y138" s="389"/>
      <c r="Z138" s="389"/>
      <c r="AA138" s="389"/>
      <c r="AB138" s="389"/>
      <c r="AC138" s="390"/>
      <c r="AD138" s="181"/>
      <c r="AE138" s="182"/>
      <c r="AF138" s="182"/>
      <c r="AG138" s="182"/>
      <c r="AH138" s="326"/>
      <c r="AI138" s="227"/>
      <c r="AJ138" s="182"/>
      <c r="AK138" s="182"/>
      <c r="AL138" s="182"/>
      <c r="AM138" s="182"/>
      <c r="AN138" s="329"/>
      <c r="AO138" s="182"/>
      <c r="AP138" s="182"/>
      <c r="AQ138" s="182"/>
      <c r="AR138" s="326"/>
      <c r="AS138" s="227"/>
      <c r="AT138" s="182"/>
      <c r="AU138" s="182"/>
      <c r="AV138" s="182"/>
      <c r="AW138" s="326"/>
      <c r="AX138" s="227"/>
      <c r="AY138" s="182"/>
      <c r="AZ138" s="182"/>
      <c r="BA138" s="182"/>
      <c r="BB138" s="332"/>
      <c r="BC138" s="329"/>
      <c r="BD138" s="182"/>
      <c r="BE138" s="182"/>
      <c r="BF138" s="182"/>
      <c r="BG138" s="326"/>
      <c r="BH138" s="227"/>
      <c r="BI138" s="182"/>
      <c r="BJ138" s="182"/>
      <c r="BK138" s="182"/>
      <c r="BL138" s="326"/>
      <c r="BM138" s="227"/>
      <c r="BN138" s="182"/>
      <c r="BO138" s="182"/>
      <c r="BP138" s="182"/>
      <c r="BQ138" s="332"/>
      <c r="BR138" s="182"/>
      <c r="BS138" s="182"/>
      <c r="BT138" s="182"/>
      <c r="BU138" s="182"/>
      <c r="BV138" s="326"/>
      <c r="BW138" s="227"/>
      <c r="BX138" s="182"/>
      <c r="BY138" s="182"/>
      <c r="BZ138" s="182"/>
      <c r="CA138" s="326"/>
      <c r="CB138" s="227"/>
      <c r="CC138" s="182"/>
      <c r="CD138" s="222"/>
      <c r="CE138" s="223"/>
      <c r="CF138" s="68"/>
      <c r="CG138" s="69"/>
      <c r="CH138" s="374"/>
      <c r="CI138" s="375"/>
      <c r="CJ138" s="375"/>
      <c r="CK138" s="375"/>
      <c r="CL138" s="375"/>
      <c r="CM138" s="388"/>
      <c r="CN138" s="389"/>
      <c r="CO138" s="389"/>
      <c r="CP138" s="389"/>
      <c r="CQ138" s="389"/>
      <c r="CR138" s="389"/>
      <c r="CS138" s="389"/>
      <c r="CT138" s="389"/>
      <c r="CU138" s="389"/>
      <c r="CV138" s="389"/>
      <c r="CW138" s="389"/>
      <c r="CX138" s="389"/>
      <c r="CY138" s="389"/>
      <c r="CZ138" s="389"/>
      <c r="DA138" s="389"/>
      <c r="DB138" s="389"/>
      <c r="DC138" s="389"/>
      <c r="DD138" s="389"/>
      <c r="DE138" s="389"/>
      <c r="DF138" s="390"/>
      <c r="DG138" s="243"/>
      <c r="DH138" s="243"/>
      <c r="DI138" s="243"/>
      <c r="DJ138" s="243"/>
      <c r="DK138" s="244"/>
      <c r="DL138" s="202"/>
      <c r="DM138" s="203"/>
      <c r="DN138" s="203"/>
      <c r="DO138" s="203"/>
      <c r="DP138" s="247"/>
      <c r="DQ138" s="250"/>
      <c r="DR138" s="203"/>
      <c r="DS138" s="203"/>
      <c r="DT138" s="203"/>
      <c r="DU138" s="203"/>
      <c r="DV138" s="202"/>
      <c r="DW138" s="203"/>
      <c r="DX138" s="203"/>
      <c r="DY138" s="203"/>
      <c r="DZ138" s="203"/>
      <c r="EA138" s="202"/>
      <c r="EB138" s="203"/>
      <c r="EC138" s="203"/>
      <c r="ED138" s="203"/>
      <c r="EE138" s="204"/>
      <c r="EF138" s="250"/>
      <c r="EG138" s="203"/>
      <c r="EH138" s="203"/>
      <c r="EI138" s="203"/>
      <c r="EJ138" s="203"/>
      <c r="EK138" s="202"/>
      <c r="EL138" s="203"/>
      <c r="EM138" s="203"/>
      <c r="EN138" s="203"/>
      <c r="EO138" s="203"/>
      <c r="EP138" s="202"/>
      <c r="EQ138" s="203"/>
      <c r="ER138" s="203"/>
      <c r="ES138" s="203"/>
      <c r="ET138" s="204"/>
      <c r="EU138" s="202"/>
      <c r="EV138" s="203"/>
      <c r="EW138" s="203"/>
      <c r="EX138" s="203"/>
      <c r="EY138" s="203"/>
      <c r="EZ138" s="202"/>
      <c r="FA138" s="203"/>
      <c r="FB138" s="203"/>
      <c r="FC138" s="203"/>
      <c r="FD138" s="203"/>
      <c r="FE138" s="227"/>
      <c r="FF138" s="182"/>
      <c r="FG138" s="222"/>
      <c r="FH138" s="223"/>
      <c r="FI138" s="68"/>
      <c r="FJ138" s="67"/>
      <c r="FK138" s="374"/>
      <c r="FL138" s="375"/>
      <c r="FM138" s="375"/>
      <c r="FN138" s="375"/>
      <c r="FO138" s="375"/>
      <c r="FP138" s="388"/>
      <c r="FQ138" s="389"/>
      <c r="FR138" s="389"/>
      <c r="FS138" s="389"/>
      <c r="FT138" s="389"/>
      <c r="FU138" s="389"/>
      <c r="FV138" s="389"/>
      <c r="FW138" s="389"/>
      <c r="FX138" s="389"/>
      <c r="FY138" s="389"/>
      <c r="FZ138" s="389"/>
      <c r="GA138" s="389"/>
      <c r="GB138" s="389"/>
      <c r="GC138" s="389"/>
      <c r="GD138" s="389"/>
      <c r="GE138" s="389"/>
      <c r="GF138" s="389"/>
      <c r="GG138" s="389"/>
      <c r="GH138" s="389"/>
      <c r="GI138" s="390"/>
      <c r="GJ138" s="243"/>
      <c r="GK138" s="243"/>
      <c r="GL138" s="243"/>
      <c r="GM138" s="243"/>
      <c r="GN138" s="244"/>
      <c r="GO138" s="202"/>
      <c r="GP138" s="203"/>
      <c r="GQ138" s="203"/>
      <c r="GR138" s="203"/>
      <c r="GS138" s="247"/>
      <c r="GT138" s="250"/>
      <c r="GU138" s="203"/>
      <c r="GV138" s="203"/>
      <c r="GW138" s="203"/>
      <c r="GX138" s="203"/>
      <c r="GY138" s="202"/>
      <c r="GZ138" s="203"/>
      <c r="HA138" s="203"/>
      <c r="HB138" s="203"/>
      <c r="HC138" s="203"/>
      <c r="HD138" s="202"/>
      <c r="HE138" s="203"/>
      <c r="HF138" s="203"/>
      <c r="HG138" s="203"/>
      <c r="HH138" s="204"/>
      <c r="HI138" s="250"/>
      <c r="HJ138" s="203"/>
      <c r="HK138" s="203"/>
      <c r="HL138" s="203"/>
      <c r="HM138" s="203"/>
      <c r="HN138" s="202"/>
      <c r="HO138" s="203"/>
      <c r="HP138" s="203"/>
      <c r="HQ138" s="203"/>
      <c r="HR138" s="203"/>
      <c r="HS138" s="202"/>
      <c r="HT138" s="203"/>
      <c r="HU138" s="203"/>
      <c r="HV138" s="203"/>
      <c r="HW138" s="204"/>
      <c r="HX138" s="202"/>
      <c r="HY138" s="203"/>
      <c r="HZ138" s="203"/>
      <c r="IA138" s="203"/>
      <c r="IB138" s="203"/>
      <c r="IC138" s="202"/>
      <c r="ID138" s="203"/>
      <c r="IE138" s="203"/>
      <c r="IF138" s="203"/>
      <c r="IG138" s="203"/>
      <c r="IH138" s="227"/>
      <c r="II138" s="182"/>
      <c r="IJ138" s="222"/>
      <c r="IK138" s="223"/>
      <c r="IL138" s="12"/>
      <c r="IN138" s="255"/>
      <c r="IO138" s="4"/>
    </row>
    <row r="139" spans="4:249" ht="3.75" customHeight="1" x14ac:dyDescent="0.15">
      <c r="D139" s="62"/>
      <c r="E139" s="522" t="s">
        <v>24</v>
      </c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5"/>
      <c r="AD139" s="387" t="str">
        <f>入力シート!AO23</f>
        <v/>
      </c>
      <c r="AE139" s="238"/>
      <c r="AF139" s="238"/>
      <c r="AG139" s="238"/>
      <c r="AH139" s="385"/>
      <c r="AI139" s="237" t="str">
        <f>入力シート!AP23</f>
        <v/>
      </c>
      <c r="AJ139" s="238"/>
      <c r="AK139" s="238"/>
      <c r="AL139" s="238"/>
      <c r="AM139" s="238"/>
      <c r="AN139" s="386" t="str">
        <f>入力シート!AQ23</f>
        <v/>
      </c>
      <c r="AO139" s="238"/>
      <c r="AP139" s="238"/>
      <c r="AQ139" s="238"/>
      <c r="AR139" s="385"/>
      <c r="AS139" s="237" t="str">
        <f>入力シート!AR23</f>
        <v/>
      </c>
      <c r="AT139" s="238"/>
      <c r="AU139" s="238"/>
      <c r="AV139" s="238"/>
      <c r="AW139" s="385"/>
      <c r="AX139" s="237" t="str">
        <f>入力シート!AS23</f>
        <v/>
      </c>
      <c r="AY139" s="238"/>
      <c r="AZ139" s="238"/>
      <c r="BA139" s="238"/>
      <c r="BB139" s="370"/>
      <c r="BC139" s="386" t="str">
        <f>入力シート!AT23</f>
        <v/>
      </c>
      <c r="BD139" s="238"/>
      <c r="BE139" s="238"/>
      <c r="BF139" s="238"/>
      <c r="BG139" s="385"/>
      <c r="BH139" s="237" t="str">
        <f>入力シート!AU23</f>
        <v/>
      </c>
      <c r="BI139" s="238"/>
      <c r="BJ139" s="238"/>
      <c r="BK139" s="238"/>
      <c r="BL139" s="385"/>
      <c r="BM139" s="237" t="str">
        <f>入力シート!AV23</f>
        <v/>
      </c>
      <c r="BN139" s="238"/>
      <c r="BO139" s="238"/>
      <c r="BP139" s="238"/>
      <c r="BQ139" s="370"/>
      <c r="BR139" s="238" t="str">
        <f>入力シート!AW23</f>
        <v/>
      </c>
      <c r="BS139" s="238"/>
      <c r="BT139" s="238"/>
      <c r="BU139" s="238"/>
      <c r="BV139" s="385"/>
      <c r="BW139" s="237" t="str">
        <f>入力シート!AX23</f>
        <v/>
      </c>
      <c r="BX139" s="238"/>
      <c r="BY139" s="238"/>
      <c r="BZ139" s="238"/>
      <c r="CA139" s="385"/>
      <c r="CB139" s="237" t="str">
        <f>入力シート!AY23</f>
        <v/>
      </c>
      <c r="CC139" s="238"/>
      <c r="CD139" s="233"/>
      <c r="CE139" s="234"/>
      <c r="CF139" s="64"/>
      <c r="CG139" s="63"/>
      <c r="CH139" s="522" t="s">
        <v>24</v>
      </c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334"/>
      <c r="DD139" s="334"/>
      <c r="DE139" s="334"/>
      <c r="DF139" s="335"/>
      <c r="DG139" s="252" t="str">
        <f>$AD$139</f>
        <v/>
      </c>
      <c r="DH139" s="252"/>
      <c r="DI139" s="252"/>
      <c r="DJ139" s="252"/>
      <c r="DK139" s="253"/>
      <c r="DL139" s="452" t="str">
        <f>$AI$139</f>
        <v/>
      </c>
      <c r="DM139" s="252"/>
      <c r="DN139" s="252"/>
      <c r="DO139" s="252"/>
      <c r="DP139" s="453"/>
      <c r="DQ139" s="442" t="str">
        <f>$AN$139</f>
        <v/>
      </c>
      <c r="DR139" s="252"/>
      <c r="DS139" s="252"/>
      <c r="DT139" s="252"/>
      <c r="DU139" s="253"/>
      <c r="DV139" s="447" t="str">
        <f>$AS$139</f>
        <v/>
      </c>
      <c r="DW139" s="252"/>
      <c r="DX139" s="252"/>
      <c r="DY139" s="252"/>
      <c r="DZ139" s="253"/>
      <c r="EA139" s="452" t="str">
        <f>$AX$139</f>
        <v/>
      </c>
      <c r="EB139" s="252"/>
      <c r="EC139" s="252"/>
      <c r="ED139" s="252"/>
      <c r="EE139" s="458"/>
      <c r="EF139" s="442" t="str">
        <f>$BC$139</f>
        <v/>
      </c>
      <c r="EG139" s="252"/>
      <c r="EH139" s="252"/>
      <c r="EI139" s="252"/>
      <c r="EJ139" s="253"/>
      <c r="EK139" s="447" t="str">
        <f>$BH$139</f>
        <v/>
      </c>
      <c r="EL139" s="252"/>
      <c r="EM139" s="252"/>
      <c r="EN139" s="252"/>
      <c r="EO139" s="253"/>
      <c r="EP139" s="452" t="str">
        <f>$BM$139</f>
        <v/>
      </c>
      <c r="EQ139" s="252"/>
      <c r="ER139" s="252"/>
      <c r="ES139" s="252"/>
      <c r="ET139" s="458"/>
      <c r="EU139" s="452" t="str">
        <f>$BR$139</f>
        <v/>
      </c>
      <c r="EV139" s="252"/>
      <c r="EW139" s="252"/>
      <c r="EX139" s="252"/>
      <c r="EY139" s="253"/>
      <c r="EZ139" s="452" t="str">
        <f>$BW$139</f>
        <v/>
      </c>
      <c r="FA139" s="252"/>
      <c r="FB139" s="252"/>
      <c r="FC139" s="252"/>
      <c r="FD139" s="253"/>
      <c r="FE139" s="237" t="str">
        <f>$CB$139</f>
        <v/>
      </c>
      <c r="FF139" s="238"/>
      <c r="FG139" s="233"/>
      <c r="FH139" s="234"/>
      <c r="FI139" s="64"/>
      <c r="FJ139" s="62"/>
      <c r="FK139" s="522" t="s">
        <v>24</v>
      </c>
      <c r="FL139" s="334"/>
      <c r="FM139" s="334"/>
      <c r="FN139" s="334"/>
      <c r="FO139" s="334"/>
      <c r="FP139" s="334"/>
      <c r="FQ139" s="334"/>
      <c r="FR139" s="334"/>
      <c r="FS139" s="334"/>
      <c r="FT139" s="334"/>
      <c r="FU139" s="334"/>
      <c r="FV139" s="334"/>
      <c r="FW139" s="334"/>
      <c r="FX139" s="334"/>
      <c r="FY139" s="334"/>
      <c r="FZ139" s="334"/>
      <c r="GA139" s="334"/>
      <c r="GB139" s="334"/>
      <c r="GC139" s="334"/>
      <c r="GD139" s="334"/>
      <c r="GE139" s="334"/>
      <c r="GF139" s="334"/>
      <c r="GG139" s="334"/>
      <c r="GH139" s="334"/>
      <c r="GI139" s="335"/>
      <c r="GJ139" s="252" t="str">
        <f>$AD$139</f>
        <v/>
      </c>
      <c r="GK139" s="252"/>
      <c r="GL139" s="252"/>
      <c r="GM139" s="252"/>
      <c r="GN139" s="253"/>
      <c r="GO139" s="452" t="str">
        <f>$AI$139</f>
        <v/>
      </c>
      <c r="GP139" s="252"/>
      <c r="GQ139" s="252"/>
      <c r="GR139" s="252"/>
      <c r="GS139" s="453"/>
      <c r="GT139" s="442" t="str">
        <f>$AN$139</f>
        <v/>
      </c>
      <c r="GU139" s="252"/>
      <c r="GV139" s="252"/>
      <c r="GW139" s="252"/>
      <c r="GX139" s="253"/>
      <c r="GY139" s="447" t="str">
        <f>$AS$139</f>
        <v/>
      </c>
      <c r="GZ139" s="252"/>
      <c r="HA139" s="252"/>
      <c r="HB139" s="252"/>
      <c r="HC139" s="253"/>
      <c r="HD139" s="452" t="str">
        <f>$AX$139</f>
        <v/>
      </c>
      <c r="HE139" s="252"/>
      <c r="HF139" s="252"/>
      <c r="HG139" s="252"/>
      <c r="HH139" s="458"/>
      <c r="HI139" s="442" t="str">
        <f>$BC$139</f>
        <v/>
      </c>
      <c r="HJ139" s="252"/>
      <c r="HK139" s="252"/>
      <c r="HL139" s="252"/>
      <c r="HM139" s="253"/>
      <c r="HN139" s="447" t="str">
        <f>$BH$139</f>
        <v/>
      </c>
      <c r="HO139" s="252"/>
      <c r="HP139" s="252"/>
      <c r="HQ139" s="252"/>
      <c r="HR139" s="253"/>
      <c r="HS139" s="452" t="str">
        <f>$BM$139</f>
        <v/>
      </c>
      <c r="HT139" s="252"/>
      <c r="HU139" s="252"/>
      <c r="HV139" s="252"/>
      <c r="HW139" s="458"/>
      <c r="HX139" s="452" t="str">
        <f>$BR$139</f>
        <v/>
      </c>
      <c r="HY139" s="252"/>
      <c r="HZ139" s="252"/>
      <c r="IA139" s="252"/>
      <c r="IB139" s="253"/>
      <c r="IC139" s="452" t="str">
        <f>$BW$139</f>
        <v/>
      </c>
      <c r="ID139" s="252"/>
      <c r="IE139" s="252"/>
      <c r="IF139" s="252"/>
      <c r="IG139" s="253"/>
      <c r="IH139" s="237" t="str">
        <f>$CB$139</f>
        <v/>
      </c>
      <c r="II139" s="238"/>
      <c r="IJ139" s="233"/>
      <c r="IK139" s="234"/>
      <c r="IL139" s="11"/>
      <c r="IN139" s="255"/>
      <c r="IO139" s="4"/>
    </row>
    <row r="140" spans="4:249" ht="3.75" customHeight="1" x14ac:dyDescent="0.15">
      <c r="D140" s="62"/>
      <c r="E140" s="523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1"/>
      <c r="AD140" s="178"/>
      <c r="AE140" s="179"/>
      <c r="AF140" s="179"/>
      <c r="AG140" s="179"/>
      <c r="AH140" s="325"/>
      <c r="AI140" s="226"/>
      <c r="AJ140" s="179"/>
      <c r="AK140" s="179"/>
      <c r="AL140" s="179"/>
      <c r="AM140" s="179"/>
      <c r="AN140" s="328"/>
      <c r="AO140" s="179"/>
      <c r="AP140" s="179"/>
      <c r="AQ140" s="179"/>
      <c r="AR140" s="325"/>
      <c r="AS140" s="226"/>
      <c r="AT140" s="179"/>
      <c r="AU140" s="179"/>
      <c r="AV140" s="179"/>
      <c r="AW140" s="325"/>
      <c r="AX140" s="226"/>
      <c r="AY140" s="179"/>
      <c r="AZ140" s="179"/>
      <c r="BA140" s="179"/>
      <c r="BB140" s="331"/>
      <c r="BC140" s="328"/>
      <c r="BD140" s="179"/>
      <c r="BE140" s="179"/>
      <c r="BF140" s="179"/>
      <c r="BG140" s="325"/>
      <c r="BH140" s="226"/>
      <c r="BI140" s="179"/>
      <c r="BJ140" s="179"/>
      <c r="BK140" s="179"/>
      <c r="BL140" s="325"/>
      <c r="BM140" s="226"/>
      <c r="BN140" s="179"/>
      <c r="BO140" s="179"/>
      <c r="BP140" s="179"/>
      <c r="BQ140" s="331"/>
      <c r="BR140" s="179"/>
      <c r="BS140" s="179"/>
      <c r="BT140" s="179"/>
      <c r="BU140" s="179"/>
      <c r="BV140" s="325"/>
      <c r="BW140" s="226"/>
      <c r="BX140" s="179"/>
      <c r="BY140" s="179"/>
      <c r="BZ140" s="179"/>
      <c r="CA140" s="325"/>
      <c r="CB140" s="226"/>
      <c r="CC140" s="179"/>
      <c r="CD140" s="220"/>
      <c r="CE140" s="221"/>
      <c r="CF140" s="64"/>
      <c r="CG140" s="63"/>
      <c r="CH140" s="523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1"/>
      <c r="DG140" s="243"/>
      <c r="DH140" s="243"/>
      <c r="DI140" s="243"/>
      <c r="DJ140" s="243"/>
      <c r="DK140" s="244"/>
      <c r="DL140" s="454"/>
      <c r="DM140" s="243"/>
      <c r="DN140" s="243"/>
      <c r="DO140" s="243"/>
      <c r="DP140" s="455"/>
      <c r="DQ140" s="443"/>
      <c r="DR140" s="243"/>
      <c r="DS140" s="243"/>
      <c r="DT140" s="243"/>
      <c r="DU140" s="244"/>
      <c r="DV140" s="448"/>
      <c r="DW140" s="243"/>
      <c r="DX140" s="243"/>
      <c r="DY140" s="243"/>
      <c r="DZ140" s="244"/>
      <c r="EA140" s="454"/>
      <c r="EB140" s="243"/>
      <c r="EC140" s="243"/>
      <c r="ED140" s="243"/>
      <c r="EE140" s="459"/>
      <c r="EF140" s="443"/>
      <c r="EG140" s="243"/>
      <c r="EH140" s="243"/>
      <c r="EI140" s="243"/>
      <c r="EJ140" s="244"/>
      <c r="EK140" s="448"/>
      <c r="EL140" s="243"/>
      <c r="EM140" s="243"/>
      <c r="EN140" s="243"/>
      <c r="EO140" s="244"/>
      <c r="EP140" s="454"/>
      <c r="EQ140" s="243"/>
      <c r="ER140" s="243"/>
      <c r="ES140" s="243"/>
      <c r="ET140" s="459"/>
      <c r="EU140" s="454"/>
      <c r="EV140" s="243"/>
      <c r="EW140" s="243"/>
      <c r="EX140" s="243"/>
      <c r="EY140" s="244"/>
      <c r="EZ140" s="454"/>
      <c r="FA140" s="243"/>
      <c r="FB140" s="243"/>
      <c r="FC140" s="243"/>
      <c r="FD140" s="244"/>
      <c r="FE140" s="226"/>
      <c r="FF140" s="179"/>
      <c r="FG140" s="220"/>
      <c r="FH140" s="221"/>
      <c r="FI140" s="64"/>
      <c r="FJ140" s="62"/>
      <c r="FK140" s="523"/>
      <c r="FL140" s="170"/>
      <c r="FM140" s="170"/>
      <c r="FN140" s="170"/>
      <c r="FO140" s="170"/>
      <c r="FP140" s="170"/>
      <c r="FQ140" s="170"/>
      <c r="FR140" s="170"/>
      <c r="FS140" s="170"/>
      <c r="FT140" s="170"/>
      <c r="FU140" s="170"/>
      <c r="FV140" s="170"/>
      <c r="FW140" s="170"/>
      <c r="FX140" s="170"/>
      <c r="FY140" s="170"/>
      <c r="FZ140" s="170"/>
      <c r="GA140" s="170"/>
      <c r="GB140" s="170"/>
      <c r="GC140" s="170"/>
      <c r="GD140" s="170"/>
      <c r="GE140" s="170"/>
      <c r="GF140" s="170"/>
      <c r="GG140" s="170"/>
      <c r="GH140" s="170"/>
      <c r="GI140" s="171"/>
      <c r="GJ140" s="243"/>
      <c r="GK140" s="243"/>
      <c r="GL140" s="243"/>
      <c r="GM140" s="243"/>
      <c r="GN140" s="244"/>
      <c r="GO140" s="454"/>
      <c r="GP140" s="243"/>
      <c r="GQ140" s="243"/>
      <c r="GR140" s="243"/>
      <c r="GS140" s="455"/>
      <c r="GT140" s="443"/>
      <c r="GU140" s="243"/>
      <c r="GV140" s="243"/>
      <c r="GW140" s="243"/>
      <c r="GX140" s="244"/>
      <c r="GY140" s="448"/>
      <c r="GZ140" s="243"/>
      <c r="HA140" s="243"/>
      <c r="HB140" s="243"/>
      <c r="HC140" s="244"/>
      <c r="HD140" s="454"/>
      <c r="HE140" s="243"/>
      <c r="HF140" s="243"/>
      <c r="HG140" s="243"/>
      <c r="HH140" s="459"/>
      <c r="HI140" s="443"/>
      <c r="HJ140" s="243"/>
      <c r="HK140" s="243"/>
      <c r="HL140" s="243"/>
      <c r="HM140" s="244"/>
      <c r="HN140" s="448"/>
      <c r="HO140" s="243"/>
      <c r="HP140" s="243"/>
      <c r="HQ140" s="243"/>
      <c r="HR140" s="244"/>
      <c r="HS140" s="454"/>
      <c r="HT140" s="243"/>
      <c r="HU140" s="243"/>
      <c r="HV140" s="243"/>
      <c r="HW140" s="459"/>
      <c r="HX140" s="454"/>
      <c r="HY140" s="243"/>
      <c r="HZ140" s="243"/>
      <c r="IA140" s="243"/>
      <c r="IB140" s="244"/>
      <c r="IC140" s="454"/>
      <c r="ID140" s="243"/>
      <c r="IE140" s="243"/>
      <c r="IF140" s="243"/>
      <c r="IG140" s="244"/>
      <c r="IH140" s="226"/>
      <c r="II140" s="179"/>
      <c r="IJ140" s="220"/>
      <c r="IK140" s="221"/>
      <c r="IL140" s="11"/>
      <c r="IN140" s="255"/>
      <c r="IO140" s="4"/>
    </row>
    <row r="141" spans="4:249" ht="3.75" customHeight="1" x14ac:dyDescent="0.15">
      <c r="D141" s="62"/>
      <c r="E141" s="523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1"/>
      <c r="AD141" s="178"/>
      <c r="AE141" s="179"/>
      <c r="AF141" s="179"/>
      <c r="AG141" s="179"/>
      <c r="AH141" s="325"/>
      <c r="AI141" s="226"/>
      <c r="AJ141" s="179"/>
      <c r="AK141" s="179"/>
      <c r="AL141" s="179"/>
      <c r="AM141" s="179"/>
      <c r="AN141" s="328"/>
      <c r="AO141" s="179"/>
      <c r="AP141" s="179"/>
      <c r="AQ141" s="179"/>
      <c r="AR141" s="325"/>
      <c r="AS141" s="226"/>
      <c r="AT141" s="179"/>
      <c r="AU141" s="179"/>
      <c r="AV141" s="179"/>
      <c r="AW141" s="325"/>
      <c r="AX141" s="226"/>
      <c r="AY141" s="179"/>
      <c r="AZ141" s="179"/>
      <c r="BA141" s="179"/>
      <c r="BB141" s="331"/>
      <c r="BC141" s="328"/>
      <c r="BD141" s="179"/>
      <c r="BE141" s="179"/>
      <c r="BF141" s="179"/>
      <c r="BG141" s="325"/>
      <c r="BH141" s="226"/>
      <c r="BI141" s="179"/>
      <c r="BJ141" s="179"/>
      <c r="BK141" s="179"/>
      <c r="BL141" s="325"/>
      <c r="BM141" s="226"/>
      <c r="BN141" s="179"/>
      <c r="BO141" s="179"/>
      <c r="BP141" s="179"/>
      <c r="BQ141" s="331"/>
      <c r="BR141" s="179"/>
      <c r="BS141" s="179"/>
      <c r="BT141" s="179"/>
      <c r="BU141" s="179"/>
      <c r="BV141" s="325"/>
      <c r="BW141" s="226"/>
      <c r="BX141" s="179"/>
      <c r="BY141" s="179"/>
      <c r="BZ141" s="179"/>
      <c r="CA141" s="325"/>
      <c r="CB141" s="226"/>
      <c r="CC141" s="179"/>
      <c r="CD141" s="220"/>
      <c r="CE141" s="221"/>
      <c r="CF141" s="416"/>
      <c r="CG141" s="63"/>
      <c r="CH141" s="523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1"/>
      <c r="DG141" s="243"/>
      <c r="DH141" s="243"/>
      <c r="DI141" s="243"/>
      <c r="DJ141" s="243"/>
      <c r="DK141" s="244"/>
      <c r="DL141" s="454"/>
      <c r="DM141" s="243"/>
      <c r="DN141" s="243"/>
      <c r="DO141" s="243"/>
      <c r="DP141" s="455"/>
      <c r="DQ141" s="443"/>
      <c r="DR141" s="243"/>
      <c r="DS141" s="243"/>
      <c r="DT141" s="243"/>
      <c r="DU141" s="244"/>
      <c r="DV141" s="448"/>
      <c r="DW141" s="243"/>
      <c r="DX141" s="243"/>
      <c r="DY141" s="243"/>
      <c r="DZ141" s="244"/>
      <c r="EA141" s="454"/>
      <c r="EB141" s="243"/>
      <c r="EC141" s="243"/>
      <c r="ED141" s="243"/>
      <c r="EE141" s="459"/>
      <c r="EF141" s="443"/>
      <c r="EG141" s="243"/>
      <c r="EH141" s="243"/>
      <c r="EI141" s="243"/>
      <c r="EJ141" s="244"/>
      <c r="EK141" s="448"/>
      <c r="EL141" s="243"/>
      <c r="EM141" s="243"/>
      <c r="EN141" s="243"/>
      <c r="EO141" s="244"/>
      <c r="EP141" s="454"/>
      <c r="EQ141" s="243"/>
      <c r="ER141" s="243"/>
      <c r="ES141" s="243"/>
      <c r="ET141" s="459"/>
      <c r="EU141" s="454"/>
      <c r="EV141" s="243"/>
      <c r="EW141" s="243"/>
      <c r="EX141" s="243"/>
      <c r="EY141" s="244"/>
      <c r="EZ141" s="454"/>
      <c r="FA141" s="243"/>
      <c r="FB141" s="243"/>
      <c r="FC141" s="243"/>
      <c r="FD141" s="244"/>
      <c r="FE141" s="226"/>
      <c r="FF141" s="179"/>
      <c r="FG141" s="220"/>
      <c r="FH141" s="221"/>
      <c r="FI141" s="416"/>
      <c r="FJ141" s="62"/>
      <c r="FK141" s="523"/>
      <c r="FL141" s="170"/>
      <c r="FM141" s="170"/>
      <c r="FN141" s="170"/>
      <c r="FO141" s="170"/>
      <c r="FP141" s="170"/>
      <c r="FQ141" s="170"/>
      <c r="FR141" s="170"/>
      <c r="FS141" s="170"/>
      <c r="FT141" s="170"/>
      <c r="FU141" s="170"/>
      <c r="FV141" s="170"/>
      <c r="FW141" s="170"/>
      <c r="FX141" s="170"/>
      <c r="FY141" s="170"/>
      <c r="FZ141" s="170"/>
      <c r="GA141" s="170"/>
      <c r="GB141" s="170"/>
      <c r="GC141" s="170"/>
      <c r="GD141" s="170"/>
      <c r="GE141" s="170"/>
      <c r="GF141" s="170"/>
      <c r="GG141" s="170"/>
      <c r="GH141" s="170"/>
      <c r="GI141" s="171"/>
      <c r="GJ141" s="243"/>
      <c r="GK141" s="243"/>
      <c r="GL141" s="243"/>
      <c r="GM141" s="243"/>
      <c r="GN141" s="244"/>
      <c r="GO141" s="454"/>
      <c r="GP141" s="243"/>
      <c r="GQ141" s="243"/>
      <c r="GR141" s="243"/>
      <c r="GS141" s="455"/>
      <c r="GT141" s="443"/>
      <c r="GU141" s="243"/>
      <c r="GV141" s="243"/>
      <c r="GW141" s="243"/>
      <c r="GX141" s="244"/>
      <c r="GY141" s="448"/>
      <c r="GZ141" s="243"/>
      <c r="HA141" s="243"/>
      <c r="HB141" s="243"/>
      <c r="HC141" s="244"/>
      <c r="HD141" s="454"/>
      <c r="HE141" s="243"/>
      <c r="HF141" s="243"/>
      <c r="HG141" s="243"/>
      <c r="HH141" s="459"/>
      <c r="HI141" s="443"/>
      <c r="HJ141" s="243"/>
      <c r="HK141" s="243"/>
      <c r="HL141" s="243"/>
      <c r="HM141" s="244"/>
      <c r="HN141" s="448"/>
      <c r="HO141" s="243"/>
      <c r="HP141" s="243"/>
      <c r="HQ141" s="243"/>
      <c r="HR141" s="244"/>
      <c r="HS141" s="454"/>
      <c r="HT141" s="243"/>
      <c r="HU141" s="243"/>
      <c r="HV141" s="243"/>
      <c r="HW141" s="459"/>
      <c r="HX141" s="454"/>
      <c r="HY141" s="243"/>
      <c r="HZ141" s="243"/>
      <c r="IA141" s="243"/>
      <c r="IB141" s="244"/>
      <c r="IC141" s="454"/>
      <c r="ID141" s="243"/>
      <c r="IE141" s="243"/>
      <c r="IF141" s="243"/>
      <c r="IG141" s="244"/>
      <c r="IH141" s="226"/>
      <c r="II141" s="179"/>
      <c r="IJ141" s="220"/>
      <c r="IK141" s="221"/>
      <c r="IL141" s="439"/>
      <c r="IN141" s="255"/>
      <c r="IO141" s="4"/>
    </row>
    <row r="142" spans="4:249" ht="3.75" customHeight="1" x14ac:dyDescent="0.15">
      <c r="D142" s="62"/>
      <c r="E142" s="523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1"/>
      <c r="AD142" s="178"/>
      <c r="AE142" s="179"/>
      <c r="AF142" s="179"/>
      <c r="AG142" s="179"/>
      <c r="AH142" s="325"/>
      <c r="AI142" s="226"/>
      <c r="AJ142" s="179"/>
      <c r="AK142" s="179"/>
      <c r="AL142" s="179"/>
      <c r="AM142" s="179"/>
      <c r="AN142" s="328"/>
      <c r="AO142" s="179"/>
      <c r="AP142" s="179"/>
      <c r="AQ142" s="179"/>
      <c r="AR142" s="325"/>
      <c r="AS142" s="226"/>
      <c r="AT142" s="179"/>
      <c r="AU142" s="179"/>
      <c r="AV142" s="179"/>
      <c r="AW142" s="325"/>
      <c r="AX142" s="226"/>
      <c r="AY142" s="179"/>
      <c r="AZ142" s="179"/>
      <c r="BA142" s="179"/>
      <c r="BB142" s="331"/>
      <c r="BC142" s="328"/>
      <c r="BD142" s="179"/>
      <c r="BE142" s="179"/>
      <c r="BF142" s="179"/>
      <c r="BG142" s="325"/>
      <c r="BH142" s="226"/>
      <c r="BI142" s="179"/>
      <c r="BJ142" s="179"/>
      <c r="BK142" s="179"/>
      <c r="BL142" s="325"/>
      <c r="BM142" s="226"/>
      <c r="BN142" s="179"/>
      <c r="BO142" s="179"/>
      <c r="BP142" s="179"/>
      <c r="BQ142" s="331"/>
      <c r="BR142" s="179"/>
      <c r="BS142" s="179"/>
      <c r="BT142" s="179"/>
      <c r="BU142" s="179"/>
      <c r="BV142" s="325"/>
      <c r="BW142" s="226"/>
      <c r="BX142" s="179"/>
      <c r="BY142" s="179"/>
      <c r="BZ142" s="179"/>
      <c r="CA142" s="325"/>
      <c r="CB142" s="226"/>
      <c r="CC142" s="179"/>
      <c r="CD142" s="220"/>
      <c r="CE142" s="221"/>
      <c r="CF142" s="416"/>
      <c r="CG142" s="63"/>
      <c r="CH142" s="523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1"/>
      <c r="DG142" s="243"/>
      <c r="DH142" s="243"/>
      <c r="DI142" s="243"/>
      <c r="DJ142" s="243"/>
      <c r="DK142" s="244"/>
      <c r="DL142" s="454"/>
      <c r="DM142" s="243"/>
      <c r="DN142" s="243"/>
      <c r="DO142" s="243"/>
      <c r="DP142" s="455"/>
      <c r="DQ142" s="443"/>
      <c r="DR142" s="243"/>
      <c r="DS142" s="243"/>
      <c r="DT142" s="243"/>
      <c r="DU142" s="244"/>
      <c r="DV142" s="448"/>
      <c r="DW142" s="243"/>
      <c r="DX142" s="243"/>
      <c r="DY142" s="243"/>
      <c r="DZ142" s="244"/>
      <c r="EA142" s="454"/>
      <c r="EB142" s="243"/>
      <c r="EC142" s="243"/>
      <c r="ED142" s="243"/>
      <c r="EE142" s="459"/>
      <c r="EF142" s="443"/>
      <c r="EG142" s="243"/>
      <c r="EH142" s="243"/>
      <c r="EI142" s="243"/>
      <c r="EJ142" s="244"/>
      <c r="EK142" s="448"/>
      <c r="EL142" s="243"/>
      <c r="EM142" s="243"/>
      <c r="EN142" s="243"/>
      <c r="EO142" s="244"/>
      <c r="EP142" s="454"/>
      <c r="EQ142" s="243"/>
      <c r="ER142" s="243"/>
      <c r="ES142" s="243"/>
      <c r="ET142" s="459"/>
      <c r="EU142" s="454"/>
      <c r="EV142" s="243"/>
      <c r="EW142" s="243"/>
      <c r="EX142" s="243"/>
      <c r="EY142" s="244"/>
      <c r="EZ142" s="454"/>
      <c r="FA142" s="243"/>
      <c r="FB142" s="243"/>
      <c r="FC142" s="243"/>
      <c r="FD142" s="244"/>
      <c r="FE142" s="226"/>
      <c r="FF142" s="179"/>
      <c r="FG142" s="220"/>
      <c r="FH142" s="221"/>
      <c r="FI142" s="416"/>
      <c r="FJ142" s="62"/>
      <c r="FK142" s="523"/>
      <c r="FL142" s="170"/>
      <c r="FM142" s="170"/>
      <c r="FN142" s="170"/>
      <c r="FO142" s="170"/>
      <c r="FP142" s="170"/>
      <c r="FQ142" s="170"/>
      <c r="FR142" s="170"/>
      <c r="FS142" s="170"/>
      <c r="FT142" s="170"/>
      <c r="FU142" s="170"/>
      <c r="FV142" s="170"/>
      <c r="FW142" s="170"/>
      <c r="FX142" s="170"/>
      <c r="FY142" s="170"/>
      <c r="FZ142" s="170"/>
      <c r="GA142" s="170"/>
      <c r="GB142" s="170"/>
      <c r="GC142" s="170"/>
      <c r="GD142" s="170"/>
      <c r="GE142" s="170"/>
      <c r="GF142" s="170"/>
      <c r="GG142" s="170"/>
      <c r="GH142" s="170"/>
      <c r="GI142" s="171"/>
      <c r="GJ142" s="243"/>
      <c r="GK142" s="243"/>
      <c r="GL142" s="243"/>
      <c r="GM142" s="243"/>
      <c r="GN142" s="244"/>
      <c r="GO142" s="454"/>
      <c r="GP142" s="243"/>
      <c r="GQ142" s="243"/>
      <c r="GR142" s="243"/>
      <c r="GS142" s="455"/>
      <c r="GT142" s="443"/>
      <c r="GU142" s="243"/>
      <c r="GV142" s="243"/>
      <c r="GW142" s="243"/>
      <c r="GX142" s="244"/>
      <c r="GY142" s="448"/>
      <c r="GZ142" s="243"/>
      <c r="HA142" s="243"/>
      <c r="HB142" s="243"/>
      <c r="HC142" s="244"/>
      <c r="HD142" s="454"/>
      <c r="HE142" s="243"/>
      <c r="HF142" s="243"/>
      <c r="HG142" s="243"/>
      <c r="HH142" s="459"/>
      <c r="HI142" s="443"/>
      <c r="HJ142" s="243"/>
      <c r="HK142" s="243"/>
      <c r="HL142" s="243"/>
      <c r="HM142" s="244"/>
      <c r="HN142" s="448"/>
      <c r="HO142" s="243"/>
      <c r="HP142" s="243"/>
      <c r="HQ142" s="243"/>
      <c r="HR142" s="244"/>
      <c r="HS142" s="454"/>
      <c r="HT142" s="243"/>
      <c r="HU142" s="243"/>
      <c r="HV142" s="243"/>
      <c r="HW142" s="459"/>
      <c r="HX142" s="454"/>
      <c r="HY142" s="243"/>
      <c r="HZ142" s="243"/>
      <c r="IA142" s="243"/>
      <c r="IB142" s="244"/>
      <c r="IC142" s="454"/>
      <c r="ID142" s="243"/>
      <c r="IE142" s="243"/>
      <c r="IF142" s="243"/>
      <c r="IG142" s="244"/>
      <c r="IH142" s="226"/>
      <c r="II142" s="179"/>
      <c r="IJ142" s="220"/>
      <c r="IK142" s="221"/>
      <c r="IL142" s="439"/>
      <c r="IN142" s="255"/>
      <c r="IO142" s="4"/>
    </row>
    <row r="143" spans="4:249" ht="3.75" customHeight="1" x14ac:dyDescent="0.15">
      <c r="D143" s="62"/>
      <c r="E143" s="523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1"/>
      <c r="AD143" s="178"/>
      <c r="AE143" s="179"/>
      <c r="AF143" s="179"/>
      <c r="AG143" s="179"/>
      <c r="AH143" s="325"/>
      <c r="AI143" s="226"/>
      <c r="AJ143" s="179"/>
      <c r="AK143" s="179"/>
      <c r="AL143" s="179"/>
      <c r="AM143" s="179"/>
      <c r="AN143" s="328"/>
      <c r="AO143" s="179"/>
      <c r="AP143" s="179"/>
      <c r="AQ143" s="179"/>
      <c r="AR143" s="325"/>
      <c r="AS143" s="226"/>
      <c r="AT143" s="179"/>
      <c r="AU143" s="179"/>
      <c r="AV143" s="179"/>
      <c r="AW143" s="325"/>
      <c r="AX143" s="226"/>
      <c r="AY143" s="179"/>
      <c r="AZ143" s="179"/>
      <c r="BA143" s="179"/>
      <c r="BB143" s="331"/>
      <c r="BC143" s="328"/>
      <c r="BD143" s="179"/>
      <c r="BE143" s="179"/>
      <c r="BF143" s="179"/>
      <c r="BG143" s="325"/>
      <c r="BH143" s="226"/>
      <c r="BI143" s="179"/>
      <c r="BJ143" s="179"/>
      <c r="BK143" s="179"/>
      <c r="BL143" s="325"/>
      <c r="BM143" s="226"/>
      <c r="BN143" s="179"/>
      <c r="BO143" s="179"/>
      <c r="BP143" s="179"/>
      <c r="BQ143" s="331"/>
      <c r="BR143" s="179"/>
      <c r="BS143" s="179"/>
      <c r="BT143" s="179"/>
      <c r="BU143" s="179"/>
      <c r="BV143" s="325"/>
      <c r="BW143" s="226"/>
      <c r="BX143" s="179"/>
      <c r="BY143" s="179"/>
      <c r="BZ143" s="179"/>
      <c r="CA143" s="325"/>
      <c r="CB143" s="226"/>
      <c r="CC143" s="179"/>
      <c r="CD143" s="220"/>
      <c r="CE143" s="221"/>
      <c r="CF143" s="416"/>
      <c r="CG143" s="63"/>
      <c r="CH143" s="523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1"/>
      <c r="DG143" s="243"/>
      <c r="DH143" s="243"/>
      <c r="DI143" s="243"/>
      <c r="DJ143" s="243"/>
      <c r="DK143" s="244"/>
      <c r="DL143" s="454"/>
      <c r="DM143" s="243"/>
      <c r="DN143" s="243"/>
      <c r="DO143" s="243"/>
      <c r="DP143" s="455"/>
      <c r="DQ143" s="443"/>
      <c r="DR143" s="243"/>
      <c r="DS143" s="243"/>
      <c r="DT143" s="243"/>
      <c r="DU143" s="244"/>
      <c r="DV143" s="448"/>
      <c r="DW143" s="243"/>
      <c r="DX143" s="243"/>
      <c r="DY143" s="243"/>
      <c r="DZ143" s="244"/>
      <c r="EA143" s="454"/>
      <c r="EB143" s="243"/>
      <c r="EC143" s="243"/>
      <c r="ED143" s="243"/>
      <c r="EE143" s="459"/>
      <c r="EF143" s="443"/>
      <c r="EG143" s="243"/>
      <c r="EH143" s="243"/>
      <c r="EI143" s="243"/>
      <c r="EJ143" s="244"/>
      <c r="EK143" s="448"/>
      <c r="EL143" s="243"/>
      <c r="EM143" s="243"/>
      <c r="EN143" s="243"/>
      <c r="EO143" s="244"/>
      <c r="EP143" s="454"/>
      <c r="EQ143" s="243"/>
      <c r="ER143" s="243"/>
      <c r="ES143" s="243"/>
      <c r="ET143" s="459"/>
      <c r="EU143" s="454"/>
      <c r="EV143" s="243"/>
      <c r="EW143" s="243"/>
      <c r="EX143" s="243"/>
      <c r="EY143" s="244"/>
      <c r="EZ143" s="454"/>
      <c r="FA143" s="243"/>
      <c r="FB143" s="243"/>
      <c r="FC143" s="243"/>
      <c r="FD143" s="244"/>
      <c r="FE143" s="226"/>
      <c r="FF143" s="179"/>
      <c r="FG143" s="220"/>
      <c r="FH143" s="221"/>
      <c r="FI143" s="416"/>
      <c r="FJ143" s="62"/>
      <c r="FK143" s="523"/>
      <c r="FL143" s="170"/>
      <c r="FM143" s="170"/>
      <c r="FN143" s="170"/>
      <c r="FO143" s="170"/>
      <c r="FP143" s="170"/>
      <c r="FQ143" s="170"/>
      <c r="FR143" s="170"/>
      <c r="FS143" s="170"/>
      <c r="FT143" s="170"/>
      <c r="FU143" s="170"/>
      <c r="FV143" s="170"/>
      <c r="FW143" s="170"/>
      <c r="FX143" s="170"/>
      <c r="FY143" s="170"/>
      <c r="FZ143" s="170"/>
      <c r="GA143" s="170"/>
      <c r="GB143" s="170"/>
      <c r="GC143" s="170"/>
      <c r="GD143" s="170"/>
      <c r="GE143" s="170"/>
      <c r="GF143" s="170"/>
      <c r="GG143" s="170"/>
      <c r="GH143" s="170"/>
      <c r="GI143" s="171"/>
      <c r="GJ143" s="243"/>
      <c r="GK143" s="243"/>
      <c r="GL143" s="243"/>
      <c r="GM143" s="243"/>
      <c r="GN143" s="244"/>
      <c r="GO143" s="454"/>
      <c r="GP143" s="243"/>
      <c r="GQ143" s="243"/>
      <c r="GR143" s="243"/>
      <c r="GS143" s="455"/>
      <c r="GT143" s="443"/>
      <c r="GU143" s="243"/>
      <c r="GV143" s="243"/>
      <c r="GW143" s="243"/>
      <c r="GX143" s="244"/>
      <c r="GY143" s="448"/>
      <c r="GZ143" s="243"/>
      <c r="HA143" s="243"/>
      <c r="HB143" s="243"/>
      <c r="HC143" s="244"/>
      <c r="HD143" s="454"/>
      <c r="HE143" s="243"/>
      <c r="HF143" s="243"/>
      <c r="HG143" s="243"/>
      <c r="HH143" s="459"/>
      <c r="HI143" s="443"/>
      <c r="HJ143" s="243"/>
      <c r="HK143" s="243"/>
      <c r="HL143" s="243"/>
      <c r="HM143" s="244"/>
      <c r="HN143" s="448"/>
      <c r="HO143" s="243"/>
      <c r="HP143" s="243"/>
      <c r="HQ143" s="243"/>
      <c r="HR143" s="244"/>
      <c r="HS143" s="454"/>
      <c r="HT143" s="243"/>
      <c r="HU143" s="243"/>
      <c r="HV143" s="243"/>
      <c r="HW143" s="459"/>
      <c r="HX143" s="454"/>
      <c r="HY143" s="243"/>
      <c r="HZ143" s="243"/>
      <c r="IA143" s="243"/>
      <c r="IB143" s="244"/>
      <c r="IC143" s="454"/>
      <c r="ID143" s="243"/>
      <c r="IE143" s="243"/>
      <c r="IF143" s="243"/>
      <c r="IG143" s="244"/>
      <c r="IH143" s="226"/>
      <c r="II143" s="179"/>
      <c r="IJ143" s="220"/>
      <c r="IK143" s="221"/>
      <c r="IL143" s="439"/>
      <c r="IN143" s="255"/>
      <c r="IO143" s="4"/>
    </row>
    <row r="144" spans="4:249" ht="3.75" customHeight="1" thickBot="1" x14ac:dyDescent="0.2">
      <c r="D144" s="62"/>
      <c r="E144" s="524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  <c r="AC144" s="390"/>
      <c r="AD144" s="412"/>
      <c r="AE144" s="240"/>
      <c r="AF144" s="240"/>
      <c r="AG144" s="240"/>
      <c r="AH144" s="413"/>
      <c r="AI144" s="239"/>
      <c r="AJ144" s="240"/>
      <c r="AK144" s="240"/>
      <c r="AL144" s="240"/>
      <c r="AM144" s="240"/>
      <c r="AN144" s="414"/>
      <c r="AO144" s="240"/>
      <c r="AP144" s="240"/>
      <c r="AQ144" s="240"/>
      <c r="AR144" s="413"/>
      <c r="AS144" s="239"/>
      <c r="AT144" s="240"/>
      <c r="AU144" s="240"/>
      <c r="AV144" s="240"/>
      <c r="AW144" s="413"/>
      <c r="AX144" s="239"/>
      <c r="AY144" s="240"/>
      <c r="AZ144" s="240"/>
      <c r="BA144" s="240"/>
      <c r="BB144" s="415"/>
      <c r="BC144" s="414"/>
      <c r="BD144" s="240"/>
      <c r="BE144" s="240"/>
      <c r="BF144" s="240"/>
      <c r="BG144" s="413"/>
      <c r="BH144" s="239"/>
      <c r="BI144" s="240"/>
      <c r="BJ144" s="240"/>
      <c r="BK144" s="240"/>
      <c r="BL144" s="413"/>
      <c r="BM144" s="239"/>
      <c r="BN144" s="240"/>
      <c r="BO144" s="240"/>
      <c r="BP144" s="240"/>
      <c r="BQ144" s="415"/>
      <c r="BR144" s="240"/>
      <c r="BS144" s="240"/>
      <c r="BT144" s="240"/>
      <c r="BU144" s="240"/>
      <c r="BV144" s="413"/>
      <c r="BW144" s="239"/>
      <c r="BX144" s="240"/>
      <c r="BY144" s="240"/>
      <c r="BZ144" s="240"/>
      <c r="CA144" s="413"/>
      <c r="CB144" s="239"/>
      <c r="CC144" s="240"/>
      <c r="CD144" s="235"/>
      <c r="CE144" s="236"/>
      <c r="CF144" s="416"/>
      <c r="CG144" s="63"/>
      <c r="CH144" s="524"/>
      <c r="CI144" s="389"/>
      <c r="CJ144" s="389"/>
      <c r="CK144" s="389"/>
      <c r="CL144" s="389"/>
      <c r="CM144" s="389"/>
      <c r="CN144" s="389"/>
      <c r="CO144" s="389"/>
      <c r="CP144" s="389"/>
      <c r="CQ144" s="389"/>
      <c r="CR144" s="389"/>
      <c r="CS144" s="389"/>
      <c r="CT144" s="389"/>
      <c r="CU144" s="389"/>
      <c r="CV144" s="389"/>
      <c r="CW144" s="389"/>
      <c r="CX144" s="389"/>
      <c r="CY144" s="389"/>
      <c r="CZ144" s="389"/>
      <c r="DA144" s="389"/>
      <c r="DB144" s="389"/>
      <c r="DC144" s="389"/>
      <c r="DD144" s="389"/>
      <c r="DE144" s="389"/>
      <c r="DF144" s="390"/>
      <c r="DG144" s="445"/>
      <c r="DH144" s="445"/>
      <c r="DI144" s="445"/>
      <c r="DJ144" s="445"/>
      <c r="DK144" s="446"/>
      <c r="DL144" s="456"/>
      <c r="DM144" s="445"/>
      <c r="DN144" s="445"/>
      <c r="DO144" s="445"/>
      <c r="DP144" s="457"/>
      <c r="DQ144" s="444"/>
      <c r="DR144" s="445"/>
      <c r="DS144" s="445"/>
      <c r="DT144" s="445"/>
      <c r="DU144" s="446"/>
      <c r="DV144" s="449"/>
      <c r="DW144" s="445"/>
      <c r="DX144" s="445"/>
      <c r="DY144" s="445"/>
      <c r="DZ144" s="446"/>
      <c r="EA144" s="456"/>
      <c r="EB144" s="445"/>
      <c r="EC144" s="445"/>
      <c r="ED144" s="445"/>
      <c r="EE144" s="460"/>
      <c r="EF144" s="444"/>
      <c r="EG144" s="445"/>
      <c r="EH144" s="445"/>
      <c r="EI144" s="445"/>
      <c r="EJ144" s="446"/>
      <c r="EK144" s="449"/>
      <c r="EL144" s="445"/>
      <c r="EM144" s="445"/>
      <c r="EN144" s="445"/>
      <c r="EO144" s="446"/>
      <c r="EP144" s="456"/>
      <c r="EQ144" s="445"/>
      <c r="ER144" s="445"/>
      <c r="ES144" s="445"/>
      <c r="ET144" s="460"/>
      <c r="EU144" s="456"/>
      <c r="EV144" s="445"/>
      <c r="EW144" s="445"/>
      <c r="EX144" s="445"/>
      <c r="EY144" s="446"/>
      <c r="EZ144" s="456"/>
      <c r="FA144" s="445"/>
      <c r="FB144" s="445"/>
      <c r="FC144" s="445"/>
      <c r="FD144" s="446"/>
      <c r="FE144" s="239"/>
      <c r="FF144" s="240"/>
      <c r="FG144" s="235"/>
      <c r="FH144" s="236"/>
      <c r="FI144" s="416"/>
      <c r="FJ144" s="62"/>
      <c r="FK144" s="524"/>
      <c r="FL144" s="389"/>
      <c r="FM144" s="389"/>
      <c r="FN144" s="389"/>
      <c r="FO144" s="389"/>
      <c r="FP144" s="389"/>
      <c r="FQ144" s="389"/>
      <c r="FR144" s="389"/>
      <c r="FS144" s="389"/>
      <c r="FT144" s="389"/>
      <c r="FU144" s="389"/>
      <c r="FV144" s="389"/>
      <c r="FW144" s="389"/>
      <c r="FX144" s="389"/>
      <c r="FY144" s="389"/>
      <c r="FZ144" s="389"/>
      <c r="GA144" s="389"/>
      <c r="GB144" s="389"/>
      <c r="GC144" s="389"/>
      <c r="GD144" s="389"/>
      <c r="GE144" s="389"/>
      <c r="GF144" s="389"/>
      <c r="GG144" s="389"/>
      <c r="GH144" s="389"/>
      <c r="GI144" s="390"/>
      <c r="GJ144" s="445"/>
      <c r="GK144" s="445"/>
      <c r="GL144" s="445"/>
      <c r="GM144" s="445"/>
      <c r="GN144" s="446"/>
      <c r="GO144" s="456"/>
      <c r="GP144" s="445"/>
      <c r="GQ144" s="445"/>
      <c r="GR144" s="445"/>
      <c r="GS144" s="457"/>
      <c r="GT144" s="444"/>
      <c r="GU144" s="445"/>
      <c r="GV144" s="445"/>
      <c r="GW144" s="445"/>
      <c r="GX144" s="446"/>
      <c r="GY144" s="449"/>
      <c r="GZ144" s="445"/>
      <c r="HA144" s="445"/>
      <c r="HB144" s="445"/>
      <c r="HC144" s="446"/>
      <c r="HD144" s="456"/>
      <c r="HE144" s="445"/>
      <c r="HF144" s="445"/>
      <c r="HG144" s="445"/>
      <c r="HH144" s="460"/>
      <c r="HI144" s="444"/>
      <c r="HJ144" s="445"/>
      <c r="HK144" s="445"/>
      <c r="HL144" s="445"/>
      <c r="HM144" s="446"/>
      <c r="HN144" s="449"/>
      <c r="HO144" s="445"/>
      <c r="HP144" s="445"/>
      <c r="HQ144" s="445"/>
      <c r="HR144" s="446"/>
      <c r="HS144" s="456"/>
      <c r="HT144" s="445"/>
      <c r="HU144" s="445"/>
      <c r="HV144" s="445"/>
      <c r="HW144" s="460"/>
      <c r="HX144" s="456"/>
      <c r="HY144" s="445"/>
      <c r="HZ144" s="445"/>
      <c r="IA144" s="445"/>
      <c r="IB144" s="446"/>
      <c r="IC144" s="456"/>
      <c r="ID144" s="445"/>
      <c r="IE144" s="445"/>
      <c r="IF144" s="445"/>
      <c r="IG144" s="446"/>
      <c r="IH144" s="239"/>
      <c r="II144" s="240"/>
      <c r="IJ144" s="235"/>
      <c r="IK144" s="236"/>
      <c r="IL144" s="439"/>
      <c r="IN144" s="255"/>
      <c r="IO144" s="4"/>
    </row>
    <row r="145" spans="4:249" ht="3" customHeight="1" x14ac:dyDescent="0.15">
      <c r="D145" s="62"/>
      <c r="E145" s="421" t="s">
        <v>25</v>
      </c>
      <c r="F145" s="421"/>
      <c r="G145" s="421"/>
      <c r="H145" s="421"/>
      <c r="I145" s="421"/>
      <c r="J145" s="421"/>
      <c r="K145" s="421"/>
      <c r="L145" s="421"/>
      <c r="M145" s="421"/>
      <c r="N145" s="421"/>
      <c r="O145" s="421"/>
      <c r="P145" s="421"/>
      <c r="Q145" s="423" t="str">
        <f>入力シート!F9</f>
        <v>令和</v>
      </c>
      <c r="R145" s="424"/>
      <c r="S145" s="424"/>
      <c r="T145" s="424"/>
      <c r="U145" s="429">
        <f>入力シート!G9</f>
        <v>0</v>
      </c>
      <c r="V145" s="429"/>
      <c r="W145" s="429"/>
      <c r="X145" s="429"/>
      <c r="Y145" s="429"/>
      <c r="Z145" s="429" t="s">
        <v>26</v>
      </c>
      <c r="AA145" s="429"/>
      <c r="AB145" s="429"/>
      <c r="AC145" s="429">
        <f>入力シート!I9</f>
        <v>0</v>
      </c>
      <c r="AD145" s="429"/>
      <c r="AE145" s="429"/>
      <c r="AF145" s="429"/>
      <c r="AG145" s="429"/>
      <c r="AH145" s="429" t="s">
        <v>27</v>
      </c>
      <c r="AI145" s="429"/>
      <c r="AJ145" s="429"/>
      <c r="AK145" s="429"/>
      <c r="AL145" s="429">
        <f>入力シート!K9</f>
        <v>0</v>
      </c>
      <c r="AM145" s="429"/>
      <c r="AN145" s="429"/>
      <c r="AO145" s="429"/>
      <c r="AP145" s="429"/>
      <c r="AQ145" s="400" t="s">
        <v>28</v>
      </c>
      <c r="AR145" s="400"/>
      <c r="AS145" s="400"/>
      <c r="AT145" s="400"/>
      <c r="AU145" s="400"/>
      <c r="AV145" s="400"/>
      <c r="AW145" s="400"/>
      <c r="AX145" s="400"/>
      <c r="AY145" s="400"/>
      <c r="AZ145" s="400"/>
      <c r="BA145" s="400"/>
      <c r="BB145" s="400"/>
      <c r="BC145" s="434" t="s">
        <v>128</v>
      </c>
      <c r="BD145" s="435"/>
      <c r="BE145" s="435"/>
      <c r="BF145" s="435"/>
      <c r="BG145" s="435"/>
      <c r="BH145" s="435"/>
      <c r="BI145" s="435"/>
      <c r="BJ145" s="435"/>
      <c r="BK145" s="435"/>
      <c r="BL145" s="435"/>
      <c r="BM145" s="435"/>
      <c r="BN145" s="435"/>
      <c r="BO145" s="435"/>
      <c r="BP145" s="435"/>
      <c r="BQ145" s="435"/>
      <c r="BR145" s="435"/>
      <c r="BS145" s="435"/>
      <c r="BT145" s="435"/>
      <c r="BU145" s="435"/>
      <c r="BV145" s="435"/>
      <c r="BW145" s="435"/>
      <c r="BX145" s="435"/>
      <c r="BY145" s="435"/>
      <c r="BZ145" s="435"/>
      <c r="CA145" s="435"/>
      <c r="CB145" s="435"/>
      <c r="CC145" s="435"/>
      <c r="CD145" s="435"/>
      <c r="CE145" s="436"/>
      <c r="CF145" s="416"/>
      <c r="CG145" s="63"/>
      <c r="CH145" s="421" t="str">
        <f>E145</f>
        <v>納  期  限</v>
      </c>
      <c r="CI145" s="421"/>
      <c r="CJ145" s="421"/>
      <c r="CK145" s="421"/>
      <c r="CL145" s="421"/>
      <c r="CM145" s="421"/>
      <c r="CN145" s="421"/>
      <c r="CO145" s="421"/>
      <c r="CP145" s="421"/>
      <c r="CQ145" s="421"/>
      <c r="CR145" s="421"/>
      <c r="CS145" s="421"/>
      <c r="CT145" s="423" t="str">
        <f>Q145</f>
        <v>令和</v>
      </c>
      <c r="CU145" s="424"/>
      <c r="CV145" s="424"/>
      <c r="CW145" s="424"/>
      <c r="CX145" s="429">
        <f>$U$145</f>
        <v>0</v>
      </c>
      <c r="CY145" s="429"/>
      <c r="CZ145" s="429"/>
      <c r="DA145" s="429"/>
      <c r="DB145" s="429"/>
      <c r="DC145" s="429" t="s">
        <v>26</v>
      </c>
      <c r="DD145" s="429"/>
      <c r="DE145" s="429"/>
      <c r="DF145" s="429">
        <f>$AC$145</f>
        <v>0</v>
      </c>
      <c r="DG145" s="429"/>
      <c r="DH145" s="429"/>
      <c r="DI145" s="429"/>
      <c r="DJ145" s="429"/>
      <c r="DK145" s="429" t="s">
        <v>27</v>
      </c>
      <c r="DL145" s="429"/>
      <c r="DM145" s="429"/>
      <c r="DN145" s="429"/>
      <c r="DO145" s="429">
        <f>$AL$145</f>
        <v>0</v>
      </c>
      <c r="DP145" s="429"/>
      <c r="DQ145" s="429"/>
      <c r="DR145" s="429"/>
      <c r="DS145" s="429"/>
      <c r="DT145" s="400" t="s">
        <v>28</v>
      </c>
      <c r="DU145" s="400"/>
      <c r="DV145" s="400"/>
      <c r="DW145" s="400"/>
      <c r="DX145" s="400"/>
      <c r="DY145" s="400"/>
      <c r="DZ145" s="400"/>
      <c r="EA145" s="400"/>
      <c r="EB145" s="400"/>
      <c r="EC145" s="400"/>
      <c r="ED145" s="400"/>
      <c r="EE145" s="401"/>
      <c r="EF145" s="434" t="s">
        <v>128</v>
      </c>
      <c r="EG145" s="435"/>
      <c r="EH145" s="435"/>
      <c r="EI145" s="435"/>
      <c r="EJ145" s="435"/>
      <c r="EK145" s="435"/>
      <c r="EL145" s="435"/>
      <c r="EM145" s="435"/>
      <c r="EN145" s="435"/>
      <c r="EO145" s="435"/>
      <c r="EP145" s="435"/>
      <c r="EQ145" s="435"/>
      <c r="ER145" s="435"/>
      <c r="ES145" s="435"/>
      <c r="ET145" s="435"/>
      <c r="EU145" s="435"/>
      <c r="EV145" s="435"/>
      <c r="EW145" s="435"/>
      <c r="EX145" s="435"/>
      <c r="EY145" s="435"/>
      <c r="EZ145" s="435"/>
      <c r="FA145" s="435"/>
      <c r="FB145" s="435"/>
      <c r="FC145" s="435"/>
      <c r="FD145" s="435"/>
      <c r="FE145" s="435"/>
      <c r="FF145" s="435"/>
      <c r="FG145" s="435"/>
      <c r="FH145" s="436"/>
      <c r="FI145" s="416"/>
      <c r="FJ145" s="62"/>
      <c r="FK145" s="421" t="str">
        <f>E145</f>
        <v>納  期  限</v>
      </c>
      <c r="FL145" s="421"/>
      <c r="FM145" s="421"/>
      <c r="FN145" s="421"/>
      <c r="FO145" s="421"/>
      <c r="FP145" s="421"/>
      <c r="FQ145" s="421"/>
      <c r="FR145" s="421"/>
      <c r="FS145" s="421"/>
      <c r="FT145" s="421"/>
      <c r="FU145" s="421"/>
      <c r="FV145" s="421"/>
      <c r="FW145" s="423" t="str">
        <f>Q145</f>
        <v>令和</v>
      </c>
      <c r="FX145" s="424"/>
      <c r="FY145" s="424"/>
      <c r="FZ145" s="424"/>
      <c r="GA145" s="429">
        <f>$U$145</f>
        <v>0</v>
      </c>
      <c r="GB145" s="429"/>
      <c r="GC145" s="429"/>
      <c r="GD145" s="429"/>
      <c r="GE145" s="429"/>
      <c r="GF145" s="429" t="s">
        <v>26</v>
      </c>
      <c r="GG145" s="429"/>
      <c r="GH145" s="429"/>
      <c r="GI145" s="429">
        <f>$AC$145</f>
        <v>0</v>
      </c>
      <c r="GJ145" s="429"/>
      <c r="GK145" s="429"/>
      <c r="GL145" s="429"/>
      <c r="GM145" s="429"/>
      <c r="GN145" s="429" t="s">
        <v>27</v>
      </c>
      <c r="GO145" s="429"/>
      <c r="GP145" s="429"/>
      <c r="GQ145" s="429"/>
      <c r="GR145" s="429">
        <f>$AL$145</f>
        <v>0</v>
      </c>
      <c r="GS145" s="429"/>
      <c r="GT145" s="429"/>
      <c r="GU145" s="429"/>
      <c r="GV145" s="429"/>
      <c r="GW145" s="400" t="s">
        <v>28</v>
      </c>
      <c r="GX145" s="400"/>
      <c r="GY145" s="400"/>
      <c r="GZ145" s="400"/>
      <c r="HA145" s="400"/>
      <c r="HB145" s="400"/>
      <c r="HC145" s="400"/>
      <c r="HD145" s="400"/>
      <c r="HE145" s="400"/>
      <c r="HF145" s="400"/>
      <c r="HG145" s="400"/>
      <c r="HH145" s="401"/>
      <c r="HI145" s="434" t="s">
        <v>128</v>
      </c>
      <c r="HJ145" s="435"/>
      <c r="HK145" s="435"/>
      <c r="HL145" s="435"/>
      <c r="HM145" s="435"/>
      <c r="HN145" s="435"/>
      <c r="HO145" s="435"/>
      <c r="HP145" s="435"/>
      <c r="HQ145" s="435"/>
      <c r="HR145" s="435"/>
      <c r="HS145" s="435"/>
      <c r="HT145" s="435"/>
      <c r="HU145" s="435"/>
      <c r="HV145" s="435"/>
      <c r="HW145" s="435"/>
      <c r="HX145" s="435"/>
      <c r="HY145" s="435"/>
      <c r="HZ145" s="435"/>
      <c r="IA145" s="435"/>
      <c r="IB145" s="435"/>
      <c r="IC145" s="435"/>
      <c r="ID145" s="435"/>
      <c r="IE145" s="435"/>
      <c r="IF145" s="435"/>
      <c r="IG145" s="435"/>
      <c r="IH145" s="435"/>
      <c r="II145" s="435"/>
      <c r="IJ145" s="435"/>
      <c r="IK145" s="436"/>
      <c r="IL145" s="439"/>
      <c r="IN145" s="255"/>
      <c r="IO145" s="4"/>
    </row>
    <row r="146" spans="4:249" ht="3" customHeight="1" x14ac:dyDescent="0.15">
      <c r="D146" s="62"/>
      <c r="E146" s="422"/>
      <c r="F146" s="422"/>
      <c r="G146" s="422"/>
      <c r="H146" s="422"/>
      <c r="I146" s="422"/>
      <c r="J146" s="422"/>
      <c r="K146" s="422"/>
      <c r="L146" s="422"/>
      <c r="M146" s="422"/>
      <c r="N146" s="422"/>
      <c r="O146" s="422"/>
      <c r="P146" s="422"/>
      <c r="Q146" s="425"/>
      <c r="R146" s="426"/>
      <c r="S146" s="426"/>
      <c r="T146" s="426"/>
      <c r="U146" s="430"/>
      <c r="V146" s="430"/>
      <c r="W146" s="430"/>
      <c r="X146" s="430"/>
      <c r="Y146" s="430"/>
      <c r="Z146" s="430"/>
      <c r="AA146" s="430"/>
      <c r="AB146" s="430"/>
      <c r="AC146" s="430"/>
      <c r="AD146" s="430"/>
      <c r="AE146" s="430"/>
      <c r="AF146" s="430"/>
      <c r="AG146" s="430"/>
      <c r="AH146" s="430"/>
      <c r="AI146" s="430"/>
      <c r="AJ146" s="430"/>
      <c r="AK146" s="430"/>
      <c r="AL146" s="430"/>
      <c r="AM146" s="430"/>
      <c r="AN146" s="430"/>
      <c r="AO146" s="430"/>
      <c r="AP146" s="430"/>
      <c r="AQ146" s="402"/>
      <c r="AR146" s="402"/>
      <c r="AS146" s="402"/>
      <c r="AT146" s="402"/>
      <c r="AU146" s="402"/>
      <c r="AV146" s="402"/>
      <c r="AW146" s="402"/>
      <c r="AX146" s="402"/>
      <c r="AY146" s="402"/>
      <c r="AZ146" s="402"/>
      <c r="BA146" s="402"/>
      <c r="BB146" s="402"/>
      <c r="BC146" s="394"/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5"/>
      <c r="BZ146" s="395"/>
      <c r="CA146" s="395"/>
      <c r="CB146" s="395"/>
      <c r="CC146" s="395"/>
      <c r="CD146" s="395"/>
      <c r="CE146" s="396"/>
      <c r="CF146" s="416"/>
      <c r="CG146" s="63"/>
      <c r="CH146" s="422"/>
      <c r="CI146" s="422"/>
      <c r="CJ146" s="422"/>
      <c r="CK146" s="422"/>
      <c r="CL146" s="422"/>
      <c r="CM146" s="422"/>
      <c r="CN146" s="422"/>
      <c r="CO146" s="422"/>
      <c r="CP146" s="422"/>
      <c r="CQ146" s="422"/>
      <c r="CR146" s="422"/>
      <c r="CS146" s="422"/>
      <c r="CT146" s="425"/>
      <c r="CU146" s="526"/>
      <c r="CV146" s="526"/>
      <c r="CW146" s="526"/>
      <c r="CX146" s="441"/>
      <c r="CY146" s="441"/>
      <c r="CZ146" s="441"/>
      <c r="DA146" s="441"/>
      <c r="DB146" s="441"/>
      <c r="DC146" s="441"/>
      <c r="DD146" s="441"/>
      <c r="DE146" s="441"/>
      <c r="DF146" s="441"/>
      <c r="DG146" s="441"/>
      <c r="DH146" s="441"/>
      <c r="DI146" s="441"/>
      <c r="DJ146" s="441"/>
      <c r="DK146" s="441"/>
      <c r="DL146" s="441"/>
      <c r="DM146" s="441"/>
      <c r="DN146" s="441"/>
      <c r="DO146" s="441"/>
      <c r="DP146" s="441"/>
      <c r="DQ146" s="441"/>
      <c r="DR146" s="441"/>
      <c r="DS146" s="441"/>
      <c r="DT146" s="402"/>
      <c r="DU146" s="402"/>
      <c r="DV146" s="402"/>
      <c r="DW146" s="402"/>
      <c r="DX146" s="402"/>
      <c r="DY146" s="402"/>
      <c r="DZ146" s="402"/>
      <c r="EA146" s="402"/>
      <c r="EB146" s="402"/>
      <c r="EC146" s="402"/>
      <c r="ED146" s="402"/>
      <c r="EE146" s="403"/>
      <c r="EF146" s="394"/>
      <c r="EG146" s="395"/>
      <c r="EH146" s="395"/>
      <c r="EI146" s="395"/>
      <c r="EJ146" s="395"/>
      <c r="EK146" s="395"/>
      <c r="EL146" s="395"/>
      <c r="EM146" s="395"/>
      <c r="EN146" s="395"/>
      <c r="EO146" s="395"/>
      <c r="EP146" s="395"/>
      <c r="EQ146" s="395"/>
      <c r="ER146" s="395"/>
      <c r="ES146" s="395"/>
      <c r="ET146" s="395"/>
      <c r="EU146" s="395"/>
      <c r="EV146" s="395"/>
      <c r="EW146" s="395"/>
      <c r="EX146" s="395"/>
      <c r="EY146" s="395"/>
      <c r="EZ146" s="395"/>
      <c r="FA146" s="395"/>
      <c r="FB146" s="395"/>
      <c r="FC146" s="395"/>
      <c r="FD146" s="395"/>
      <c r="FE146" s="395"/>
      <c r="FF146" s="395"/>
      <c r="FG146" s="395"/>
      <c r="FH146" s="396"/>
      <c r="FI146" s="416"/>
      <c r="FJ146" s="62"/>
      <c r="FK146" s="422"/>
      <c r="FL146" s="422"/>
      <c r="FM146" s="422"/>
      <c r="FN146" s="422"/>
      <c r="FO146" s="422"/>
      <c r="FP146" s="422"/>
      <c r="FQ146" s="422"/>
      <c r="FR146" s="422"/>
      <c r="FS146" s="422"/>
      <c r="FT146" s="422"/>
      <c r="FU146" s="422"/>
      <c r="FV146" s="422"/>
      <c r="FW146" s="425"/>
      <c r="FX146" s="426"/>
      <c r="FY146" s="426"/>
      <c r="FZ146" s="426"/>
      <c r="GA146" s="430"/>
      <c r="GB146" s="430"/>
      <c r="GC146" s="430"/>
      <c r="GD146" s="430"/>
      <c r="GE146" s="430"/>
      <c r="GF146" s="430"/>
      <c r="GG146" s="430"/>
      <c r="GH146" s="430"/>
      <c r="GI146" s="430"/>
      <c r="GJ146" s="430"/>
      <c r="GK146" s="430"/>
      <c r="GL146" s="430"/>
      <c r="GM146" s="430"/>
      <c r="GN146" s="430"/>
      <c r="GO146" s="430"/>
      <c r="GP146" s="430"/>
      <c r="GQ146" s="430"/>
      <c r="GR146" s="430"/>
      <c r="GS146" s="430"/>
      <c r="GT146" s="430"/>
      <c r="GU146" s="430"/>
      <c r="GV146" s="430"/>
      <c r="GW146" s="402"/>
      <c r="GX146" s="402"/>
      <c r="GY146" s="402"/>
      <c r="GZ146" s="402"/>
      <c r="HA146" s="402"/>
      <c r="HB146" s="402"/>
      <c r="HC146" s="402"/>
      <c r="HD146" s="402"/>
      <c r="HE146" s="402"/>
      <c r="HF146" s="402"/>
      <c r="HG146" s="402"/>
      <c r="HH146" s="403"/>
      <c r="HI146" s="394"/>
      <c r="HJ146" s="395"/>
      <c r="HK146" s="395"/>
      <c r="HL146" s="395"/>
      <c r="HM146" s="395"/>
      <c r="HN146" s="395"/>
      <c r="HO146" s="395"/>
      <c r="HP146" s="395"/>
      <c r="HQ146" s="395"/>
      <c r="HR146" s="395"/>
      <c r="HS146" s="395"/>
      <c r="HT146" s="395"/>
      <c r="HU146" s="395"/>
      <c r="HV146" s="395"/>
      <c r="HW146" s="395"/>
      <c r="HX146" s="395"/>
      <c r="HY146" s="395"/>
      <c r="HZ146" s="395"/>
      <c r="IA146" s="395"/>
      <c r="IB146" s="395"/>
      <c r="IC146" s="395"/>
      <c r="ID146" s="395"/>
      <c r="IE146" s="395"/>
      <c r="IF146" s="395"/>
      <c r="IG146" s="395"/>
      <c r="IH146" s="395"/>
      <c r="II146" s="395"/>
      <c r="IJ146" s="395"/>
      <c r="IK146" s="396"/>
      <c r="IL146" s="439"/>
      <c r="IN146" s="255"/>
      <c r="IO146" s="4"/>
    </row>
    <row r="147" spans="4:249" ht="3" customHeight="1" x14ac:dyDescent="0.15">
      <c r="D147" s="6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425"/>
      <c r="R147" s="426"/>
      <c r="S147" s="426"/>
      <c r="T147" s="426"/>
      <c r="U147" s="430"/>
      <c r="V147" s="430"/>
      <c r="W147" s="430"/>
      <c r="X147" s="430"/>
      <c r="Y147" s="430"/>
      <c r="Z147" s="430"/>
      <c r="AA147" s="430"/>
      <c r="AB147" s="430"/>
      <c r="AC147" s="430"/>
      <c r="AD147" s="430"/>
      <c r="AE147" s="430"/>
      <c r="AF147" s="430"/>
      <c r="AG147" s="430"/>
      <c r="AH147" s="430"/>
      <c r="AI147" s="430"/>
      <c r="AJ147" s="430"/>
      <c r="AK147" s="430"/>
      <c r="AL147" s="430"/>
      <c r="AM147" s="430"/>
      <c r="AN147" s="430"/>
      <c r="AO147" s="430"/>
      <c r="AP147" s="430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402"/>
      <c r="BB147" s="402"/>
      <c r="BC147" s="394"/>
      <c r="BD147" s="395"/>
      <c r="BE147" s="395"/>
      <c r="BF147" s="395"/>
      <c r="BG147" s="395"/>
      <c r="BH147" s="395"/>
      <c r="BI147" s="395"/>
      <c r="BJ147" s="395"/>
      <c r="BK147" s="395"/>
      <c r="BL147" s="395"/>
      <c r="BM147" s="395"/>
      <c r="BN147" s="395"/>
      <c r="BO147" s="395"/>
      <c r="BP147" s="395"/>
      <c r="BQ147" s="395"/>
      <c r="BR147" s="395"/>
      <c r="BS147" s="395"/>
      <c r="BT147" s="395"/>
      <c r="BU147" s="395"/>
      <c r="BV147" s="395"/>
      <c r="BW147" s="395"/>
      <c r="BX147" s="395"/>
      <c r="BY147" s="395"/>
      <c r="BZ147" s="395"/>
      <c r="CA147" s="395"/>
      <c r="CB147" s="395"/>
      <c r="CC147" s="395"/>
      <c r="CD147" s="395"/>
      <c r="CE147" s="396"/>
      <c r="CF147" s="416"/>
      <c r="CG147" s="63"/>
      <c r="CH147" s="422"/>
      <c r="CI147" s="422"/>
      <c r="CJ147" s="422"/>
      <c r="CK147" s="422"/>
      <c r="CL147" s="422"/>
      <c r="CM147" s="422"/>
      <c r="CN147" s="422"/>
      <c r="CO147" s="422"/>
      <c r="CP147" s="422"/>
      <c r="CQ147" s="422"/>
      <c r="CR147" s="422"/>
      <c r="CS147" s="422"/>
      <c r="CT147" s="425"/>
      <c r="CU147" s="526"/>
      <c r="CV147" s="526"/>
      <c r="CW147" s="526"/>
      <c r="CX147" s="441"/>
      <c r="CY147" s="441"/>
      <c r="CZ147" s="441"/>
      <c r="DA147" s="441"/>
      <c r="DB147" s="441"/>
      <c r="DC147" s="441"/>
      <c r="DD147" s="441"/>
      <c r="DE147" s="441"/>
      <c r="DF147" s="441"/>
      <c r="DG147" s="441"/>
      <c r="DH147" s="441"/>
      <c r="DI147" s="441"/>
      <c r="DJ147" s="441"/>
      <c r="DK147" s="441"/>
      <c r="DL147" s="441"/>
      <c r="DM147" s="441"/>
      <c r="DN147" s="441"/>
      <c r="DO147" s="441"/>
      <c r="DP147" s="441"/>
      <c r="DQ147" s="441"/>
      <c r="DR147" s="441"/>
      <c r="DS147" s="441"/>
      <c r="DT147" s="402"/>
      <c r="DU147" s="402"/>
      <c r="DV147" s="402"/>
      <c r="DW147" s="402"/>
      <c r="DX147" s="402"/>
      <c r="DY147" s="402"/>
      <c r="DZ147" s="402"/>
      <c r="EA147" s="402"/>
      <c r="EB147" s="402"/>
      <c r="EC147" s="402"/>
      <c r="ED147" s="402"/>
      <c r="EE147" s="403"/>
      <c r="EF147" s="394"/>
      <c r="EG147" s="395"/>
      <c r="EH147" s="395"/>
      <c r="EI147" s="395"/>
      <c r="EJ147" s="395"/>
      <c r="EK147" s="395"/>
      <c r="EL147" s="395"/>
      <c r="EM147" s="395"/>
      <c r="EN147" s="395"/>
      <c r="EO147" s="395"/>
      <c r="EP147" s="395"/>
      <c r="EQ147" s="395"/>
      <c r="ER147" s="395"/>
      <c r="ES147" s="395"/>
      <c r="ET147" s="395"/>
      <c r="EU147" s="395"/>
      <c r="EV147" s="395"/>
      <c r="EW147" s="395"/>
      <c r="EX147" s="395"/>
      <c r="EY147" s="395"/>
      <c r="EZ147" s="395"/>
      <c r="FA147" s="395"/>
      <c r="FB147" s="395"/>
      <c r="FC147" s="395"/>
      <c r="FD147" s="395"/>
      <c r="FE147" s="395"/>
      <c r="FF147" s="395"/>
      <c r="FG147" s="395"/>
      <c r="FH147" s="396"/>
      <c r="FI147" s="416"/>
      <c r="FJ147" s="62"/>
      <c r="FK147" s="422"/>
      <c r="FL147" s="422"/>
      <c r="FM147" s="422"/>
      <c r="FN147" s="422"/>
      <c r="FO147" s="422"/>
      <c r="FP147" s="422"/>
      <c r="FQ147" s="422"/>
      <c r="FR147" s="422"/>
      <c r="FS147" s="422"/>
      <c r="FT147" s="422"/>
      <c r="FU147" s="422"/>
      <c r="FV147" s="422"/>
      <c r="FW147" s="425"/>
      <c r="FX147" s="426"/>
      <c r="FY147" s="426"/>
      <c r="FZ147" s="426"/>
      <c r="GA147" s="430"/>
      <c r="GB147" s="430"/>
      <c r="GC147" s="430"/>
      <c r="GD147" s="430"/>
      <c r="GE147" s="430"/>
      <c r="GF147" s="430"/>
      <c r="GG147" s="430"/>
      <c r="GH147" s="430"/>
      <c r="GI147" s="430"/>
      <c r="GJ147" s="430"/>
      <c r="GK147" s="430"/>
      <c r="GL147" s="430"/>
      <c r="GM147" s="430"/>
      <c r="GN147" s="430"/>
      <c r="GO147" s="430"/>
      <c r="GP147" s="430"/>
      <c r="GQ147" s="430"/>
      <c r="GR147" s="430"/>
      <c r="GS147" s="430"/>
      <c r="GT147" s="430"/>
      <c r="GU147" s="430"/>
      <c r="GV147" s="430"/>
      <c r="GW147" s="402"/>
      <c r="GX147" s="402"/>
      <c r="GY147" s="402"/>
      <c r="GZ147" s="402"/>
      <c r="HA147" s="402"/>
      <c r="HB147" s="402"/>
      <c r="HC147" s="402"/>
      <c r="HD147" s="402"/>
      <c r="HE147" s="402"/>
      <c r="HF147" s="402"/>
      <c r="HG147" s="402"/>
      <c r="HH147" s="403"/>
      <c r="HI147" s="394"/>
      <c r="HJ147" s="395"/>
      <c r="HK147" s="395"/>
      <c r="HL147" s="395"/>
      <c r="HM147" s="395"/>
      <c r="HN147" s="395"/>
      <c r="HO147" s="395"/>
      <c r="HP147" s="395"/>
      <c r="HQ147" s="395"/>
      <c r="HR147" s="395"/>
      <c r="HS147" s="395"/>
      <c r="HT147" s="395"/>
      <c r="HU147" s="395"/>
      <c r="HV147" s="395"/>
      <c r="HW147" s="395"/>
      <c r="HX147" s="395"/>
      <c r="HY147" s="395"/>
      <c r="HZ147" s="395"/>
      <c r="IA147" s="395"/>
      <c r="IB147" s="395"/>
      <c r="IC147" s="395"/>
      <c r="ID147" s="395"/>
      <c r="IE147" s="395"/>
      <c r="IF147" s="395"/>
      <c r="IG147" s="395"/>
      <c r="IH147" s="395"/>
      <c r="II147" s="395"/>
      <c r="IJ147" s="395"/>
      <c r="IK147" s="396"/>
      <c r="IL147" s="439"/>
      <c r="IN147" s="255"/>
      <c r="IO147" s="4"/>
    </row>
    <row r="148" spans="4:249" ht="3" customHeight="1" x14ac:dyDescent="0.15">
      <c r="D148" s="62"/>
      <c r="E148" s="422"/>
      <c r="F148" s="422"/>
      <c r="G148" s="422"/>
      <c r="H148" s="422"/>
      <c r="I148" s="422"/>
      <c r="J148" s="422"/>
      <c r="K148" s="422"/>
      <c r="L148" s="422"/>
      <c r="M148" s="422"/>
      <c r="N148" s="422"/>
      <c r="O148" s="422"/>
      <c r="P148" s="422"/>
      <c r="Q148" s="425"/>
      <c r="R148" s="426"/>
      <c r="S148" s="426"/>
      <c r="T148" s="426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02"/>
      <c r="AR148" s="402"/>
      <c r="AS148" s="402"/>
      <c r="AT148" s="402"/>
      <c r="AU148" s="402"/>
      <c r="AV148" s="402"/>
      <c r="AW148" s="402"/>
      <c r="AX148" s="402"/>
      <c r="AY148" s="402"/>
      <c r="AZ148" s="402"/>
      <c r="BA148" s="402"/>
      <c r="BB148" s="402"/>
      <c r="BC148" s="397"/>
      <c r="BD148" s="398"/>
      <c r="BE148" s="398"/>
      <c r="BF148" s="398"/>
      <c r="BG148" s="398"/>
      <c r="BH148" s="398"/>
      <c r="BI148" s="398"/>
      <c r="BJ148" s="398"/>
      <c r="BK148" s="398"/>
      <c r="BL148" s="398"/>
      <c r="BM148" s="398"/>
      <c r="BN148" s="398"/>
      <c r="BO148" s="398"/>
      <c r="BP148" s="398"/>
      <c r="BQ148" s="398"/>
      <c r="BR148" s="398"/>
      <c r="BS148" s="398"/>
      <c r="BT148" s="398"/>
      <c r="BU148" s="398"/>
      <c r="BV148" s="398"/>
      <c r="BW148" s="398"/>
      <c r="BX148" s="398"/>
      <c r="BY148" s="398"/>
      <c r="BZ148" s="398"/>
      <c r="CA148" s="398"/>
      <c r="CB148" s="398"/>
      <c r="CC148" s="398"/>
      <c r="CD148" s="398"/>
      <c r="CE148" s="399"/>
      <c r="CF148" s="416"/>
      <c r="CG148" s="63"/>
      <c r="CH148" s="422"/>
      <c r="CI148" s="422"/>
      <c r="CJ148" s="422"/>
      <c r="CK148" s="422"/>
      <c r="CL148" s="422"/>
      <c r="CM148" s="422"/>
      <c r="CN148" s="422"/>
      <c r="CO148" s="422"/>
      <c r="CP148" s="422"/>
      <c r="CQ148" s="422"/>
      <c r="CR148" s="422"/>
      <c r="CS148" s="422"/>
      <c r="CT148" s="425"/>
      <c r="CU148" s="526"/>
      <c r="CV148" s="526"/>
      <c r="CW148" s="526"/>
      <c r="CX148" s="441"/>
      <c r="CY148" s="441"/>
      <c r="CZ148" s="441"/>
      <c r="DA148" s="441"/>
      <c r="DB148" s="441"/>
      <c r="DC148" s="441"/>
      <c r="DD148" s="441"/>
      <c r="DE148" s="441"/>
      <c r="DF148" s="441"/>
      <c r="DG148" s="441"/>
      <c r="DH148" s="441"/>
      <c r="DI148" s="441"/>
      <c r="DJ148" s="441"/>
      <c r="DK148" s="441"/>
      <c r="DL148" s="441"/>
      <c r="DM148" s="441"/>
      <c r="DN148" s="441"/>
      <c r="DO148" s="441"/>
      <c r="DP148" s="441"/>
      <c r="DQ148" s="441"/>
      <c r="DR148" s="441"/>
      <c r="DS148" s="441"/>
      <c r="DT148" s="402"/>
      <c r="DU148" s="402"/>
      <c r="DV148" s="402"/>
      <c r="DW148" s="402"/>
      <c r="DX148" s="402"/>
      <c r="DY148" s="402"/>
      <c r="DZ148" s="402"/>
      <c r="EA148" s="402"/>
      <c r="EB148" s="402"/>
      <c r="EC148" s="402"/>
      <c r="ED148" s="402"/>
      <c r="EE148" s="403"/>
      <c r="EF148" s="397"/>
      <c r="EG148" s="398"/>
      <c r="EH148" s="398"/>
      <c r="EI148" s="398"/>
      <c r="EJ148" s="398"/>
      <c r="EK148" s="398"/>
      <c r="EL148" s="398"/>
      <c r="EM148" s="398"/>
      <c r="EN148" s="398"/>
      <c r="EO148" s="398"/>
      <c r="EP148" s="398"/>
      <c r="EQ148" s="398"/>
      <c r="ER148" s="398"/>
      <c r="ES148" s="398"/>
      <c r="ET148" s="398"/>
      <c r="EU148" s="398"/>
      <c r="EV148" s="398"/>
      <c r="EW148" s="398"/>
      <c r="EX148" s="398"/>
      <c r="EY148" s="398"/>
      <c r="EZ148" s="398"/>
      <c r="FA148" s="398"/>
      <c r="FB148" s="398"/>
      <c r="FC148" s="398"/>
      <c r="FD148" s="398"/>
      <c r="FE148" s="398"/>
      <c r="FF148" s="398"/>
      <c r="FG148" s="398"/>
      <c r="FH148" s="399"/>
      <c r="FI148" s="416"/>
      <c r="FJ148" s="62"/>
      <c r="FK148" s="422"/>
      <c r="FL148" s="422"/>
      <c r="FM148" s="422"/>
      <c r="FN148" s="422"/>
      <c r="FO148" s="422"/>
      <c r="FP148" s="422"/>
      <c r="FQ148" s="422"/>
      <c r="FR148" s="422"/>
      <c r="FS148" s="422"/>
      <c r="FT148" s="422"/>
      <c r="FU148" s="422"/>
      <c r="FV148" s="422"/>
      <c r="FW148" s="425"/>
      <c r="FX148" s="426"/>
      <c r="FY148" s="426"/>
      <c r="FZ148" s="426"/>
      <c r="GA148" s="430"/>
      <c r="GB148" s="430"/>
      <c r="GC148" s="430"/>
      <c r="GD148" s="430"/>
      <c r="GE148" s="430"/>
      <c r="GF148" s="430"/>
      <c r="GG148" s="430"/>
      <c r="GH148" s="430"/>
      <c r="GI148" s="430"/>
      <c r="GJ148" s="430"/>
      <c r="GK148" s="430"/>
      <c r="GL148" s="430"/>
      <c r="GM148" s="430"/>
      <c r="GN148" s="430"/>
      <c r="GO148" s="430"/>
      <c r="GP148" s="430"/>
      <c r="GQ148" s="430"/>
      <c r="GR148" s="430"/>
      <c r="GS148" s="430"/>
      <c r="GT148" s="430"/>
      <c r="GU148" s="430"/>
      <c r="GV148" s="430"/>
      <c r="GW148" s="402"/>
      <c r="GX148" s="402"/>
      <c r="GY148" s="402"/>
      <c r="GZ148" s="402"/>
      <c r="HA148" s="402"/>
      <c r="HB148" s="402"/>
      <c r="HC148" s="402"/>
      <c r="HD148" s="402"/>
      <c r="HE148" s="402"/>
      <c r="HF148" s="402"/>
      <c r="HG148" s="402"/>
      <c r="HH148" s="403"/>
      <c r="HI148" s="397"/>
      <c r="HJ148" s="398"/>
      <c r="HK148" s="398"/>
      <c r="HL148" s="398"/>
      <c r="HM148" s="398"/>
      <c r="HN148" s="398"/>
      <c r="HO148" s="398"/>
      <c r="HP148" s="398"/>
      <c r="HQ148" s="398"/>
      <c r="HR148" s="398"/>
      <c r="HS148" s="398"/>
      <c r="HT148" s="398"/>
      <c r="HU148" s="398"/>
      <c r="HV148" s="398"/>
      <c r="HW148" s="398"/>
      <c r="HX148" s="398"/>
      <c r="HY148" s="398"/>
      <c r="HZ148" s="398"/>
      <c r="IA148" s="398"/>
      <c r="IB148" s="398"/>
      <c r="IC148" s="398"/>
      <c r="ID148" s="398"/>
      <c r="IE148" s="398"/>
      <c r="IF148" s="398"/>
      <c r="IG148" s="398"/>
      <c r="IH148" s="398"/>
      <c r="II148" s="398"/>
      <c r="IJ148" s="398"/>
      <c r="IK148" s="399"/>
      <c r="IL148" s="439"/>
      <c r="IN148" s="255"/>
      <c r="IO148" s="4"/>
    </row>
    <row r="149" spans="4:249" ht="3" customHeight="1" x14ac:dyDescent="0.15">
      <c r="D149" s="62"/>
      <c r="E149" s="422"/>
      <c r="F149" s="422"/>
      <c r="G149" s="422"/>
      <c r="H149" s="422"/>
      <c r="I149" s="422"/>
      <c r="J149" s="422"/>
      <c r="K149" s="422"/>
      <c r="L149" s="422"/>
      <c r="M149" s="422"/>
      <c r="N149" s="422"/>
      <c r="O149" s="422"/>
      <c r="P149" s="422"/>
      <c r="Q149" s="425"/>
      <c r="R149" s="426"/>
      <c r="S149" s="426"/>
      <c r="T149" s="426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30"/>
      <c r="AN149" s="430"/>
      <c r="AO149" s="430"/>
      <c r="AP149" s="430"/>
      <c r="AQ149" s="402"/>
      <c r="AR149" s="402"/>
      <c r="AS149" s="402"/>
      <c r="AT149" s="402"/>
      <c r="AU149" s="402"/>
      <c r="AV149" s="402"/>
      <c r="AW149" s="402"/>
      <c r="AX149" s="402"/>
      <c r="AY149" s="402"/>
      <c r="AZ149" s="402"/>
      <c r="BA149" s="402"/>
      <c r="BB149" s="402"/>
      <c r="BC149" s="88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90"/>
      <c r="CF149" s="416"/>
      <c r="CG149" s="63"/>
      <c r="CH149" s="422"/>
      <c r="CI149" s="422"/>
      <c r="CJ149" s="422"/>
      <c r="CK149" s="422"/>
      <c r="CL149" s="422"/>
      <c r="CM149" s="422"/>
      <c r="CN149" s="422"/>
      <c r="CO149" s="422"/>
      <c r="CP149" s="422"/>
      <c r="CQ149" s="422"/>
      <c r="CR149" s="422"/>
      <c r="CS149" s="422"/>
      <c r="CT149" s="425"/>
      <c r="CU149" s="526"/>
      <c r="CV149" s="526"/>
      <c r="CW149" s="526"/>
      <c r="CX149" s="441"/>
      <c r="CY149" s="441"/>
      <c r="CZ149" s="441"/>
      <c r="DA149" s="441"/>
      <c r="DB149" s="441"/>
      <c r="DC149" s="441"/>
      <c r="DD149" s="441"/>
      <c r="DE149" s="441"/>
      <c r="DF149" s="441"/>
      <c r="DG149" s="441"/>
      <c r="DH149" s="441"/>
      <c r="DI149" s="441"/>
      <c r="DJ149" s="441"/>
      <c r="DK149" s="441"/>
      <c r="DL149" s="441"/>
      <c r="DM149" s="441"/>
      <c r="DN149" s="441"/>
      <c r="DO149" s="441"/>
      <c r="DP149" s="441"/>
      <c r="DQ149" s="441"/>
      <c r="DR149" s="441"/>
      <c r="DS149" s="441"/>
      <c r="DT149" s="402"/>
      <c r="DU149" s="402"/>
      <c r="DV149" s="402"/>
      <c r="DW149" s="402"/>
      <c r="DX149" s="402"/>
      <c r="DY149" s="402"/>
      <c r="DZ149" s="402"/>
      <c r="EA149" s="402"/>
      <c r="EB149" s="402"/>
      <c r="EC149" s="402"/>
      <c r="ED149" s="402"/>
      <c r="EE149" s="402"/>
      <c r="EF149" s="391"/>
      <c r="EG149" s="392"/>
      <c r="EH149" s="392"/>
      <c r="EI149" s="392"/>
      <c r="EJ149" s="392"/>
      <c r="EK149" s="392"/>
      <c r="EL149" s="392"/>
      <c r="EM149" s="392"/>
      <c r="EN149" s="392"/>
      <c r="EO149" s="392"/>
      <c r="EP149" s="392"/>
      <c r="EQ149" s="392"/>
      <c r="ER149" s="392"/>
      <c r="ES149" s="392"/>
      <c r="ET149" s="392"/>
      <c r="EU149" s="392"/>
      <c r="EV149" s="392"/>
      <c r="EW149" s="392"/>
      <c r="EX149" s="392"/>
      <c r="EY149" s="392"/>
      <c r="EZ149" s="392"/>
      <c r="FA149" s="392"/>
      <c r="FB149" s="392"/>
      <c r="FC149" s="392"/>
      <c r="FD149" s="392"/>
      <c r="FE149" s="392"/>
      <c r="FF149" s="392"/>
      <c r="FG149" s="392"/>
      <c r="FH149" s="393"/>
      <c r="FI149" s="416"/>
      <c r="FJ149" s="62"/>
      <c r="FK149" s="422"/>
      <c r="FL149" s="422"/>
      <c r="FM149" s="422"/>
      <c r="FN149" s="422"/>
      <c r="FO149" s="422"/>
      <c r="FP149" s="422"/>
      <c r="FQ149" s="422"/>
      <c r="FR149" s="422"/>
      <c r="FS149" s="422"/>
      <c r="FT149" s="422"/>
      <c r="FU149" s="422"/>
      <c r="FV149" s="422"/>
      <c r="FW149" s="425"/>
      <c r="FX149" s="426"/>
      <c r="FY149" s="426"/>
      <c r="FZ149" s="426"/>
      <c r="GA149" s="430"/>
      <c r="GB149" s="430"/>
      <c r="GC149" s="430"/>
      <c r="GD149" s="430"/>
      <c r="GE149" s="430"/>
      <c r="GF149" s="430"/>
      <c r="GG149" s="430"/>
      <c r="GH149" s="430"/>
      <c r="GI149" s="430"/>
      <c r="GJ149" s="430"/>
      <c r="GK149" s="430"/>
      <c r="GL149" s="430"/>
      <c r="GM149" s="430"/>
      <c r="GN149" s="430"/>
      <c r="GO149" s="430"/>
      <c r="GP149" s="430"/>
      <c r="GQ149" s="430"/>
      <c r="GR149" s="430"/>
      <c r="GS149" s="430"/>
      <c r="GT149" s="430"/>
      <c r="GU149" s="430"/>
      <c r="GV149" s="430"/>
      <c r="GW149" s="402"/>
      <c r="GX149" s="402"/>
      <c r="GY149" s="402"/>
      <c r="GZ149" s="402"/>
      <c r="HA149" s="402"/>
      <c r="HB149" s="402"/>
      <c r="HC149" s="402"/>
      <c r="HD149" s="402"/>
      <c r="HE149" s="402"/>
      <c r="HF149" s="402"/>
      <c r="HG149" s="402"/>
      <c r="HH149" s="403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90"/>
      <c r="IL149" s="439"/>
      <c r="IN149" s="255"/>
      <c r="IO149" s="4"/>
    </row>
    <row r="150" spans="4:249" ht="3" customHeight="1" x14ac:dyDescent="0.15">
      <c r="D150" s="62"/>
      <c r="E150" s="422"/>
      <c r="F150" s="422"/>
      <c r="G150" s="422"/>
      <c r="H150" s="422"/>
      <c r="I150" s="422"/>
      <c r="J150" s="422"/>
      <c r="K150" s="422"/>
      <c r="L150" s="422"/>
      <c r="M150" s="422"/>
      <c r="N150" s="422"/>
      <c r="O150" s="422"/>
      <c r="P150" s="422"/>
      <c r="Q150" s="425"/>
      <c r="R150" s="426"/>
      <c r="S150" s="426"/>
      <c r="T150" s="426"/>
      <c r="U150" s="430"/>
      <c r="V150" s="430"/>
      <c r="W150" s="430"/>
      <c r="X150" s="430"/>
      <c r="Y150" s="430"/>
      <c r="Z150" s="430"/>
      <c r="AA150" s="430"/>
      <c r="AB150" s="430"/>
      <c r="AC150" s="430"/>
      <c r="AD150" s="430"/>
      <c r="AE150" s="430"/>
      <c r="AF150" s="430"/>
      <c r="AG150" s="430"/>
      <c r="AH150" s="430"/>
      <c r="AI150" s="430"/>
      <c r="AJ150" s="430"/>
      <c r="AK150" s="430"/>
      <c r="AL150" s="430"/>
      <c r="AM150" s="430"/>
      <c r="AN150" s="430"/>
      <c r="AO150" s="430"/>
      <c r="AP150" s="430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402"/>
      <c r="BB150" s="402"/>
      <c r="BC150" s="88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90"/>
      <c r="CF150" s="416"/>
      <c r="CG150" s="63"/>
      <c r="CH150" s="422"/>
      <c r="CI150" s="422"/>
      <c r="CJ150" s="422"/>
      <c r="CK150" s="422"/>
      <c r="CL150" s="422"/>
      <c r="CM150" s="422"/>
      <c r="CN150" s="422"/>
      <c r="CO150" s="422"/>
      <c r="CP150" s="422"/>
      <c r="CQ150" s="422"/>
      <c r="CR150" s="422"/>
      <c r="CS150" s="422"/>
      <c r="CT150" s="425"/>
      <c r="CU150" s="526"/>
      <c r="CV150" s="526"/>
      <c r="CW150" s="526"/>
      <c r="CX150" s="441"/>
      <c r="CY150" s="441"/>
      <c r="CZ150" s="441"/>
      <c r="DA150" s="441"/>
      <c r="DB150" s="441"/>
      <c r="DC150" s="441"/>
      <c r="DD150" s="441"/>
      <c r="DE150" s="441"/>
      <c r="DF150" s="441"/>
      <c r="DG150" s="441"/>
      <c r="DH150" s="441"/>
      <c r="DI150" s="441"/>
      <c r="DJ150" s="441"/>
      <c r="DK150" s="441"/>
      <c r="DL150" s="441"/>
      <c r="DM150" s="441"/>
      <c r="DN150" s="441"/>
      <c r="DO150" s="441"/>
      <c r="DP150" s="441"/>
      <c r="DQ150" s="441"/>
      <c r="DR150" s="441"/>
      <c r="DS150" s="441"/>
      <c r="DT150" s="402"/>
      <c r="DU150" s="402"/>
      <c r="DV150" s="402"/>
      <c r="DW150" s="402"/>
      <c r="DX150" s="402"/>
      <c r="DY150" s="402"/>
      <c r="DZ150" s="402"/>
      <c r="EA150" s="402"/>
      <c r="EB150" s="402"/>
      <c r="EC150" s="402"/>
      <c r="ED150" s="402"/>
      <c r="EE150" s="402"/>
      <c r="EF150" s="394"/>
      <c r="EG150" s="395"/>
      <c r="EH150" s="395"/>
      <c r="EI150" s="395"/>
      <c r="EJ150" s="395"/>
      <c r="EK150" s="395"/>
      <c r="EL150" s="395"/>
      <c r="EM150" s="395"/>
      <c r="EN150" s="395"/>
      <c r="EO150" s="395"/>
      <c r="EP150" s="395"/>
      <c r="EQ150" s="395"/>
      <c r="ER150" s="395"/>
      <c r="ES150" s="395"/>
      <c r="ET150" s="395"/>
      <c r="EU150" s="395"/>
      <c r="EV150" s="395"/>
      <c r="EW150" s="395"/>
      <c r="EX150" s="395"/>
      <c r="EY150" s="395"/>
      <c r="EZ150" s="395"/>
      <c r="FA150" s="395"/>
      <c r="FB150" s="395"/>
      <c r="FC150" s="395"/>
      <c r="FD150" s="395"/>
      <c r="FE150" s="395"/>
      <c r="FF150" s="395"/>
      <c r="FG150" s="395"/>
      <c r="FH150" s="396"/>
      <c r="FI150" s="416"/>
      <c r="FJ150" s="62"/>
      <c r="FK150" s="422"/>
      <c r="FL150" s="422"/>
      <c r="FM150" s="422"/>
      <c r="FN150" s="422"/>
      <c r="FO150" s="422"/>
      <c r="FP150" s="422"/>
      <c r="FQ150" s="422"/>
      <c r="FR150" s="422"/>
      <c r="FS150" s="422"/>
      <c r="FT150" s="422"/>
      <c r="FU150" s="422"/>
      <c r="FV150" s="422"/>
      <c r="FW150" s="425"/>
      <c r="FX150" s="426"/>
      <c r="FY150" s="426"/>
      <c r="FZ150" s="426"/>
      <c r="GA150" s="430"/>
      <c r="GB150" s="430"/>
      <c r="GC150" s="430"/>
      <c r="GD150" s="430"/>
      <c r="GE150" s="430"/>
      <c r="GF150" s="430"/>
      <c r="GG150" s="430"/>
      <c r="GH150" s="430"/>
      <c r="GI150" s="430"/>
      <c r="GJ150" s="430"/>
      <c r="GK150" s="430"/>
      <c r="GL150" s="430"/>
      <c r="GM150" s="430"/>
      <c r="GN150" s="430"/>
      <c r="GO150" s="430"/>
      <c r="GP150" s="430"/>
      <c r="GQ150" s="430"/>
      <c r="GR150" s="430"/>
      <c r="GS150" s="430"/>
      <c r="GT150" s="430"/>
      <c r="GU150" s="430"/>
      <c r="GV150" s="430"/>
      <c r="GW150" s="402"/>
      <c r="GX150" s="402"/>
      <c r="GY150" s="402"/>
      <c r="GZ150" s="402"/>
      <c r="HA150" s="402"/>
      <c r="HB150" s="402"/>
      <c r="HC150" s="402"/>
      <c r="HD150" s="402"/>
      <c r="HE150" s="402"/>
      <c r="HF150" s="402"/>
      <c r="HG150" s="402"/>
      <c r="HH150" s="403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90"/>
      <c r="IL150" s="439"/>
      <c r="IN150" s="255"/>
      <c r="IO150" s="4"/>
    </row>
    <row r="151" spans="4:249" ht="3" customHeight="1" x14ac:dyDescent="0.15">
      <c r="D151" s="62"/>
      <c r="E151" s="422"/>
      <c r="F151" s="422"/>
      <c r="G151" s="422"/>
      <c r="H151" s="422"/>
      <c r="I151" s="422"/>
      <c r="J151" s="422"/>
      <c r="K151" s="422"/>
      <c r="L151" s="422"/>
      <c r="M151" s="422"/>
      <c r="N151" s="422"/>
      <c r="O151" s="422"/>
      <c r="P151" s="422"/>
      <c r="Q151" s="425"/>
      <c r="R151" s="426"/>
      <c r="S151" s="426"/>
      <c r="T151" s="426"/>
      <c r="U151" s="430"/>
      <c r="V151" s="430"/>
      <c r="W151" s="430"/>
      <c r="X151" s="430"/>
      <c r="Y151" s="430"/>
      <c r="Z151" s="430"/>
      <c r="AA151" s="430"/>
      <c r="AB151" s="430"/>
      <c r="AC151" s="430"/>
      <c r="AD151" s="430"/>
      <c r="AE151" s="430"/>
      <c r="AF151" s="430"/>
      <c r="AG151" s="430"/>
      <c r="AH151" s="430"/>
      <c r="AI151" s="430"/>
      <c r="AJ151" s="430"/>
      <c r="AK151" s="430"/>
      <c r="AL151" s="430"/>
      <c r="AM151" s="430"/>
      <c r="AN151" s="430"/>
      <c r="AO151" s="430"/>
      <c r="AP151" s="430"/>
      <c r="AQ151" s="402"/>
      <c r="AR151" s="402"/>
      <c r="AS151" s="402"/>
      <c r="AT151" s="402"/>
      <c r="AU151" s="402"/>
      <c r="AV151" s="402"/>
      <c r="AW151" s="402"/>
      <c r="AX151" s="402"/>
      <c r="AY151" s="402"/>
      <c r="AZ151" s="402"/>
      <c r="BA151" s="402"/>
      <c r="BB151" s="402"/>
      <c r="BC151" s="88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90"/>
      <c r="CF151" s="416"/>
      <c r="CG151" s="63"/>
      <c r="CH151" s="422"/>
      <c r="CI151" s="422"/>
      <c r="CJ151" s="422"/>
      <c r="CK151" s="422"/>
      <c r="CL151" s="422"/>
      <c r="CM151" s="422"/>
      <c r="CN151" s="422"/>
      <c r="CO151" s="422"/>
      <c r="CP151" s="422"/>
      <c r="CQ151" s="422"/>
      <c r="CR151" s="422"/>
      <c r="CS151" s="422"/>
      <c r="CT151" s="425"/>
      <c r="CU151" s="526"/>
      <c r="CV151" s="526"/>
      <c r="CW151" s="526"/>
      <c r="CX151" s="441"/>
      <c r="CY151" s="441"/>
      <c r="CZ151" s="441"/>
      <c r="DA151" s="441"/>
      <c r="DB151" s="441"/>
      <c r="DC151" s="441"/>
      <c r="DD151" s="441"/>
      <c r="DE151" s="441"/>
      <c r="DF151" s="441"/>
      <c r="DG151" s="441"/>
      <c r="DH151" s="441"/>
      <c r="DI151" s="441"/>
      <c r="DJ151" s="441"/>
      <c r="DK151" s="441"/>
      <c r="DL151" s="441"/>
      <c r="DM151" s="441"/>
      <c r="DN151" s="441"/>
      <c r="DO151" s="441"/>
      <c r="DP151" s="441"/>
      <c r="DQ151" s="441"/>
      <c r="DR151" s="441"/>
      <c r="DS151" s="441"/>
      <c r="DT151" s="402"/>
      <c r="DU151" s="402"/>
      <c r="DV151" s="402"/>
      <c r="DW151" s="402"/>
      <c r="DX151" s="402"/>
      <c r="DY151" s="402"/>
      <c r="DZ151" s="402"/>
      <c r="EA151" s="402"/>
      <c r="EB151" s="402"/>
      <c r="EC151" s="402"/>
      <c r="ED151" s="402"/>
      <c r="EE151" s="402"/>
      <c r="EF151" s="394"/>
      <c r="EG151" s="395"/>
      <c r="EH151" s="395"/>
      <c r="EI151" s="395"/>
      <c r="EJ151" s="395"/>
      <c r="EK151" s="395"/>
      <c r="EL151" s="395"/>
      <c r="EM151" s="395"/>
      <c r="EN151" s="395"/>
      <c r="EO151" s="395"/>
      <c r="EP151" s="395"/>
      <c r="EQ151" s="395"/>
      <c r="ER151" s="395"/>
      <c r="ES151" s="395"/>
      <c r="ET151" s="395"/>
      <c r="EU151" s="395"/>
      <c r="EV151" s="395"/>
      <c r="EW151" s="395"/>
      <c r="EX151" s="395"/>
      <c r="EY151" s="395"/>
      <c r="EZ151" s="395"/>
      <c r="FA151" s="395"/>
      <c r="FB151" s="395"/>
      <c r="FC151" s="395"/>
      <c r="FD151" s="395"/>
      <c r="FE151" s="395"/>
      <c r="FF151" s="395"/>
      <c r="FG151" s="395"/>
      <c r="FH151" s="396"/>
      <c r="FI151" s="416"/>
      <c r="FJ151" s="62"/>
      <c r="FK151" s="422"/>
      <c r="FL151" s="422"/>
      <c r="FM151" s="422"/>
      <c r="FN151" s="422"/>
      <c r="FO151" s="422"/>
      <c r="FP151" s="422"/>
      <c r="FQ151" s="422"/>
      <c r="FR151" s="422"/>
      <c r="FS151" s="422"/>
      <c r="FT151" s="422"/>
      <c r="FU151" s="422"/>
      <c r="FV151" s="422"/>
      <c r="FW151" s="425"/>
      <c r="FX151" s="426"/>
      <c r="FY151" s="426"/>
      <c r="FZ151" s="426"/>
      <c r="GA151" s="430"/>
      <c r="GB151" s="430"/>
      <c r="GC151" s="430"/>
      <c r="GD151" s="430"/>
      <c r="GE151" s="430"/>
      <c r="GF151" s="430"/>
      <c r="GG151" s="430"/>
      <c r="GH151" s="430"/>
      <c r="GI151" s="430"/>
      <c r="GJ151" s="430"/>
      <c r="GK151" s="430"/>
      <c r="GL151" s="430"/>
      <c r="GM151" s="430"/>
      <c r="GN151" s="430"/>
      <c r="GO151" s="430"/>
      <c r="GP151" s="430"/>
      <c r="GQ151" s="430"/>
      <c r="GR151" s="430"/>
      <c r="GS151" s="430"/>
      <c r="GT151" s="430"/>
      <c r="GU151" s="430"/>
      <c r="GV151" s="430"/>
      <c r="GW151" s="402"/>
      <c r="GX151" s="402"/>
      <c r="GY151" s="402"/>
      <c r="GZ151" s="402"/>
      <c r="HA151" s="402"/>
      <c r="HB151" s="402"/>
      <c r="HC151" s="402"/>
      <c r="HD151" s="402"/>
      <c r="HE151" s="402"/>
      <c r="HF151" s="402"/>
      <c r="HG151" s="402"/>
      <c r="HH151" s="403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90"/>
      <c r="IL151" s="439"/>
      <c r="IN151" s="255"/>
      <c r="IO151" s="4"/>
    </row>
    <row r="152" spans="4:249" ht="3" customHeight="1" x14ac:dyDescent="0.15">
      <c r="D152" s="62"/>
      <c r="E152" s="422"/>
      <c r="F152" s="422"/>
      <c r="G152" s="422"/>
      <c r="H152" s="422"/>
      <c r="I152" s="422"/>
      <c r="J152" s="422"/>
      <c r="K152" s="422"/>
      <c r="L152" s="422"/>
      <c r="M152" s="422"/>
      <c r="N152" s="422"/>
      <c r="O152" s="422"/>
      <c r="P152" s="422"/>
      <c r="Q152" s="427"/>
      <c r="R152" s="428"/>
      <c r="S152" s="428"/>
      <c r="T152" s="428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04"/>
      <c r="AR152" s="404"/>
      <c r="AS152" s="404"/>
      <c r="AT152" s="404"/>
      <c r="AU152" s="404"/>
      <c r="AV152" s="404"/>
      <c r="AW152" s="404"/>
      <c r="AX152" s="404"/>
      <c r="AY152" s="404"/>
      <c r="AZ152" s="404"/>
      <c r="BA152" s="404"/>
      <c r="BB152" s="404"/>
      <c r="BC152" s="88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90"/>
      <c r="CF152" s="416"/>
      <c r="CG152" s="63"/>
      <c r="CH152" s="525"/>
      <c r="CI152" s="525"/>
      <c r="CJ152" s="525"/>
      <c r="CK152" s="525"/>
      <c r="CL152" s="525"/>
      <c r="CM152" s="525"/>
      <c r="CN152" s="525"/>
      <c r="CO152" s="525"/>
      <c r="CP152" s="525"/>
      <c r="CQ152" s="525"/>
      <c r="CR152" s="525"/>
      <c r="CS152" s="525"/>
      <c r="CT152" s="427"/>
      <c r="CU152" s="428"/>
      <c r="CV152" s="428"/>
      <c r="CW152" s="428"/>
      <c r="CX152" s="431"/>
      <c r="CY152" s="431"/>
      <c r="CZ152" s="431"/>
      <c r="DA152" s="431"/>
      <c r="DB152" s="431"/>
      <c r="DC152" s="431"/>
      <c r="DD152" s="431"/>
      <c r="DE152" s="431"/>
      <c r="DF152" s="431"/>
      <c r="DG152" s="431"/>
      <c r="DH152" s="431"/>
      <c r="DI152" s="431"/>
      <c r="DJ152" s="431"/>
      <c r="DK152" s="431"/>
      <c r="DL152" s="431"/>
      <c r="DM152" s="431"/>
      <c r="DN152" s="431"/>
      <c r="DO152" s="431"/>
      <c r="DP152" s="431"/>
      <c r="DQ152" s="431"/>
      <c r="DR152" s="431"/>
      <c r="DS152" s="431"/>
      <c r="DT152" s="404"/>
      <c r="DU152" s="404"/>
      <c r="DV152" s="404"/>
      <c r="DW152" s="404"/>
      <c r="DX152" s="404"/>
      <c r="DY152" s="404"/>
      <c r="DZ152" s="404"/>
      <c r="EA152" s="404"/>
      <c r="EB152" s="404"/>
      <c r="EC152" s="404"/>
      <c r="ED152" s="404"/>
      <c r="EE152" s="404"/>
      <c r="EF152" s="394"/>
      <c r="EG152" s="395"/>
      <c r="EH152" s="395"/>
      <c r="EI152" s="395"/>
      <c r="EJ152" s="395"/>
      <c r="EK152" s="395"/>
      <c r="EL152" s="395"/>
      <c r="EM152" s="395"/>
      <c r="EN152" s="395"/>
      <c r="EO152" s="395"/>
      <c r="EP152" s="395"/>
      <c r="EQ152" s="395"/>
      <c r="ER152" s="395"/>
      <c r="ES152" s="395"/>
      <c r="ET152" s="395"/>
      <c r="EU152" s="395"/>
      <c r="EV152" s="395"/>
      <c r="EW152" s="395"/>
      <c r="EX152" s="395"/>
      <c r="EY152" s="395"/>
      <c r="EZ152" s="395"/>
      <c r="FA152" s="395"/>
      <c r="FB152" s="395"/>
      <c r="FC152" s="395"/>
      <c r="FD152" s="395"/>
      <c r="FE152" s="395"/>
      <c r="FF152" s="395"/>
      <c r="FG152" s="395"/>
      <c r="FH152" s="396"/>
      <c r="FI152" s="416"/>
      <c r="FJ152" s="62"/>
      <c r="FK152" s="422"/>
      <c r="FL152" s="422"/>
      <c r="FM152" s="422"/>
      <c r="FN152" s="422"/>
      <c r="FO152" s="422"/>
      <c r="FP152" s="422"/>
      <c r="FQ152" s="422"/>
      <c r="FR152" s="422"/>
      <c r="FS152" s="422"/>
      <c r="FT152" s="422"/>
      <c r="FU152" s="422"/>
      <c r="FV152" s="422"/>
      <c r="FW152" s="427"/>
      <c r="FX152" s="428"/>
      <c r="FY152" s="428"/>
      <c r="FZ152" s="428"/>
      <c r="GA152" s="431"/>
      <c r="GB152" s="431"/>
      <c r="GC152" s="431"/>
      <c r="GD152" s="431"/>
      <c r="GE152" s="431"/>
      <c r="GF152" s="431"/>
      <c r="GG152" s="431"/>
      <c r="GH152" s="431"/>
      <c r="GI152" s="431"/>
      <c r="GJ152" s="431"/>
      <c r="GK152" s="431"/>
      <c r="GL152" s="431"/>
      <c r="GM152" s="431"/>
      <c r="GN152" s="431"/>
      <c r="GO152" s="431"/>
      <c r="GP152" s="431"/>
      <c r="GQ152" s="431"/>
      <c r="GR152" s="431"/>
      <c r="GS152" s="431"/>
      <c r="GT152" s="431"/>
      <c r="GU152" s="431"/>
      <c r="GV152" s="431"/>
      <c r="GW152" s="404"/>
      <c r="GX152" s="404"/>
      <c r="GY152" s="404"/>
      <c r="GZ152" s="404"/>
      <c r="HA152" s="404"/>
      <c r="HB152" s="404"/>
      <c r="HC152" s="404"/>
      <c r="HD152" s="404"/>
      <c r="HE152" s="404"/>
      <c r="HF152" s="404"/>
      <c r="HG152" s="404"/>
      <c r="HH152" s="405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90"/>
      <c r="IL152" s="439"/>
      <c r="IN152" s="255"/>
      <c r="IO152" s="4"/>
    </row>
    <row r="153" spans="4:249" ht="3" customHeight="1" x14ac:dyDescent="0.15">
      <c r="D153" s="62"/>
      <c r="E153" s="450" t="s">
        <v>123</v>
      </c>
      <c r="F153" s="450"/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06" t="s">
        <v>132</v>
      </c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  <c r="AB153" s="407"/>
      <c r="AC153" s="407"/>
      <c r="AD153" s="407"/>
      <c r="AE153" s="407"/>
      <c r="AF153" s="407"/>
      <c r="AG153" s="407"/>
      <c r="AH153" s="407"/>
      <c r="AI153" s="407"/>
      <c r="AJ153" s="407"/>
      <c r="AK153" s="407"/>
      <c r="AL153" s="407"/>
      <c r="AM153" s="407"/>
      <c r="AN153" s="407"/>
      <c r="AO153" s="407"/>
      <c r="AP153" s="407"/>
      <c r="AQ153" s="407"/>
      <c r="AR153" s="407"/>
      <c r="AS153" s="407"/>
      <c r="AT153" s="407"/>
      <c r="AU153" s="407"/>
      <c r="AV153" s="407"/>
      <c r="AW153" s="407"/>
      <c r="AX153" s="407"/>
      <c r="AY153" s="407"/>
      <c r="AZ153" s="407"/>
      <c r="BA153" s="407"/>
      <c r="BB153" s="407"/>
      <c r="BC153" s="88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90"/>
      <c r="CF153" s="416"/>
      <c r="CG153" s="63"/>
      <c r="CH153" s="450" t="str">
        <f>E153</f>
        <v>課税事務所</v>
      </c>
      <c r="CI153" s="450"/>
      <c r="CJ153" s="450"/>
      <c r="CK153" s="450"/>
      <c r="CL153" s="450"/>
      <c r="CM153" s="450"/>
      <c r="CN153" s="450"/>
      <c r="CO153" s="450"/>
      <c r="CP153" s="450"/>
      <c r="CQ153" s="450"/>
      <c r="CR153" s="450"/>
      <c r="CS153" s="450"/>
      <c r="CT153" s="406" t="str">
        <f>Q153</f>
        <v>中予地方局</v>
      </c>
      <c r="CU153" s="407"/>
      <c r="CV153" s="407"/>
      <c r="CW153" s="407"/>
      <c r="CX153" s="407"/>
      <c r="CY153" s="407"/>
      <c r="CZ153" s="407"/>
      <c r="DA153" s="407"/>
      <c r="DB153" s="407"/>
      <c r="DC153" s="407"/>
      <c r="DD153" s="407"/>
      <c r="DE153" s="407"/>
      <c r="DF153" s="407"/>
      <c r="DG153" s="407"/>
      <c r="DH153" s="407"/>
      <c r="DI153" s="407"/>
      <c r="DJ153" s="407"/>
      <c r="DK153" s="407"/>
      <c r="DL153" s="407"/>
      <c r="DM153" s="407"/>
      <c r="DN153" s="407"/>
      <c r="DO153" s="407"/>
      <c r="DP153" s="407"/>
      <c r="DQ153" s="407"/>
      <c r="DR153" s="407"/>
      <c r="DS153" s="407"/>
      <c r="DT153" s="407"/>
      <c r="DU153" s="407"/>
      <c r="DV153" s="407"/>
      <c r="DW153" s="407"/>
      <c r="DX153" s="407"/>
      <c r="DY153" s="407"/>
      <c r="DZ153" s="407"/>
      <c r="EA153" s="407"/>
      <c r="EB153" s="407"/>
      <c r="EC153" s="407"/>
      <c r="ED153" s="407"/>
      <c r="EE153" s="408"/>
      <c r="EF153" s="394"/>
      <c r="EG153" s="395"/>
      <c r="EH153" s="395"/>
      <c r="EI153" s="395"/>
      <c r="EJ153" s="395"/>
      <c r="EK153" s="395"/>
      <c r="EL153" s="395"/>
      <c r="EM153" s="395"/>
      <c r="EN153" s="395"/>
      <c r="EO153" s="395"/>
      <c r="EP153" s="395"/>
      <c r="EQ153" s="395"/>
      <c r="ER153" s="395"/>
      <c r="ES153" s="395"/>
      <c r="ET153" s="395"/>
      <c r="EU153" s="395"/>
      <c r="EV153" s="395"/>
      <c r="EW153" s="395"/>
      <c r="EX153" s="395"/>
      <c r="EY153" s="395"/>
      <c r="EZ153" s="395"/>
      <c r="FA153" s="395"/>
      <c r="FB153" s="395"/>
      <c r="FC153" s="395"/>
      <c r="FD153" s="395"/>
      <c r="FE153" s="395"/>
      <c r="FF153" s="395"/>
      <c r="FG153" s="395"/>
      <c r="FH153" s="396"/>
      <c r="FI153" s="416"/>
      <c r="FJ153" s="62"/>
      <c r="FK153" s="450" t="str">
        <f>E153</f>
        <v>課税事務所</v>
      </c>
      <c r="FL153" s="450"/>
      <c r="FM153" s="450"/>
      <c r="FN153" s="450"/>
      <c r="FO153" s="450"/>
      <c r="FP153" s="450"/>
      <c r="FQ153" s="450"/>
      <c r="FR153" s="450"/>
      <c r="FS153" s="450"/>
      <c r="FT153" s="450"/>
      <c r="FU153" s="450"/>
      <c r="FV153" s="450"/>
      <c r="FW153" s="406" t="str">
        <f>Q153</f>
        <v>中予地方局</v>
      </c>
      <c r="FX153" s="407"/>
      <c r="FY153" s="407"/>
      <c r="FZ153" s="407"/>
      <c r="GA153" s="407"/>
      <c r="GB153" s="407"/>
      <c r="GC153" s="407"/>
      <c r="GD153" s="407"/>
      <c r="GE153" s="407"/>
      <c r="GF153" s="407"/>
      <c r="GG153" s="407"/>
      <c r="GH153" s="407"/>
      <c r="GI153" s="407"/>
      <c r="GJ153" s="407"/>
      <c r="GK153" s="407"/>
      <c r="GL153" s="407"/>
      <c r="GM153" s="407"/>
      <c r="GN153" s="407"/>
      <c r="GO153" s="407"/>
      <c r="GP153" s="407"/>
      <c r="GQ153" s="407"/>
      <c r="GR153" s="407"/>
      <c r="GS153" s="407"/>
      <c r="GT153" s="407"/>
      <c r="GU153" s="407"/>
      <c r="GV153" s="407"/>
      <c r="GW153" s="407"/>
      <c r="GX153" s="407"/>
      <c r="GY153" s="407"/>
      <c r="GZ153" s="407"/>
      <c r="HA153" s="407"/>
      <c r="HB153" s="407"/>
      <c r="HC153" s="407"/>
      <c r="HD153" s="407"/>
      <c r="HE153" s="407"/>
      <c r="HF153" s="407"/>
      <c r="HG153" s="407"/>
      <c r="HH153" s="408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90"/>
      <c r="IL153" s="439"/>
      <c r="IN153" s="255"/>
      <c r="IO153" s="4"/>
    </row>
    <row r="154" spans="4:249" ht="3" customHeight="1" x14ac:dyDescent="0.15">
      <c r="D154" s="62"/>
      <c r="E154" s="450"/>
      <c r="F154" s="450"/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09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0"/>
      <c r="AG154" s="410"/>
      <c r="AH154" s="410"/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88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90"/>
      <c r="CF154" s="416"/>
      <c r="CG154" s="63"/>
      <c r="CH154" s="450"/>
      <c r="CI154" s="450"/>
      <c r="CJ154" s="450"/>
      <c r="CK154" s="450"/>
      <c r="CL154" s="450"/>
      <c r="CM154" s="450"/>
      <c r="CN154" s="450"/>
      <c r="CO154" s="450"/>
      <c r="CP154" s="450"/>
      <c r="CQ154" s="450"/>
      <c r="CR154" s="450"/>
      <c r="CS154" s="450"/>
      <c r="CT154" s="409"/>
      <c r="CU154" s="410"/>
      <c r="CV154" s="410"/>
      <c r="CW154" s="410"/>
      <c r="CX154" s="410"/>
      <c r="CY154" s="410"/>
      <c r="CZ154" s="410"/>
      <c r="DA154" s="410"/>
      <c r="DB154" s="410"/>
      <c r="DC154" s="410"/>
      <c r="DD154" s="410"/>
      <c r="DE154" s="410"/>
      <c r="DF154" s="410"/>
      <c r="DG154" s="410"/>
      <c r="DH154" s="410"/>
      <c r="DI154" s="410"/>
      <c r="DJ154" s="410"/>
      <c r="DK154" s="410"/>
      <c r="DL154" s="410"/>
      <c r="DM154" s="410"/>
      <c r="DN154" s="410"/>
      <c r="DO154" s="410"/>
      <c r="DP154" s="410"/>
      <c r="DQ154" s="410"/>
      <c r="DR154" s="410"/>
      <c r="DS154" s="410"/>
      <c r="DT154" s="410"/>
      <c r="DU154" s="410"/>
      <c r="DV154" s="410"/>
      <c r="DW154" s="410"/>
      <c r="DX154" s="410"/>
      <c r="DY154" s="410"/>
      <c r="DZ154" s="410"/>
      <c r="EA154" s="410"/>
      <c r="EB154" s="410"/>
      <c r="EC154" s="410"/>
      <c r="ED154" s="410"/>
      <c r="EE154" s="411"/>
      <c r="EF154" s="394"/>
      <c r="EG154" s="395"/>
      <c r="EH154" s="395"/>
      <c r="EI154" s="395"/>
      <c r="EJ154" s="395"/>
      <c r="EK154" s="395"/>
      <c r="EL154" s="395"/>
      <c r="EM154" s="395"/>
      <c r="EN154" s="395"/>
      <c r="EO154" s="395"/>
      <c r="EP154" s="395"/>
      <c r="EQ154" s="395"/>
      <c r="ER154" s="395"/>
      <c r="ES154" s="395"/>
      <c r="ET154" s="395"/>
      <c r="EU154" s="395"/>
      <c r="EV154" s="395"/>
      <c r="EW154" s="395"/>
      <c r="EX154" s="395"/>
      <c r="EY154" s="395"/>
      <c r="EZ154" s="395"/>
      <c r="FA154" s="395"/>
      <c r="FB154" s="395"/>
      <c r="FC154" s="395"/>
      <c r="FD154" s="395"/>
      <c r="FE154" s="395"/>
      <c r="FF154" s="395"/>
      <c r="FG154" s="395"/>
      <c r="FH154" s="396"/>
      <c r="FI154" s="416"/>
      <c r="FJ154" s="62"/>
      <c r="FK154" s="450"/>
      <c r="FL154" s="450"/>
      <c r="FM154" s="450"/>
      <c r="FN154" s="450"/>
      <c r="FO154" s="450"/>
      <c r="FP154" s="450"/>
      <c r="FQ154" s="450"/>
      <c r="FR154" s="450"/>
      <c r="FS154" s="450"/>
      <c r="FT154" s="450"/>
      <c r="FU154" s="450"/>
      <c r="FV154" s="450"/>
      <c r="FW154" s="409"/>
      <c r="FX154" s="410"/>
      <c r="FY154" s="410"/>
      <c r="FZ154" s="410"/>
      <c r="GA154" s="410"/>
      <c r="GB154" s="410"/>
      <c r="GC154" s="410"/>
      <c r="GD154" s="410"/>
      <c r="GE154" s="410"/>
      <c r="GF154" s="410"/>
      <c r="GG154" s="410"/>
      <c r="GH154" s="410"/>
      <c r="GI154" s="410"/>
      <c r="GJ154" s="410"/>
      <c r="GK154" s="410"/>
      <c r="GL154" s="410"/>
      <c r="GM154" s="410"/>
      <c r="GN154" s="410"/>
      <c r="GO154" s="410"/>
      <c r="GP154" s="410"/>
      <c r="GQ154" s="410"/>
      <c r="GR154" s="410"/>
      <c r="GS154" s="410"/>
      <c r="GT154" s="410"/>
      <c r="GU154" s="410"/>
      <c r="GV154" s="410"/>
      <c r="GW154" s="410"/>
      <c r="GX154" s="410"/>
      <c r="GY154" s="410"/>
      <c r="GZ154" s="410"/>
      <c r="HA154" s="410"/>
      <c r="HB154" s="410"/>
      <c r="HC154" s="410"/>
      <c r="HD154" s="410"/>
      <c r="HE154" s="410"/>
      <c r="HF154" s="410"/>
      <c r="HG154" s="410"/>
      <c r="HH154" s="411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90"/>
      <c r="IL154" s="439"/>
      <c r="IN154" s="255"/>
      <c r="IO154" s="4"/>
    </row>
    <row r="155" spans="4:249" ht="2.25" customHeight="1" x14ac:dyDescent="0.15">
      <c r="D155" s="62"/>
      <c r="E155" s="450"/>
      <c r="F155" s="450"/>
      <c r="G155" s="450"/>
      <c r="H155" s="450"/>
      <c r="I155" s="450"/>
      <c r="J155" s="450"/>
      <c r="K155" s="450"/>
      <c r="L155" s="450"/>
      <c r="M155" s="450"/>
      <c r="N155" s="450"/>
      <c r="O155" s="450"/>
      <c r="P155" s="450"/>
      <c r="Q155" s="409"/>
      <c r="R155" s="410"/>
      <c r="S155" s="410"/>
      <c r="T155" s="410"/>
      <c r="U155" s="410"/>
      <c r="V155" s="410"/>
      <c r="W155" s="410"/>
      <c r="X155" s="410"/>
      <c r="Y155" s="410"/>
      <c r="Z155" s="410"/>
      <c r="AA155" s="410"/>
      <c r="AB155" s="410"/>
      <c r="AC155" s="410"/>
      <c r="AD155" s="410"/>
      <c r="AE155" s="410"/>
      <c r="AF155" s="410"/>
      <c r="AG155" s="410"/>
      <c r="AH155" s="410"/>
      <c r="AI155" s="410"/>
      <c r="AJ155" s="410"/>
      <c r="AK155" s="410"/>
      <c r="AL155" s="410"/>
      <c r="AM155" s="410"/>
      <c r="AN155" s="410"/>
      <c r="AO155" s="410"/>
      <c r="AP155" s="410"/>
      <c r="AQ155" s="410"/>
      <c r="AR155" s="410"/>
      <c r="AS155" s="410"/>
      <c r="AT155" s="410"/>
      <c r="AU155" s="410"/>
      <c r="AV155" s="410"/>
      <c r="AW155" s="410"/>
      <c r="AX155" s="410"/>
      <c r="AY155" s="410"/>
      <c r="AZ155" s="410"/>
      <c r="BA155" s="410"/>
      <c r="BB155" s="410"/>
      <c r="BC155" s="88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90"/>
      <c r="CF155" s="416"/>
      <c r="CG155" s="63"/>
      <c r="CH155" s="450"/>
      <c r="CI155" s="450"/>
      <c r="CJ155" s="450"/>
      <c r="CK155" s="450"/>
      <c r="CL155" s="450"/>
      <c r="CM155" s="450"/>
      <c r="CN155" s="450"/>
      <c r="CO155" s="450"/>
      <c r="CP155" s="450"/>
      <c r="CQ155" s="450"/>
      <c r="CR155" s="450"/>
      <c r="CS155" s="450"/>
      <c r="CT155" s="409"/>
      <c r="CU155" s="410"/>
      <c r="CV155" s="410"/>
      <c r="CW155" s="410"/>
      <c r="CX155" s="410"/>
      <c r="CY155" s="410"/>
      <c r="CZ155" s="410"/>
      <c r="DA155" s="410"/>
      <c r="DB155" s="410"/>
      <c r="DC155" s="410"/>
      <c r="DD155" s="410"/>
      <c r="DE155" s="410"/>
      <c r="DF155" s="410"/>
      <c r="DG155" s="410"/>
      <c r="DH155" s="410"/>
      <c r="DI155" s="410"/>
      <c r="DJ155" s="410"/>
      <c r="DK155" s="410"/>
      <c r="DL155" s="410"/>
      <c r="DM155" s="410"/>
      <c r="DN155" s="410"/>
      <c r="DO155" s="410"/>
      <c r="DP155" s="410"/>
      <c r="DQ155" s="410"/>
      <c r="DR155" s="410"/>
      <c r="DS155" s="410"/>
      <c r="DT155" s="410"/>
      <c r="DU155" s="410"/>
      <c r="DV155" s="410"/>
      <c r="DW155" s="410"/>
      <c r="DX155" s="410"/>
      <c r="DY155" s="410"/>
      <c r="DZ155" s="410"/>
      <c r="EA155" s="410"/>
      <c r="EB155" s="410"/>
      <c r="EC155" s="410"/>
      <c r="ED155" s="410"/>
      <c r="EE155" s="411"/>
      <c r="EF155" s="394"/>
      <c r="EG155" s="395"/>
      <c r="EH155" s="395"/>
      <c r="EI155" s="395"/>
      <c r="EJ155" s="395"/>
      <c r="EK155" s="395"/>
      <c r="EL155" s="395"/>
      <c r="EM155" s="395"/>
      <c r="EN155" s="395"/>
      <c r="EO155" s="395"/>
      <c r="EP155" s="395"/>
      <c r="EQ155" s="395"/>
      <c r="ER155" s="395"/>
      <c r="ES155" s="395"/>
      <c r="ET155" s="395"/>
      <c r="EU155" s="395"/>
      <c r="EV155" s="395"/>
      <c r="EW155" s="395"/>
      <c r="EX155" s="395"/>
      <c r="EY155" s="395"/>
      <c r="EZ155" s="395"/>
      <c r="FA155" s="395"/>
      <c r="FB155" s="395"/>
      <c r="FC155" s="395"/>
      <c r="FD155" s="395"/>
      <c r="FE155" s="395"/>
      <c r="FF155" s="395"/>
      <c r="FG155" s="395"/>
      <c r="FH155" s="396"/>
      <c r="FI155" s="416"/>
      <c r="FJ155" s="62"/>
      <c r="FK155" s="450"/>
      <c r="FL155" s="450"/>
      <c r="FM155" s="450"/>
      <c r="FN155" s="450"/>
      <c r="FO155" s="450"/>
      <c r="FP155" s="450"/>
      <c r="FQ155" s="450"/>
      <c r="FR155" s="450"/>
      <c r="FS155" s="450"/>
      <c r="FT155" s="450"/>
      <c r="FU155" s="450"/>
      <c r="FV155" s="450"/>
      <c r="FW155" s="409"/>
      <c r="FX155" s="410"/>
      <c r="FY155" s="410"/>
      <c r="FZ155" s="410"/>
      <c r="GA155" s="410"/>
      <c r="GB155" s="410"/>
      <c r="GC155" s="410"/>
      <c r="GD155" s="410"/>
      <c r="GE155" s="410"/>
      <c r="GF155" s="410"/>
      <c r="GG155" s="410"/>
      <c r="GH155" s="410"/>
      <c r="GI155" s="410"/>
      <c r="GJ155" s="410"/>
      <c r="GK155" s="410"/>
      <c r="GL155" s="410"/>
      <c r="GM155" s="410"/>
      <c r="GN155" s="410"/>
      <c r="GO155" s="410"/>
      <c r="GP155" s="410"/>
      <c r="GQ155" s="410"/>
      <c r="GR155" s="410"/>
      <c r="GS155" s="410"/>
      <c r="GT155" s="410"/>
      <c r="GU155" s="410"/>
      <c r="GV155" s="410"/>
      <c r="GW155" s="410"/>
      <c r="GX155" s="410"/>
      <c r="GY155" s="410"/>
      <c r="GZ155" s="410"/>
      <c r="HA155" s="410"/>
      <c r="HB155" s="410"/>
      <c r="HC155" s="410"/>
      <c r="HD155" s="410"/>
      <c r="HE155" s="410"/>
      <c r="HF155" s="410"/>
      <c r="HG155" s="410"/>
      <c r="HH155" s="411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90"/>
      <c r="IL155" s="439"/>
      <c r="IN155" s="255"/>
      <c r="IO155" s="4"/>
    </row>
    <row r="156" spans="4:249" ht="3" customHeight="1" x14ac:dyDescent="0.15">
      <c r="D156" s="62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0"/>
      <c r="P156" s="450"/>
      <c r="Q156" s="409"/>
      <c r="R156" s="410"/>
      <c r="S156" s="410"/>
      <c r="T156" s="4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  <c r="AH156" s="410"/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410"/>
      <c r="AX156" s="410"/>
      <c r="AY156" s="410"/>
      <c r="AZ156" s="410"/>
      <c r="BA156" s="410"/>
      <c r="BB156" s="410"/>
      <c r="BC156" s="88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90"/>
      <c r="CF156" s="416"/>
      <c r="CG156" s="63"/>
      <c r="CH156" s="450"/>
      <c r="CI156" s="450"/>
      <c r="CJ156" s="450"/>
      <c r="CK156" s="450"/>
      <c r="CL156" s="450"/>
      <c r="CM156" s="450"/>
      <c r="CN156" s="450"/>
      <c r="CO156" s="450"/>
      <c r="CP156" s="450"/>
      <c r="CQ156" s="450"/>
      <c r="CR156" s="450"/>
      <c r="CS156" s="450"/>
      <c r="CT156" s="409"/>
      <c r="CU156" s="410"/>
      <c r="CV156" s="410"/>
      <c r="CW156" s="410"/>
      <c r="CX156" s="410"/>
      <c r="CY156" s="410"/>
      <c r="CZ156" s="410"/>
      <c r="DA156" s="410"/>
      <c r="DB156" s="410"/>
      <c r="DC156" s="410"/>
      <c r="DD156" s="410"/>
      <c r="DE156" s="410"/>
      <c r="DF156" s="410"/>
      <c r="DG156" s="410"/>
      <c r="DH156" s="410"/>
      <c r="DI156" s="410"/>
      <c r="DJ156" s="410"/>
      <c r="DK156" s="410"/>
      <c r="DL156" s="410"/>
      <c r="DM156" s="410"/>
      <c r="DN156" s="410"/>
      <c r="DO156" s="410"/>
      <c r="DP156" s="410"/>
      <c r="DQ156" s="410"/>
      <c r="DR156" s="410"/>
      <c r="DS156" s="410"/>
      <c r="DT156" s="410"/>
      <c r="DU156" s="410"/>
      <c r="DV156" s="410"/>
      <c r="DW156" s="410"/>
      <c r="DX156" s="410"/>
      <c r="DY156" s="410"/>
      <c r="DZ156" s="410"/>
      <c r="EA156" s="410"/>
      <c r="EB156" s="410"/>
      <c r="EC156" s="410"/>
      <c r="ED156" s="410"/>
      <c r="EE156" s="411"/>
      <c r="EF156" s="394"/>
      <c r="EG156" s="395"/>
      <c r="EH156" s="395"/>
      <c r="EI156" s="395"/>
      <c r="EJ156" s="395"/>
      <c r="EK156" s="395"/>
      <c r="EL156" s="395"/>
      <c r="EM156" s="395"/>
      <c r="EN156" s="395"/>
      <c r="EO156" s="395"/>
      <c r="EP156" s="395"/>
      <c r="EQ156" s="395"/>
      <c r="ER156" s="395"/>
      <c r="ES156" s="395"/>
      <c r="ET156" s="395"/>
      <c r="EU156" s="395"/>
      <c r="EV156" s="395"/>
      <c r="EW156" s="395"/>
      <c r="EX156" s="395"/>
      <c r="EY156" s="395"/>
      <c r="EZ156" s="395"/>
      <c r="FA156" s="395"/>
      <c r="FB156" s="395"/>
      <c r="FC156" s="395"/>
      <c r="FD156" s="395"/>
      <c r="FE156" s="395"/>
      <c r="FF156" s="395"/>
      <c r="FG156" s="395"/>
      <c r="FH156" s="396"/>
      <c r="FI156" s="416"/>
      <c r="FJ156" s="62"/>
      <c r="FK156" s="450"/>
      <c r="FL156" s="450"/>
      <c r="FM156" s="450"/>
      <c r="FN156" s="450"/>
      <c r="FO156" s="450"/>
      <c r="FP156" s="450"/>
      <c r="FQ156" s="450"/>
      <c r="FR156" s="450"/>
      <c r="FS156" s="450"/>
      <c r="FT156" s="450"/>
      <c r="FU156" s="450"/>
      <c r="FV156" s="450"/>
      <c r="FW156" s="409"/>
      <c r="FX156" s="410"/>
      <c r="FY156" s="410"/>
      <c r="FZ156" s="410"/>
      <c r="GA156" s="410"/>
      <c r="GB156" s="410"/>
      <c r="GC156" s="410"/>
      <c r="GD156" s="410"/>
      <c r="GE156" s="410"/>
      <c r="GF156" s="410"/>
      <c r="GG156" s="410"/>
      <c r="GH156" s="410"/>
      <c r="GI156" s="410"/>
      <c r="GJ156" s="410"/>
      <c r="GK156" s="410"/>
      <c r="GL156" s="410"/>
      <c r="GM156" s="410"/>
      <c r="GN156" s="410"/>
      <c r="GO156" s="410"/>
      <c r="GP156" s="410"/>
      <c r="GQ156" s="410"/>
      <c r="GR156" s="410"/>
      <c r="GS156" s="410"/>
      <c r="GT156" s="410"/>
      <c r="GU156" s="410"/>
      <c r="GV156" s="410"/>
      <c r="GW156" s="410"/>
      <c r="GX156" s="410"/>
      <c r="GY156" s="410"/>
      <c r="GZ156" s="410"/>
      <c r="HA156" s="410"/>
      <c r="HB156" s="410"/>
      <c r="HC156" s="410"/>
      <c r="HD156" s="410"/>
      <c r="HE156" s="410"/>
      <c r="HF156" s="410"/>
      <c r="HG156" s="410"/>
      <c r="HH156" s="411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90"/>
      <c r="IL156" s="439"/>
      <c r="IN156" s="255"/>
      <c r="IO156" s="4"/>
    </row>
    <row r="157" spans="4:249" ht="3" customHeight="1" x14ac:dyDescent="0.15">
      <c r="D157" s="62"/>
      <c r="E157" s="450"/>
      <c r="F157" s="450"/>
      <c r="G157" s="450"/>
      <c r="H157" s="450"/>
      <c r="I157" s="450"/>
      <c r="J157" s="450"/>
      <c r="K157" s="450"/>
      <c r="L157" s="450"/>
      <c r="M157" s="450"/>
      <c r="N157" s="450"/>
      <c r="O157" s="450"/>
      <c r="P157" s="450"/>
      <c r="Q157" s="409"/>
      <c r="R157" s="410"/>
      <c r="S157" s="410"/>
      <c r="T157" s="410"/>
      <c r="U157" s="410"/>
      <c r="V157" s="410"/>
      <c r="W157" s="410"/>
      <c r="X157" s="410"/>
      <c r="Y157" s="410"/>
      <c r="Z157" s="410"/>
      <c r="AA157" s="410"/>
      <c r="AB157" s="410"/>
      <c r="AC157" s="410"/>
      <c r="AD157" s="410"/>
      <c r="AE157" s="410"/>
      <c r="AF157" s="410"/>
      <c r="AG157" s="410"/>
      <c r="AH157" s="410"/>
      <c r="AI157" s="410"/>
      <c r="AJ157" s="410"/>
      <c r="AK157" s="410"/>
      <c r="AL157" s="410"/>
      <c r="AM157" s="410"/>
      <c r="AN157" s="410"/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  <c r="AZ157" s="410"/>
      <c r="BA157" s="410"/>
      <c r="BB157" s="410"/>
      <c r="BC157" s="88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90"/>
      <c r="CF157" s="416"/>
      <c r="CG157" s="63"/>
      <c r="CH157" s="450"/>
      <c r="CI157" s="450"/>
      <c r="CJ157" s="450"/>
      <c r="CK157" s="450"/>
      <c r="CL157" s="450"/>
      <c r="CM157" s="450"/>
      <c r="CN157" s="450"/>
      <c r="CO157" s="450"/>
      <c r="CP157" s="450"/>
      <c r="CQ157" s="450"/>
      <c r="CR157" s="450"/>
      <c r="CS157" s="450"/>
      <c r="CT157" s="409"/>
      <c r="CU157" s="410"/>
      <c r="CV157" s="410"/>
      <c r="CW157" s="410"/>
      <c r="CX157" s="410"/>
      <c r="CY157" s="410"/>
      <c r="CZ157" s="410"/>
      <c r="DA157" s="410"/>
      <c r="DB157" s="410"/>
      <c r="DC157" s="410"/>
      <c r="DD157" s="410"/>
      <c r="DE157" s="410"/>
      <c r="DF157" s="410"/>
      <c r="DG157" s="410"/>
      <c r="DH157" s="410"/>
      <c r="DI157" s="410"/>
      <c r="DJ157" s="410"/>
      <c r="DK157" s="410"/>
      <c r="DL157" s="410"/>
      <c r="DM157" s="410"/>
      <c r="DN157" s="410"/>
      <c r="DO157" s="410"/>
      <c r="DP157" s="410"/>
      <c r="DQ157" s="410"/>
      <c r="DR157" s="410"/>
      <c r="DS157" s="410"/>
      <c r="DT157" s="410"/>
      <c r="DU157" s="410"/>
      <c r="DV157" s="410"/>
      <c r="DW157" s="410"/>
      <c r="DX157" s="410"/>
      <c r="DY157" s="410"/>
      <c r="DZ157" s="410"/>
      <c r="EA157" s="410"/>
      <c r="EB157" s="410"/>
      <c r="EC157" s="410"/>
      <c r="ED157" s="410"/>
      <c r="EE157" s="411"/>
      <c r="EF157" s="394"/>
      <c r="EG157" s="395"/>
      <c r="EH157" s="395"/>
      <c r="EI157" s="395"/>
      <c r="EJ157" s="395"/>
      <c r="EK157" s="395"/>
      <c r="EL157" s="395"/>
      <c r="EM157" s="395"/>
      <c r="EN157" s="395"/>
      <c r="EO157" s="395"/>
      <c r="EP157" s="395"/>
      <c r="EQ157" s="395"/>
      <c r="ER157" s="395"/>
      <c r="ES157" s="395"/>
      <c r="ET157" s="395"/>
      <c r="EU157" s="395"/>
      <c r="EV157" s="395"/>
      <c r="EW157" s="395"/>
      <c r="EX157" s="395"/>
      <c r="EY157" s="395"/>
      <c r="EZ157" s="395"/>
      <c r="FA157" s="395"/>
      <c r="FB157" s="395"/>
      <c r="FC157" s="395"/>
      <c r="FD157" s="395"/>
      <c r="FE157" s="395"/>
      <c r="FF157" s="395"/>
      <c r="FG157" s="395"/>
      <c r="FH157" s="396"/>
      <c r="FI157" s="416"/>
      <c r="FJ157" s="62"/>
      <c r="FK157" s="450"/>
      <c r="FL157" s="450"/>
      <c r="FM157" s="450"/>
      <c r="FN157" s="450"/>
      <c r="FO157" s="450"/>
      <c r="FP157" s="450"/>
      <c r="FQ157" s="450"/>
      <c r="FR157" s="450"/>
      <c r="FS157" s="450"/>
      <c r="FT157" s="450"/>
      <c r="FU157" s="450"/>
      <c r="FV157" s="450"/>
      <c r="FW157" s="409"/>
      <c r="FX157" s="410"/>
      <c r="FY157" s="410"/>
      <c r="FZ157" s="410"/>
      <c r="GA157" s="410"/>
      <c r="GB157" s="410"/>
      <c r="GC157" s="410"/>
      <c r="GD157" s="410"/>
      <c r="GE157" s="410"/>
      <c r="GF157" s="410"/>
      <c r="GG157" s="410"/>
      <c r="GH157" s="410"/>
      <c r="GI157" s="410"/>
      <c r="GJ157" s="410"/>
      <c r="GK157" s="410"/>
      <c r="GL157" s="410"/>
      <c r="GM157" s="410"/>
      <c r="GN157" s="410"/>
      <c r="GO157" s="410"/>
      <c r="GP157" s="410"/>
      <c r="GQ157" s="410"/>
      <c r="GR157" s="410"/>
      <c r="GS157" s="410"/>
      <c r="GT157" s="410"/>
      <c r="GU157" s="410"/>
      <c r="GV157" s="410"/>
      <c r="GW157" s="410"/>
      <c r="GX157" s="410"/>
      <c r="GY157" s="410"/>
      <c r="GZ157" s="410"/>
      <c r="HA157" s="410"/>
      <c r="HB157" s="410"/>
      <c r="HC157" s="410"/>
      <c r="HD157" s="410"/>
      <c r="HE157" s="410"/>
      <c r="HF157" s="410"/>
      <c r="HG157" s="410"/>
      <c r="HH157" s="411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90"/>
      <c r="IL157" s="439"/>
      <c r="IN157" s="255"/>
      <c r="IO157" s="4"/>
    </row>
    <row r="158" spans="4:249" ht="0.75" customHeight="1" x14ac:dyDescent="0.15">
      <c r="D158" s="62"/>
      <c r="E158" s="450"/>
      <c r="F158" s="450"/>
      <c r="G158" s="450"/>
      <c r="H158" s="450"/>
      <c r="I158" s="450"/>
      <c r="J158" s="450"/>
      <c r="K158" s="450"/>
      <c r="L158" s="450"/>
      <c r="M158" s="450"/>
      <c r="N158" s="450"/>
      <c r="O158" s="450"/>
      <c r="P158" s="450"/>
      <c r="Q158" s="409"/>
      <c r="R158" s="410"/>
      <c r="S158" s="410"/>
      <c r="T158" s="410"/>
      <c r="U158" s="410"/>
      <c r="V158" s="410"/>
      <c r="W158" s="410"/>
      <c r="X158" s="410"/>
      <c r="Y158" s="410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0"/>
      <c r="AJ158" s="410"/>
      <c r="AK158" s="410"/>
      <c r="AL158" s="410"/>
      <c r="AM158" s="410"/>
      <c r="AN158" s="410"/>
      <c r="AO158" s="410"/>
      <c r="AP158" s="410"/>
      <c r="AQ158" s="410"/>
      <c r="AR158" s="410"/>
      <c r="AS158" s="410"/>
      <c r="AT158" s="410"/>
      <c r="AU158" s="410"/>
      <c r="AV158" s="410"/>
      <c r="AW158" s="410"/>
      <c r="AX158" s="410"/>
      <c r="AY158" s="410"/>
      <c r="AZ158" s="410"/>
      <c r="BA158" s="410"/>
      <c r="BB158" s="410"/>
      <c r="BC158" s="88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90"/>
      <c r="CF158" s="416"/>
      <c r="CG158" s="63"/>
      <c r="CH158" s="450"/>
      <c r="CI158" s="450"/>
      <c r="CJ158" s="450"/>
      <c r="CK158" s="450"/>
      <c r="CL158" s="450"/>
      <c r="CM158" s="450"/>
      <c r="CN158" s="450"/>
      <c r="CO158" s="450"/>
      <c r="CP158" s="450"/>
      <c r="CQ158" s="450"/>
      <c r="CR158" s="450"/>
      <c r="CS158" s="450"/>
      <c r="CT158" s="409"/>
      <c r="CU158" s="410"/>
      <c r="CV158" s="410"/>
      <c r="CW158" s="410"/>
      <c r="CX158" s="410"/>
      <c r="CY158" s="410"/>
      <c r="CZ158" s="410"/>
      <c r="DA158" s="410"/>
      <c r="DB158" s="410"/>
      <c r="DC158" s="410"/>
      <c r="DD158" s="410"/>
      <c r="DE158" s="410"/>
      <c r="DF158" s="410"/>
      <c r="DG158" s="410"/>
      <c r="DH158" s="410"/>
      <c r="DI158" s="410"/>
      <c r="DJ158" s="410"/>
      <c r="DK158" s="410"/>
      <c r="DL158" s="410"/>
      <c r="DM158" s="410"/>
      <c r="DN158" s="410"/>
      <c r="DO158" s="410"/>
      <c r="DP158" s="410"/>
      <c r="DQ158" s="410"/>
      <c r="DR158" s="410"/>
      <c r="DS158" s="410"/>
      <c r="DT158" s="410"/>
      <c r="DU158" s="410"/>
      <c r="DV158" s="410"/>
      <c r="DW158" s="410"/>
      <c r="DX158" s="410"/>
      <c r="DY158" s="410"/>
      <c r="DZ158" s="410"/>
      <c r="EA158" s="410"/>
      <c r="EB158" s="410"/>
      <c r="EC158" s="410"/>
      <c r="ED158" s="410"/>
      <c r="EE158" s="411"/>
      <c r="EF158" s="394"/>
      <c r="EG158" s="395"/>
      <c r="EH158" s="395"/>
      <c r="EI158" s="395"/>
      <c r="EJ158" s="395"/>
      <c r="EK158" s="395"/>
      <c r="EL158" s="395"/>
      <c r="EM158" s="395"/>
      <c r="EN158" s="395"/>
      <c r="EO158" s="395"/>
      <c r="EP158" s="395"/>
      <c r="EQ158" s="395"/>
      <c r="ER158" s="395"/>
      <c r="ES158" s="395"/>
      <c r="ET158" s="395"/>
      <c r="EU158" s="395"/>
      <c r="EV158" s="395"/>
      <c r="EW158" s="395"/>
      <c r="EX158" s="395"/>
      <c r="EY158" s="395"/>
      <c r="EZ158" s="395"/>
      <c r="FA158" s="395"/>
      <c r="FB158" s="395"/>
      <c r="FC158" s="395"/>
      <c r="FD158" s="395"/>
      <c r="FE158" s="395"/>
      <c r="FF158" s="395"/>
      <c r="FG158" s="395"/>
      <c r="FH158" s="396"/>
      <c r="FI158" s="416"/>
      <c r="FJ158" s="62"/>
      <c r="FK158" s="450"/>
      <c r="FL158" s="450"/>
      <c r="FM158" s="450"/>
      <c r="FN158" s="450"/>
      <c r="FO158" s="450"/>
      <c r="FP158" s="450"/>
      <c r="FQ158" s="450"/>
      <c r="FR158" s="450"/>
      <c r="FS158" s="450"/>
      <c r="FT158" s="450"/>
      <c r="FU158" s="450"/>
      <c r="FV158" s="450"/>
      <c r="FW158" s="409"/>
      <c r="FX158" s="410"/>
      <c r="FY158" s="410"/>
      <c r="FZ158" s="410"/>
      <c r="GA158" s="410"/>
      <c r="GB158" s="410"/>
      <c r="GC158" s="410"/>
      <c r="GD158" s="410"/>
      <c r="GE158" s="410"/>
      <c r="GF158" s="410"/>
      <c r="GG158" s="410"/>
      <c r="GH158" s="410"/>
      <c r="GI158" s="410"/>
      <c r="GJ158" s="410"/>
      <c r="GK158" s="410"/>
      <c r="GL158" s="410"/>
      <c r="GM158" s="410"/>
      <c r="GN158" s="410"/>
      <c r="GO158" s="410"/>
      <c r="GP158" s="410"/>
      <c r="GQ158" s="410"/>
      <c r="GR158" s="410"/>
      <c r="GS158" s="410"/>
      <c r="GT158" s="410"/>
      <c r="GU158" s="410"/>
      <c r="GV158" s="410"/>
      <c r="GW158" s="410"/>
      <c r="GX158" s="410"/>
      <c r="GY158" s="410"/>
      <c r="GZ158" s="410"/>
      <c r="HA158" s="410"/>
      <c r="HB158" s="410"/>
      <c r="HC158" s="410"/>
      <c r="HD158" s="410"/>
      <c r="HE158" s="410"/>
      <c r="HF158" s="410"/>
      <c r="HG158" s="410"/>
      <c r="HH158" s="411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90"/>
      <c r="IL158" s="439"/>
      <c r="IN158" s="255"/>
      <c r="IO158" s="4"/>
    </row>
    <row r="159" spans="4:249" ht="3" customHeight="1" x14ac:dyDescent="0.15">
      <c r="D159" s="62"/>
      <c r="E159" s="450"/>
      <c r="F159" s="450"/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09"/>
      <c r="R159" s="410"/>
      <c r="S159" s="410"/>
      <c r="T159" s="410"/>
      <c r="U159" s="410"/>
      <c r="V159" s="410"/>
      <c r="W159" s="410"/>
      <c r="X159" s="410"/>
      <c r="Y159" s="410"/>
      <c r="Z159" s="410"/>
      <c r="AA159" s="410"/>
      <c r="AB159" s="410"/>
      <c r="AC159" s="410"/>
      <c r="AD159" s="410"/>
      <c r="AE159" s="410"/>
      <c r="AF159" s="410"/>
      <c r="AG159" s="410"/>
      <c r="AH159" s="410"/>
      <c r="AI159" s="410"/>
      <c r="AJ159" s="410"/>
      <c r="AK159" s="410"/>
      <c r="AL159" s="410"/>
      <c r="AM159" s="410"/>
      <c r="AN159" s="410"/>
      <c r="AO159" s="410"/>
      <c r="AP159" s="410"/>
      <c r="AQ159" s="410"/>
      <c r="AR159" s="410"/>
      <c r="AS159" s="410"/>
      <c r="AT159" s="410"/>
      <c r="AU159" s="410"/>
      <c r="AV159" s="410"/>
      <c r="AW159" s="410"/>
      <c r="AX159" s="410"/>
      <c r="AY159" s="410"/>
      <c r="AZ159" s="410"/>
      <c r="BA159" s="410"/>
      <c r="BB159" s="410"/>
      <c r="BC159" s="88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90"/>
      <c r="CF159" s="416"/>
      <c r="CG159" s="63"/>
      <c r="CH159" s="450"/>
      <c r="CI159" s="450"/>
      <c r="CJ159" s="450"/>
      <c r="CK159" s="450"/>
      <c r="CL159" s="450"/>
      <c r="CM159" s="450"/>
      <c r="CN159" s="450"/>
      <c r="CO159" s="450"/>
      <c r="CP159" s="450"/>
      <c r="CQ159" s="450"/>
      <c r="CR159" s="450"/>
      <c r="CS159" s="450"/>
      <c r="CT159" s="409"/>
      <c r="CU159" s="410"/>
      <c r="CV159" s="410"/>
      <c r="CW159" s="410"/>
      <c r="CX159" s="410"/>
      <c r="CY159" s="410"/>
      <c r="CZ159" s="410"/>
      <c r="DA159" s="410"/>
      <c r="DB159" s="410"/>
      <c r="DC159" s="410"/>
      <c r="DD159" s="410"/>
      <c r="DE159" s="410"/>
      <c r="DF159" s="410"/>
      <c r="DG159" s="410"/>
      <c r="DH159" s="410"/>
      <c r="DI159" s="410"/>
      <c r="DJ159" s="410"/>
      <c r="DK159" s="410"/>
      <c r="DL159" s="410"/>
      <c r="DM159" s="410"/>
      <c r="DN159" s="410"/>
      <c r="DO159" s="410"/>
      <c r="DP159" s="410"/>
      <c r="DQ159" s="410"/>
      <c r="DR159" s="410"/>
      <c r="DS159" s="410"/>
      <c r="DT159" s="410"/>
      <c r="DU159" s="410"/>
      <c r="DV159" s="410"/>
      <c r="DW159" s="410"/>
      <c r="DX159" s="410"/>
      <c r="DY159" s="410"/>
      <c r="DZ159" s="410"/>
      <c r="EA159" s="410"/>
      <c r="EB159" s="410"/>
      <c r="EC159" s="410"/>
      <c r="ED159" s="410"/>
      <c r="EE159" s="411"/>
      <c r="EF159" s="394"/>
      <c r="EG159" s="395"/>
      <c r="EH159" s="395"/>
      <c r="EI159" s="395"/>
      <c r="EJ159" s="395"/>
      <c r="EK159" s="395"/>
      <c r="EL159" s="395"/>
      <c r="EM159" s="395"/>
      <c r="EN159" s="395"/>
      <c r="EO159" s="395"/>
      <c r="EP159" s="395"/>
      <c r="EQ159" s="395"/>
      <c r="ER159" s="395"/>
      <c r="ES159" s="395"/>
      <c r="ET159" s="395"/>
      <c r="EU159" s="395"/>
      <c r="EV159" s="395"/>
      <c r="EW159" s="395"/>
      <c r="EX159" s="395"/>
      <c r="EY159" s="395"/>
      <c r="EZ159" s="395"/>
      <c r="FA159" s="395"/>
      <c r="FB159" s="395"/>
      <c r="FC159" s="395"/>
      <c r="FD159" s="395"/>
      <c r="FE159" s="395"/>
      <c r="FF159" s="395"/>
      <c r="FG159" s="395"/>
      <c r="FH159" s="396"/>
      <c r="FI159" s="416"/>
      <c r="FJ159" s="62"/>
      <c r="FK159" s="450"/>
      <c r="FL159" s="450"/>
      <c r="FM159" s="450"/>
      <c r="FN159" s="450"/>
      <c r="FO159" s="450"/>
      <c r="FP159" s="450"/>
      <c r="FQ159" s="450"/>
      <c r="FR159" s="450"/>
      <c r="FS159" s="450"/>
      <c r="FT159" s="450"/>
      <c r="FU159" s="450"/>
      <c r="FV159" s="450"/>
      <c r="FW159" s="409"/>
      <c r="FX159" s="410"/>
      <c r="FY159" s="410"/>
      <c r="FZ159" s="410"/>
      <c r="GA159" s="410"/>
      <c r="GB159" s="410"/>
      <c r="GC159" s="410"/>
      <c r="GD159" s="410"/>
      <c r="GE159" s="410"/>
      <c r="GF159" s="410"/>
      <c r="GG159" s="410"/>
      <c r="GH159" s="410"/>
      <c r="GI159" s="410"/>
      <c r="GJ159" s="410"/>
      <c r="GK159" s="410"/>
      <c r="GL159" s="410"/>
      <c r="GM159" s="410"/>
      <c r="GN159" s="410"/>
      <c r="GO159" s="410"/>
      <c r="GP159" s="410"/>
      <c r="GQ159" s="410"/>
      <c r="GR159" s="410"/>
      <c r="GS159" s="410"/>
      <c r="GT159" s="410"/>
      <c r="GU159" s="410"/>
      <c r="GV159" s="410"/>
      <c r="GW159" s="410"/>
      <c r="GX159" s="410"/>
      <c r="GY159" s="410"/>
      <c r="GZ159" s="410"/>
      <c r="HA159" s="410"/>
      <c r="HB159" s="410"/>
      <c r="HC159" s="410"/>
      <c r="HD159" s="410"/>
      <c r="HE159" s="410"/>
      <c r="HF159" s="410"/>
      <c r="HG159" s="410"/>
      <c r="HH159" s="411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90"/>
      <c r="IL159" s="439"/>
      <c r="IN159" s="255"/>
      <c r="IO159" s="4"/>
    </row>
    <row r="160" spans="4:249" ht="3" customHeight="1" x14ac:dyDescent="0.15">
      <c r="D160" s="62"/>
      <c r="E160" s="450"/>
      <c r="F160" s="450"/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32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AN160" s="433"/>
      <c r="AO160" s="433"/>
      <c r="AP160" s="433"/>
      <c r="AQ160" s="433"/>
      <c r="AR160" s="433"/>
      <c r="AS160" s="433"/>
      <c r="AT160" s="433"/>
      <c r="AU160" s="433"/>
      <c r="AV160" s="433"/>
      <c r="AW160" s="433"/>
      <c r="AX160" s="433"/>
      <c r="AY160" s="433"/>
      <c r="AZ160" s="433"/>
      <c r="BA160" s="433"/>
      <c r="BB160" s="433"/>
      <c r="BC160" s="88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90"/>
      <c r="CF160" s="416"/>
      <c r="CG160" s="63"/>
      <c r="CH160" s="450"/>
      <c r="CI160" s="450"/>
      <c r="CJ160" s="450"/>
      <c r="CK160" s="450"/>
      <c r="CL160" s="450"/>
      <c r="CM160" s="450"/>
      <c r="CN160" s="450"/>
      <c r="CO160" s="450"/>
      <c r="CP160" s="450"/>
      <c r="CQ160" s="450"/>
      <c r="CR160" s="450"/>
      <c r="CS160" s="450"/>
      <c r="CT160" s="432"/>
      <c r="CU160" s="433"/>
      <c r="CV160" s="433"/>
      <c r="CW160" s="433"/>
      <c r="CX160" s="433"/>
      <c r="CY160" s="433"/>
      <c r="CZ160" s="433"/>
      <c r="DA160" s="433"/>
      <c r="DB160" s="433"/>
      <c r="DC160" s="433"/>
      <c r="DD160" s="433"/>
      <c r="DE160" s="433"/>
      <c r="DF160" s="433"/>
      <c r="DG160" s="433"/>
      <c r="DH160" s="433"/>
      <c r="DI160" s="433"/>
      <c r="DJ160" s="433"/>
      <c r="DK160" s="433"/>
      <c r="DL160" s="433"/>
      <c r="DM160" s="433"/>
      <c r="DN160" s="433"/>
      <c r="DO160" s="433"/>
      <c r="DP160" s="433"/>
      <c r="DQ160" s="433"/>
      <c r="DR160" s="433"/>
      <c r="DS160" s="433"/>
      <c r="DT160" s="433"/>
      <c r="DU160" s="433"/>
      <c r="DV160" s="433"/>
      <c r="DW160" s="433"/>
      <c r="DX160" s="433"/>
      <c r="DY160" s="433"/>
      <c r="DZ160" s="433"/>
      <c r="EA160" s="433"/>
      <c r="EB160" s="433"/>
      <c r="EC160" s="433"/>
      <c r="ED160" s="433"/>
      <c r="EE160" s="437"/>
      <c r="EF160" s="394"/>
      <c r="EG160" s="395"/>
      <c r="EH160" s="395"/>
      <c r="EI160" s="395"/>
      <c r="EJ160" s="395"/>
      <c r="EK160" s="395"/>
      <c r="EL160" s="395"/>
      <c r="EM160" s="395"/>
      <c r="EN160" s="395"/>
      <c r="EO160" s="395"/>
      <c r="EP160" s="395"/>
      <c r="EQ160" s="395"/>
      <c r="ER160" s="395"/>
      <c r="ES160" s="395"/>
      <c r="ET160" s="395"/>
      <c r="EU160" s="395"/>
      <c r="EV160" s="395"/>
      <c r="EW160" s="395"/>
      <c r="EX160" s="395"/>
      <c r="EY160" s="395"/>
      <c r="EZ160" s="395"/>
      <c r="FA160" s="395"/>
      <c r="FB160" s="395"/>
      <c r="FC160" s="395"/>
      <c r="FD160" s="395"/>
      <c r="FE160" s="395"/>
      <c r="FF160" s="395"/>
      <c r="FG160" s="395"/>
      <c r="FH160" s="396"/>
      <c r="FI160" s="416"/>
      <c r="FJ160" s="62"/>
      <c r="FK160" s="451"/>
      <c r="FL160" s="451"/>
      <c r="FM160" s="451"/>
      <c r="FN160" s="451"/>
      <c r="FO160" s="451"/>
      <c r="FP160" s="451"/>
      <c r="FQ160" s="451"/>
      <c r="FR160" s="451"/>
      <c r="FS160" s="451"/>
      <c r="FT160" s="451"/>
      <c r="FU160" s="451"/>
      <c r="FV160" s="451"/>
      <c r="FW160" s="409"/>
      <c r="FX160" s="410"/>
      <c r="FY160" s="410"/>
      <c r="FZ160" s="410"/>
      <c r="GA160" s="410"/>
      <c r="GB160" s="410"/>
      <c r="GC160" s="410"/>
      <c r="GD160" s="410"/>
      <c r="GE160" s="410"/>
      <c r="GF160" s="410"/>
      <c r="GG160" s="410"/>
      <c r="GH160" s="410"/>
      <c r="GI160" s="410"/>
      <c r="GJ160" s="410"/>
      <c r="GK160" s="410"/>
      <c r="GL160" s="410"/>
      <c r="GM160" s="410"/>
      <c r="GN160" s="410"/>
      <c r="GO160" s="410"/>
      <c r="GP160" s="410"/>
      <c r="GQ160" s="410"/>
      <c r="GR160" s="410"/>
      <c r="GS160" s="410"/>
      <c r="GT160" s="410"/>
      <c r="GU160" s="410"/>
      <c r="GV160" s="410"/>
      <c r="GW160" s="410"/>
      <c r="GX160" s="410"/>
      <c r="GY160" s="410"/>
      <c r="GZ160" s="410"/>
      <c r="HA160" s="410"/>
      <c r="HB160" s="410"/>
      <c r="HC160" s="410"/>
      <c r="HD160" s="410"/>
      <c r="HE160" s="410"/>
      <c r="HF160" s="410"/>
      <c r="HG160" s="410"/>
      <c r="HH160" s="411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90"/>
      <c r="IL160" s="439"/>
      <c r="IN160" s="255"/>
      <c r="IO160" s="4"/>
    </row>
    <row r="161" spans="4:249" ht="3" customHeight="1" x14ac:dyDescent="0.15">
      <c r="D161" s="62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89"/>
      <c r="AV161" s="89"/>
      <c r="AW161" s="89"/>
      <c r="AX161" s="89"/>
      <c r="AY161" s="89"/>
      <c r="AZ161" s="89"/>
      <c r="BA161" s="89"/>
      <c r="BB161" s="89"/>
      <c r="BC161" s="88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90"/>
      <c r="CF161" s="416"/>
      <c r="CG161" s="63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87"/>
      <c r="DY161" s="87"/>
      <c r="DZ161" s="87"/>
      <c r="EA161" s="87"/>
      <c r="EB161" s="87"/>
      <c r="EC161" s="87"/>
      <c r="ED161" s="87"/>
      <c r="EE161" s="87"/>
      <c r="EF161" s="394"/>
      <c r="EG161" s="395"/>
      <c r="EH161" s="395"/>
      <c r="EI161" s="395"/>
      <c r="EJ161" s="395"/>
      <c r="EK161" s="395"/>
      <c r="EL161" s="395"/>
      <c r="EM161" s="395"/>
      <c r="EN161" s="395"/>
      <c r="EO161" s="395"/>
      <c r="EP161" s="395"/>
      <c r="EQ161" s="395"/>
      <c r="ER161" s="395"/>
      <c r="ES161" s="395"/>
      <c r="ET161" s="395"/>
      <c r="EU161" s="395"/>
      <c r="EV161" s="395"/>
      <c r="EW161" s="395"/>
      <c r="EX161" s="395"/>
      <c r="EY161" s="395"/>
      <c r="EZ161" s="395"/>
      <c r="FA161" s="395"/>
      <c r="FB161" s="395"/>
      <c r="FC161" s="395"/>
      <c r="FD161" s="395"/>
      <c r="FE161" s="395"/>
      <c r="FF161" s="395"/>
      <c r="FG161" s="395"/>
      <c r="FH161" s="396"/>
      <c r="FI161" s="416"/>
      <c r="FJ161" s="62"/>
      <c r="FK161" s="473" t="s">
        <v>62</v>
      </c>
      <c r="FL161" s="474"/>
      <c r="FM161" s="474"/>
      <c r="FN161" s="474"/>
      <c r="FO161" s="474"/>
      <c r="FP161" s="474"/>
      <c r="FQ161" s="474"/>
      <c r="FR161" s="474"/>
      <c r="FS161" s="474"/>
      <c r="FT161" s="474"/>
      <c r="FU161" s="474"/>
      <c r="FV161" s="474"/>
      <c r="FW161" s="528" t="s">
        <v>126</v>
      </c>
      <c r="FX161" s="529"/>
      <c r="FY161" s="529"/>
      <c r="FZ161" s="529"/>
      <c r="GA161" s="529"/>
      <c r="GB161" s="529"/>
      <c r="GC161" s="529"/>
      <c r="GD161" s="529"/>
      <c r="GE161" s="529"/>
      <c r="GF161" s="529"/>
      <c r="GG161" s="529"/>
      <c r="GH161" s="529"/>
      <c r="GI161" s="529"/>
      <c r="GJ161" s="529"/>
      <c r="GK161" s="529"/>
      <c r="GL161" s="529"/>
      <c r="GM161" s="529"/>
      <c r="GN161" s="529"/>
      <c r="GO161" s="529"/>
      <c r="GP161" s="529"/>
      <c r="GQ161" s="529"/>
      <c r="GR161" s="529"/>
      <c r="GS161" s="529"/>
      <c r="GT161" s="529"/>
      <c r="GU161" s="529"/>
      <c r="GV161" s="529"/>
      <c r="GW161" s="529"/>
      <c r="GX161" s="529"/>
      <c r="GY161" s="529"/>
      <c r="GZ161" s="529"/>
      <c r="HA161" s="529"/>
      <c r="HB161" s="529"/>
      <c r="HC161" s="529"/>
      <c r="HD161" s="529"/>
      <c r="HE161" s="529"/>
      <c r="HF161" s="529"/>
      <c r="HG161" s="529"/>
      <c r="HH161" s="530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90"/>
      <c r="IL161" s="439"/>
      <c r="IN161" s="255"/>
      <c r="IO161" s="4"/>
    </row>
    <row r="162" spans="4:249" ht="3" customHeight="1" x14ac:dyDescent="0.15">
      <c r="D162" s="62"/>
      <c r="E162" s="264" t="s">
        <v>104</v>
      </c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4"/>
      <c r="AQ162" s="264"/>
      <c r="AR162" s="264"/>
      <c r="AS162" s="264"/>
      <c r="AT162" s="71"/>
      <c r="AU162" s="89"/>
      <c r="AV162" s="89"/>
      <c r="AW162" s="89"/>
      <c r="AX162" s="89"/>
      <c r="AY162" s="89"/>
      <c r="AZ162" s="89"/>
      <c r="BA162" s="89"/>
      <c r="BB162" s="89"/>
      <c r="BC162" s="88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90"/>
      <c r="CF162" s="416"/>
      <c r="CG162" s="63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72"/>
      <c r="DX162" s="87"/>
      <c r="DY162" s="87"/>
      <c r="DZ162" s="87"/>
      <c r="EA162" s="87"/>
      <c r="EB162" s="87"/>
      <c r="EC162" s="87"/>
      <c r="ED162" s="87"/>
      <c r="EE162" s="87"/>
      <c r="EF162" s="394"/>
      <c r="EG162" s="395"/>
      <c r="EH162" s="395"/>
      <c r="EI162" s="395"/>
      <c r="EJ162" s="395"/>
      <c r="EK162" s="395"/>
      <c r="EL162" s="395"/>
      <c r="EM162" s="395"/>
      <c r="EN162" s="395"/>
      <c r="EO162" s="395"/>
      <c r="EP162" s="395"/>
      <c r="EQ162" s="395"/>
      <c r="ER162" s="395"/>
      <c r="ES162" s="395"/>
      <c r="ET162" s="395"/>
      <c r="EU162" s="395"/>
      <c r="EV162" s="395"/>
      <c r="EW162" s="395"/>
      <c r="EX162" s="395"/>
      <c r="EY162" s="395"/>
      <c r="EZ162" s="395"/>
      <c r="FA162" s="395"/>
      <c r="FB162" s="395"/>
      <c r="FC162" s="395"/>
      <c r="FD162" s="395"/>
      <c r="FE162" s="395"/>
      <c r="FF162" s="395"/>
      <c r="FG162" s="395"/>
      <c r="FH162" s="396"/>
      <c r="FI162" s="416"/>
      <c r="FJ162" s="62"/>
      <c r="FK162" s="475"/>
      <c r="FL162" s="476"/>
      <c r="FM162" s="476"/>
      <c r="FN162" s="476"/>
      <c r="FO162" s="476"/>
      <c r="FP162" s="476"/>
      <c r="FQ162" s="476"/>
      <c r="FR162" s="476"/>
      <c r="FS162" s="476"/>
      <c r="FT162" s="476"/>
      <c r="FU162" s="476"/>
      <c r="FV162" s="477"/>
      <c r="FW162" s="531"/>
      <c r="FX162" s="532"/>
      <c r="FY162" s="532"/>
      <c r="FZ162" s="532"/>
      <c r="GA162" s="532"/>
      <c r="GB162" s="532"/>
      <c r="GC162" s="532"/>
      <c r="GD162" s="532"/>
      <c r="GE162" s="532"/>
      <c r="GF162" s="532"/>
      <c r="GG162" s="532"/>
      <c r="GH162" s="532"/>
      <c r="GI162" s="532"/>
      <c r="GJ162" s="532"/>
      <c r="GK162" s="532"/>
      <c r="GL162" s="532"/>
      <c r="GM162" s="532"/>
      <c r="GN162" s="532"/>
      <c r="GO162" s="532"/>
      <c r="GP162" s="532"/>
      <c r="GQ162" s="532"/>
      <c r="GR162" s="532"/>
      <c r="GS162" s="532"/>
      <c r="GT162" s="532"/>
      <c r="GU162" s="532"/>
      <c r="GV162" s="532"/>
      <c r="GW162" s="532"/>
      <c r="GX162" s="532"/>
      <c r="GY162" s="532"/>
      <c r="GZ162" s="532"/>
      <c r="HA162" s="532"/>
      <c r="HB162" s="532"/>
      <c r="HC162" s="532"/>
      <c r="HD162" s="532"/>
      <c r="HE162" s="532"/>
      <c r="HF162" s="532"/>
      <c r="HG162" s="532"/>
      <c r="HH162" s="533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90"/>
      <c r="IL162" s="439"/>
      <c r="IN162" s="255"/>
      <c r="IO162" s="4"/>
    </row>
    <row r="163" spans="4:249" ht="3" customHeight="1" x14ac:dyDescent="0.15">
      <c r="D163" s="62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4"/>
      <c r="AM163" s="264"/>
      <c r="AN163" s="264"/>
      <c r="AO163" s="264"/>
      <c r="AP163" s="264"/>
      <c r="AQ163" s="264"/>
      <c r="AR163" s="264"/>
      <c r="AS163" s="264"/>
      <c r="AT163" s="71"/>
      <c r="AU163" s="89"/>
      <c r="AV163" s="89"/>
      <c r="AW163" s="89"/>
      <c r="AX163" s="89"/>
      <c r="AY163" s="89"/>
      <c r="AZ163" s="89"/>
      <c r="BA163" s="89"/>
      <c r="BB163" s="89"/>
      <c r="BC163" s="88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90"/>
      <c r="CF163" s="416"/>
      <c r="CG163" s="63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72"/>
      <c r="DX163" s="87"/>
      <c r="DY163" s="87"/>
      <c r="DZ163" s="87"/>
      <c r="EA163" s="87"/>
      <c r="EB163" s="87"/>
      <c r="EC163" s="87"/>
      <c r="ED163" s="87"/>
      <c r="EE163" s="87"/>
      <c r="EF163" s="394"/>
      <c r="EG163" s="395"/>
      <c r="EH163" s="395"/>
      <c r="EI163" s="395"/>
      <c r="EJ163" s="395"/>
      <c r="EK163" s="395"/>
      <c r="EL163" s="395"/>
      <c r="EM163" s="395"/>
      <c r="EN163" s="395"/>
      <c r="EO163" s="395"/>
      <c r="EP163" s="395"/>
      <c r="EQ163" s="395"/>
      <c r="ER163" s="395"/>
      <c r="ES163" s="395"/>
      <c r="ET163" s="395"/>
      <c r="EU163" s="395"/>
      <c r="EV163" s="395"/>
      <c r="EW163" s="395"/>
      <c r="EX163" s="395"/>
      <c r="EY163" s="395"/>
      <c r="EZ163" s="395"/>
      <c r="FA163" s="395"/>
      <c r="FB163" s="395"/>
      <c r="FC163" s="395"/>
      <c r="FD163" s="395"/>
      <c r="FE163" s="395"/>
      <c r="FF163" s="395"/>
      <c r="FG163" s="395"/>
      <c r="FH163" s="396"/>
      <c r="FI163" s="416"/>
      <c r="FJ163" s="62"/>
      <c r="FK163" s="475"/>
      <c r="FL163" s="476"/>
      <c r="FM163" s="476"/>
      <c r="FN163" s="476"/>
      <c r="FO163" s="476"/>
      <c r="FP163" s="476"/>
      <c r="FQ163" s="476"/>
      <c r="FR163" s="476"/>
      <c r="FS163" s="476"/>
      <c r="FT163" s="476"/>
      <c r="FU163" s="476"/>
      <c r="FV163" s="477"/>
      <c r="FW163" s="531"/>
      <c r="FX163" s="532"/>
      <c r="FY163" s="532"/>
      <c r="FZ163" s="532"/>
      <c r="GA163" s="532"/>
      <c r="GB163" s="532"/>
      <c r="GC163" s="532"/>
      <c r="GD163" s="532"/>
      <c r="GE163" s="532"/>
      <c r="GF163" s="532"/>
      <c r="GG163" s="532"/>
      <c r="GH163" s="532"/>
      <c r="GI163" s="532"/>
      <c r="GJ163" s="532"/>
      <c r="GK163" s="532"/>
      <c r="GL163" s="532"/>
      <c r="GM163" s="532"/>
      <c r="GN163" s="532"/>
      <c r="GO163" s="532"/>
      <c r="GP163" s="532"/>
      <c r="GQ163" s="532"/>
      <c r="GR163" s="532"/>
      <c r="GS163" s="532"/>
      <c r="GT163" s="532"/>
      <c r="GU163" s="532"/>
      <c r="GV163" s="532"/>
      <c r="GW163" s="532"/>
      <c r="GX163" s="532"/>
      <c r="GY163" s="532"/>
      <c r="GZ163" s="532"/>
      <c r="HA163" s="532"/>
      <c r="HB163" s="532"/>
      <c r="HC163" s="532"/>
      <c r="HD163" s="532"/>
      <c r="HE163" s="532"/>
      <c r="HF163" s="532"/>
      <c r="HG163" s="532"/>
      <c r="HH163" s="533"/>
      <c r="HI163" s="88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90"/>
      <c r="IL163" s="439"/>
      <c r="IN163" s="255"/>
      <c r="IO163" s="4"/>
    </row>
    <row r="164" spans="4:249" ht="1.5" customHeight="1" x14ac:dyDescent="0.15">
      <c r="D164" s="62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71"/>
      <c r="AU164" s="89"/>
      <c r="AV164" s="89"/>
      <c r="AW164" s="89"/>
      <c r="AX164" s="89"/>
      <c r="AY164" s="89"/>
      <c r="AZ164" s="89"/>
      <c r="BA164" s="89"/>
      <c r="BB164" s="89"/>
      <c r="BC164" s="88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90"/>
      <c r="CF164" s="416"/>
      <c r="CG164" s="63"/>
      <c r="CH164" s="264"/>
      <c r="CI164" s="264"/>
      <c r="CJ164" s="264"/>
      <c r="CK164" s="264"/>
      <c r="CL164" s="264"/>
      <c r="CM164" s="264"/>
      <c r="CN164" s="264"/>
      <c r="CO164" s="264"/>
      <c r="CP164" s="264"/>
      <c r="CQ164" s="264"/>
      <c r="CR164" s="264"/>
      <c r="CS164" s="264"/>
      <c r="CT164" s="264"/>
      <c r="CU164" s="264"/>
      <c r="CV164" s="264"/>
      <c r="CW164" s="264"/>
      <c r="CX164" s="264"/>
      <c r="CY164" s="264"/>
      <c r="CZ164" s="264"/>
      <c r="DA164" s="264"/>
      <c r="DB164" s="264"/>
      <c r="DC164" s="264"/>
      <c r="DD164" s="264"/>
      <c r="DE164" s="264"/>
      <c r="DF164" s="264"/>
      <c r="DG164" s="264"/>
      <c r="DH164" s="264"/>
      <c r="DI164" s="264"/>
      <c r="DJ164" s="264"/>
      <c r="DK164" s="264"/>
      <c r="DL164" s="264"/>
      <c r="DM164" s="264"/>
      <c r="DN164" s="264"/>
      <c r="DO164" s="264"/>
      <c r="DP164" s="264"/>
      <c r="DQ164" s="264"/>
      <c r="DR164" s="264"/>
      <c r="DS164" s="264"/>
      <c r="DT164" s="264"/>
      <c r="DU164" s="264"/>
      <c r="DV164" s="264"/>
      <c r="DW164" s="72"/>
      <c r="DX164" s="87"/>
      <c r="DY164" s="87"/>
      <c r="DZ164" s="87"/>
      <c r="EA164" s="87"/>
      <c r="EB164" s="87"/>
      <c r="EC164" s="87"/>
      <c r="ED164" s="87"/>
      <c r="EE164" s="87"/>
      <c r="EF164" s="394"/>
      <c r="EG164" s="395"/>
      <c r="EH164" s="395"/>
      <c r="EI164" s="395"/>
      <c r="EJ164" s="395"/>
      <c r="EK164" s="395"/>
      <c r="EL164" s="395"/>
      <c r="EM164" s="395"/>
      <c r="EN164" s="395"/>
      <c r="EO164" s="395"/>
      <c r="EP164" s="395"/>
      <c r="EQ164" s="395"/>
      <c r="ER164" s="395"/>
      <c r="ES164" s="395"/>
      <c r="ET164" s="395"/>
      <c r="EU164" s="395"/>
      <c r="EV164" s="395"/>
      <c r="EW164" s="395"/>
      <c r="EX164" s="395"/>
      <c r="EY164" s="395"/>
      <c r="EZ164" s="395"/>
      <c r="FA164" s="395"/>
      <c r="FB164" s="395"/>
      <c r="FC164" s="395"/>
      <c r="FD164" s="395"/>
      <c r="FE164" s="395"/>
      <c r="FF164" s="395"/>
      <c r="FG164" s="395"/>
      <c r="FH164" s="396"/>
      <c r="FI164" s="416"/>
      <c r="FJ164" s="62"/>
      <c r="FK164" s="475"/>
      <c r="FL164" s="476"/>
      <c r="FM164" s="476"/>
      <c r="FN164" s="476"/>
      <c r="FO164" s="476"/>
      <c r="FP164" s="476"/>
      <c r="FQ164" s="476"/>
      <c r="FR164" s="476"/>
      <c r="FS164" s="476"/>
      <c r="FT164" s="476"/>
      <c r="FU164" s="476"/>
      <c r="FV164" s="478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94"/>
      <c r="HA164" s="89"/>
      <c r="HB164" s="89"/>
      <c r="HC164" s="89"/>
      <c r="HD164" s="89"/>
      <c r="HE164" s="89"/>
      <c r="HF164" s="89"/>
      <c r="HG164" s="89"/>
      <c r="HH164" s="89"/>
      <c r="HI164" s="88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90"/>
      <c r="IL164" s="439"/>
      <c r="IN164" s="255"/>
      <c r="IO164" s="4"/>
    </row>
    <row r="165" spans="4:249" ht="3" customHeight="1" x14ac:dyDescent="0.15">
      <c r="D165" s="62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64"/>
      <c r="AD165" s="264"/>
      <c r="AE165" s="264"/>
      <c r="AF165" s="264"/>
      <c r="AG165" s="264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4"/>
      <c r="AR165" s="264"/>
      <c r="AS165" s="264"/>
      <c r="AT165" s="71"/>
      <c r="AU165" s="89"/>
      <c r="AV165" s="89"/>
      <c r="AW165" s="89"/>
      <c r="AX165" s="89"/>
      <c r="AY165" s="89"/>
      <c r="AZ165" s="89"/>
      <c r="BA165" s="89"/>
      <c r="BB165" s="89"/>
      <c r="BC165" s="88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90"/>
      <c r="CF165" s="416"/>
      <c r="CG165" s="63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72"/>
      <c r="DX165" s="87"/>
      <c r="DY165" s="87"/>
      <c r="DZ165" s="87"/>
      <c r="EA165" s="87"/>
      <c r="EB165" s="87"/>
      <c r="EC165" s="87"/>
      <c r="ED165" s="87"/>
      <c r="EE165" s="87"/>
      <c r="EF165" s="394"/>
      <c r="EG165" s="395"/>
      <c r="EH165" s="395"/>
      <c r="EI165" s="395"/>
      <c r="EJ165" s="395"/>
      <c r="EK165" s="395"/>
      <c r="EL165" s="395"/>
      <c r="EM165" s="395"/>
      <c r="EN165" s="395"/>
      <c r="EO165" s="395"/>
      <c r="EP165" s="395"/>
      <c r="EQ165" s="395"/>
      <c r="ER165" s="395"/>
      <c r="ES165" s="395"/>
      <c r="ET165" s="395"/>
      <c r="EU165" s="395"/>
      <c r="EV165" s="395"/>
      <c r="EW165" s="395"/>
      <c r="EX165" s="395"/>
      <c r="EY165" s="395"/>
      <c r="EZ165" s="395"/>
      <c r="FA165" s="395"/>
      <c r="FB165" s="395"/>
      <c r="FC165" s="395"/>
      <c r="FD165" s="395"/>
      <c r="FE165" s="395"/>
      <c r="FF165" s="395"/>
      <c r="FG165" s="395"/>
      <c r="FH165" s="396"/>
      <c r="FI165" s="416"/>
      <c r="FJ165" s="62"/>
      <c r="FK165" s="475"/>
      <c r="FL165" s="476"/>
      <c r="FM165" s="476"/>
      <c r="FN165" s="476"/>
      <c r="FO165" s="476"/>
      <c r="FP165" s="476"/>
      <c r="FQ165" s="476"/>
      <c r="FR165" s="476"/>
      <c r="FS165" s="476"/>
      <c r="FT165" s="476"/>
      <c r="FU165" s="476"/>
      <c r="FV165" s="478"/>
      <c r="FW165" s="534" t="s">
        <v>125</v>
      </c>
      <c r="FX165" s="441"/>
      <c r="FY165" s="441"/>
      <c r="FZ165" s="441"/>
      <c r="GA165" s="441"/>
      <c r="GB165" s="441"/>
      <c r="GC165" s="441"/>
      <c r="GD165" s="441"/>
      <c r="GE165" s="441"/>
      <c r="GF165" s="441"/>
      <c r="GG165" s="441"/>
      <c r="GH165" s="441"/>
      <c r="GI165" s="441"/>
      <c r="GJ165" s="441"/>
      <c r="GK165" s="441"/>
      <c r="GL165" s="441"/>
      <c r="GM165" s="441"/>
      <c r="GN165" s="441"/>
      <c r="GO165" s="441"/>
      <c r="GP165" s="441"/>
      <c r="GQ165" s="441"/>
      <c r="GR165" s="441"/>
      <c r="GS165" s="441"/>
      <c r="GT165" s="441"/>
      <c r="GU165" s="441"/>
      <c r="GV165" s="441"/>
      <c r="GW165" s="441"/>
      <c r="GX165" s="441"/>
      <c r="GY165" s="441"/>
      <c r="GZ165" s="441"/>
      <c r="HA165" s="441"/>
      <c r="HB165" s="441"/>
      <c r="HC165" s="441"/>
      <c r="HD165" s="441"/>
      <c r="HE165" s="441"/>
      <c r="HF165" s="441"/>
      <c r="HG165" s="441"/>
      <c r="HH165" s="535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90"/>
      <c r="IL165" s="439"/>
      <c r="IN165" s="255"/>
      <c r="IO165" s="4"/>
    </row>
    <row r="166" spans="4:249" ht="3" customHeight="1" x14ac:dyDescent="0.15">
      <c r="D166" s="42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264"/>
      <c r="AR166" s="264"/>
      <c r="AS166" s="264"/>
      <c r="AT166" s="71"/>
      <c r="AU166" s="89"/>
      <c r="AV166" s="89"/>
      <c r="AW166" s="89"/>
      <c r="AX166" s="89"/>
      <c r="AY166" s="89"/>
      <c r="AZ166" s="89"/>
      <c r="BA166" s="89"/>
      <c r="BB166" s="89"/>
      <c r="BC166" s="88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90"/>
      <c r="CF166" s="416"/>
      <c r="CG166" s="46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72"/>
      <c r="DX166" s="87"/>
      <c r="DY166" s="87"/>
      <c r="DZ166" s="87"/>
      <c r="EA166" s="87"/>
      <c r="EB166" s="87"/>
      <c r="EC166" s="87"/>
      <c r="ED166" s="87"/>
      <c r="EE166" s="87"/>
      <c r="EF166" s="394"/>
      <c r="EG166" s="395"/>
      <c r="EH166" s="395"/>
      <c r="EI166" s="395"/>
      <c r="EJ166" s="395"/>
      <c r="EK166" s="395"/>
      <c r="EL166" s="395"/>
      <c r="EM166" s="395"/>
      <c r="EN166" s="395"/>
      <c r="EO166" s="395"/>
      <c r="EP166" s="395"/>
      <c r="EQ166" s="395"/>
      <c r="ER166" s="395"/>
      <c r="ES166" s="395"/>
      <c r="ET166" s="395"/>
      <c r="EU166" s="395"/>
      <c r="EV166" s="395"/>
      <c r="EW166" s="395"/>
      <c r="EX166" s="395"/>
      <c r="EY166" s="395"/>
      <c r="EZ166" s="395"/>
      <c r="FA166" s="395"/>
      <c r="FB166" s="395"/>
      <c r="FC166" s="395"/>
      <c r="FD166" s="395"/>
      <c r="FE166" s="395"/>
      <c r="FF166" s="395"/>
      <c r="FG166" s="395"/>
      <c r="FH166" s="396"/>
      <c r="FI166" s="416"/>
      <c r="FJ166" s="42"/>
      <c r="FK166" s="475"/>
      <c r="FL166" s="476"/>
      <c r="FM166" s="476"/>
      <c r="FN166" s="476"/>
      <c r="FO166" s="476"/>
      <c r="FP166" s="476"/>
      <c r="FQ166" s="476"/>
      <c r="FR166" s="476"/>
      <c r="FS166" s="476"/>
      <c r="FT166" s="476"/>
      <c r="FU166" s="476"/>
      <c r="FV166" s="478"/>
      <c r="FW166" s="534"/>
      <c r="FX166" s="441"/>
      <c r="FY166" s="441"/>
      <c r="FZ166" s="441"/>
      <c r="GA166" s="441"/>
      <c r="GB166" s="441"/>
      <c r="GC166" s="441"/>
      <c r="GD166" s="441"/>
      <c r="GE166" s="441"/>
      <c r="GF166" s="441"/>
      <c r="GG166" s="441"/>
      <c r="GH166" s="441"/>
      <c r="GI166" s="441"/>
      <c r="GJ166" s="441"/>
      <c r="GK166" s="441"/>
      <c r="GL166" s="441"/>
      <c r="GM166" s="441"/>
      <c r="GN166" s="441"/>
      <c r="GO166" s="441"/>
      <c r="GP166" s="441"/>
      <c r="GQ166" s="441"/>
      <c r="GR166" s="441"/>
      <c r="GS166" s="441"/>
      <c r="GT166" s="441"/>
      <c r="GU166" s="441"/>
      <c r="GV166" s="441"/>
      <c r="GW166" s="441"/>
      <c r="GX166" s="441"/>
      <c r="GY166" s="441"/>
      <c r="GZ166" s="441"/>
      <c r="HA166" s="441"/>
      <c r="HB166" s="441"/>
      <c r="HC166" s="441"/>
      <c r="HD166" s="441"/>
      <c r="HE166" s="441"/>
      <c r="HF166" s="441"/>
      <c r="HG166" s="441"/>
      <c r="HH166" s="535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90"/>
      <c r="IL166" s="439"/>
      <c r="IN166" s="255"/>
      <c r="IO166" s="4"/>
    </row>
    <row r="167" spans="4:249" ht="1.5" customHeight="1" x14ac:dyDescent="0.15">
      <c r="D167" s="42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89"/>
      <c r="AV167" s="89"/>
      <c r="AW167" s="89"/>
      <c r="AX167" s="89"/>
      <c r="AY167" s="89"/>
      <c r="AZ167" s="89"/>
      <c r="BA167" s="89"/>
      <c r="BB167" s="89"/>
      <c r="BC167" s="88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90"/>
      <c r="CF167" s="416"/>
      <c r="CG167" s="46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87"/>
      <c r="DY167" s="87"/>
      <c r="DZ167" s="87"/>
      <c r="EA167" s="87"/>
      <c r="EB167" s="87"/>
      <c r="EC167" s="87"/>
      <c r="ED167" s="87"/>
      <c r="EE167" s="87"/>
      <c r="EF167" s="394"/>
      <c r="EG167" s="395"/>
      <c r="EH167" s="395"/>
      <c r="EI167" s="395"/>
      <c r="EJ167" s="395"/>
      <c r="EK167" s="395"/>
      <c r="EL167" s="395"/>
      <c r="EM167" s="395"/>
      <c r="EN167" s="395"/>
      <c r="EO167" s="395"/>
      <c r="EP167" s="395"/>
      <c r="EQ167" s="395"/>
      <c r="ER167" s="395"/>
      <c r="ES167" s="395"/>
      <c r="ET167" s="395"/>
      <c r="EU167" s="395"/>
      <c r="EV167" s="395"/>
      <c r="EW167" s="395"/>
      <c r="EX167" s="395"/>
      <c r="EY167" s="395"/>
      <c r="EZ167" s="395"/>
      <c r="FA167" s="395"/>
      <c r="FB167" s="395"/>
      <c r="FC167" s="395"/>
      <c r="FD167" s="395"/>
      <c r="FE167" s="395"/>
      <c r="FF167" s="395"/>
      <c r="FG167" s="395"/>
      <c r="FH167" s="396"/>
      <c r="FI167" s="416"/>
      <c r="FJ167" s="42"/>
      <c r="FK167" s="475"/>
      <c r="FL167" s="476"/>
      <c r="FM167" s="476"/>
      <c r="FN167" s="476"/>
      <c r="FO167" s="476"/>
      <c r="FP167" s="476"/>
      <c r="FQ167" s="476"/>
      <c r="FR167" s="476"/>
      <c r="FS167" s="476"/>
      <c r="FT167" s="476"/>
      <c r="FU167" s="476"/>
      <c r="FV167" s="478"/>
      <c r="FW167" s="534"/>
      <c r="FX167" s="441"/>
      <c r="FY167" s="441"/>
      <c r="FZ167" s="441"/>
      <c r="GA167" s="441"/>
      <c r="GB167" s="441"/>
      <c r="GC167" s="441"/>
      <c r="GD167" s="441"/>
      <c r="GE167" s="441"/>
      <c r="GF167" s="441"/>
      <c r="GG167" s="441"/>
      <c r="GH167" s="441"/>
      <c r="GI167" s="441"/>
      <c r="GJ167" s="441"/>
      <c r="GK167" s="441"/>
      <c r="GL167" s="441"/>
      <c r="GM167" s="441"/>
      <c r="GN167" s="441"/>
      <c r="GO167" s="441"/>
      <c r="GP167" s="441"/>
      <c r="GQ167" s="441"/>
      <c r="GR167" s="441"/>
      <c r="GS167" s="441"/>
      <c r="GT167" s="441"/>
      <c r="GU167" s="441"/>
      <c r="GV167" s="441"/>
      <c r="GW167" s="441"/>
      <c r="GX167" s="441"/>
      <c r="GY167" s="441"/>
      <c r="GZ167" s="441"/>
      <c r="HA167" s="441"/>
      <c r="HB167" s="441"/>
      <c r="HC167" s="441"/>
      <c r="HD167" s="441"/>
      <c r="HE167" s="441"/>
      <c r="HF167" s="441"/>
      <c r="HG167" s="441"/>
      <c r="HH167" s="535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90"/>
      <c r="IL167" s="439"/>
      <c r="IN167" s="255"/>
      <c r="IO167" s="4"/>
    </row>
    <row r="168" spans="4:249" ht="3" customHeight="1" x14ac:dyDescent="0.15">
      <c r="D168" s="42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89"/>
      <c r="AV168" s="89"/>
      <c r="AW168" s="89"/>
      <c r="AX168" s="89"/>
      <c r="AY168" s="89"/>
      <c r="AZ168" s="89"/>
      <c r="BA168" s="89"/>
      <c r="BB168" s="89"/>
      <c r="BC168" s="88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90"/>
      <c r="CF168" s="416"/>
      <c r="CG168" s="46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87"/>
      <c r="DY168" s="87"/>
      <c r="DZ168" s="87"/>
      <c r="EA168" s="87"/>
      <c r="EB168" s="87"/>
      <c r="EC168" s="87"/>
      <c r="ED168" s="87"/>
      <c r="EE168" s="87"/>
      <c r="EF168" s="394"/>
      <c r="EG168" s="395"/>
      <c r="EH168" s="395"/>
      <c r="EI168" s="395"/>
      <c r="EJ168" s="395"/>
      <c r="EK168" s="395"/>
      <c r="EL168" s="395"/>
      <c r="EM168" s="395"/>
      <c r="EN168" s="395"/>
      <c r="EO168" s="395"/>
      <c r="EP168" s="395"/>
      <c r="EQ168" s="395"/>
      <c r="ER168" s="395"/>
      <c r="ES168" s="395"/>
      <c r="ET168" s="395"/>
      <c r="EU168" s="395"/>
      <c r="EV168" s="395"/>
      <c r="EW168" s="395"/>
      <c r="EX168" s="395"/>
      <c r="EY168" s="395"/>
      <c r="EZ168" s="395"/>
      <c r="FA168" s="395"/>
      <c r="FB168" s="395"/>
      <c r="FC168" s="395"/>
      <c r="FD168" s="395"/>
      <c r="FE168" s="395"/>
      <c r="FF168" s="395"/>
      <c r="FG168" s="395"/>
      <c r="FH168" s="396"/>
      <c r="FI168" s="416"/>
      <c r="FJ168" s="42"/>
      <c r="FK168" s="475"/>
      <c r="FL168" s="476"/>
      <c r="FM168" s="476"/>
      <c r="FN168" s="476"/>
      <c r="FO168" s="476"/>
      <c r="FP168" s="476"/>
      <c r="FQ168" s="476"/>
      <c r="FR168" s="476"/>
      <c r="FS168" s="476"/>
      <c r="FT168" s="476"/>
      <c r="FU168" s="476"/>
      <c r="FV168" s="478"/>
      <c r="FW168" s="534"/>
      <c r="FX168" s="441"/>
      <c r="FY168" s="441"/>
      <c r="FZ168" s="441"/>
      <c r="GA168" s="441"/>
      <c r="GB168" s="441"/>
      <c r="GC168" s="441"/>
      <c r="GD168" s="441"/>
      <c r="GE168" s="441"/>
      <c r="GF168" s="441"/>
      <c r="GG168" s="441"/>
      <c r="GH168" s="441"/>
      <c r="GI168" s="441"/>
      <c r="GJ168" s="441"/>
      <c r="GK168" s="441"/>
      <c r="GL168" s="441"/>
      <c r="GM168" s="441"/>
      <c r="GN168" s="441"/>
      <c r="GO168" s="441"/>
      <c r="GP168" s="441"/>
      <c r="GQ168" s="441"/>
      <c r="GR168" s="441"/>
      <c r="GS168" s="441"/>
      <c r="GT168" s="441"/>
      <c r="GU168" s="441"/>
      <c r="GV168" s="441"/>
      <c r="GW168" s="441"/>
      <c r="GX168" s="441"/>
      <c r="GY168" s="441"/>
      <c r="GZ168" s="441"/>
      <c r="HA168" s="441"/>
      <c r="HB168" s="441"/>
      <c r="HC168" s="441"/>
      <c r="HD168" s="441"/>
      <c r="HE168" s="441"/>
      <c r="HF168" s="441"/>
      <c r="HG168" s="441"/>
      <c r="HH168" s="535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90"/>
      <c r="IL168" s="439"/>
      <c r="IN168" s="255"/>
      <c r="IO168" s="4"/>
    </row>
    <row r="169" spans="4:249" ht="3" customHeight="1" x14ac:dyDescent="0.15">
      <c r="D169" s="42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4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89"/>
      <c r="AV169" s="89"/>
      <c r="AW169" s="89"/>
      <c r="AX169" s="89"/>
      <c r="AY169" s="89"/>
      <c r="AZ169" s="89"/>
      <c r="BA169" s="89"/>
      <c r="BB169" s="89"/>
      <c r="BC169" s="88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90"/>
      <c r="CF169" s="416"/>
      <c r="CG169" s="46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87"/>
      <c r="DY169" s="87"/>
      <c r="DZ169" s="87"/>
      <c r="EA169" s="87"/>
      <c r="EB169" s="87"/>
      <c r="EC169" s="87"/>
      <c r="ED169" s="87"/>
      <c r="EE169" s="87"/>
      <c r="EF169" s="394"/>
      <c r="EG169" s="395"/>
      <c r="EH169" s="395"/>
      <c r="EI169" s="395"/>
      <c r="EJ169" s="395"/>
      <c r="EK169" s="395"/>
      <c r="EL169" s="395"/>
      <c r="EM169" s="395"/>
      <c r="EN169" s="395"/>
      <c r="EO169" s="395"/>
      <c r="EP169" s="395"/>
      <c r="EQ169" s="395"/>
      <c r="ER169" s="395"/>
      <c r="ES169" s="395"/>
      <c r="ET169" s="395"/>
      <c r="EU169" s="395"/>
      <c r="EV169" s="395"/>
      <c r="EW169" s="395"/>
      <c r="EX169" s="395"/>
      <c r="EY169" s="395"/>
      <c r="EZ169" s="395"/>
      <c r="FA169" s="395"/>
      <c r="FB169" s="395"/>
      <c r="FC169" s="395"/>
      <c r="FD169" s="395"/>
      <c r="FE169" s="395"/>
      <c r="FF169" s="395"/>
      <c r="FG169" s="395"/>
      <c r="FH169" s="396"/>
      <c r="FI169" s="416"/>
      <c r="FJ169" s="42"/>
      <c r="FK169" s="479"/>
      <c r="FL169" s="480"/>
      <c r="FM169" s="480"/>
      <c r="FN169" s="480"/>
      <c r="FO169" s="480"/>
      <c r="FP169" s="480"/>
      <c r="FQ169" s="480"/>
      <c r="FR169" s="480"/>
      <c r="FS169" s="480"/>
      <c r="FT169" s="480"/>
      <c r="FU169" s="480"/>
      <c r="FV169" s="481"/>
      <c r="FW169" s="536"/>
      <c r="FX169" s="431"/>
      <c r="FY169" s="431"/>
      <c r="FZ169" s="431"/>
      <c r="GA169" s="431"/>
      <c r="GB169" s="431"/>
      <c r="GC169" s="431"/>
      <c r="GD169" s="431"/>
      <c r="GE169" s="431"/>
      <c r="GF169" s="431"/>
      <c r="GG169" s="431"/>
      <c r="GH169" s="431"/>
      <c r="GI169" s="431"/>
      <c r="GJ169" s="431"/>
      <c r="GK169" s="431"/>
      <c r="GL169" s="431"/>
      <c r="GM169" s="431"/>
      <c r="GN169" s="431"/>
      <c r="GO169" s="431"/>
      <c r="GP169" s="431"/>
      <c r="GQ169" s="431"/>
      <c r="GR169" s="431"/>
      <c r="GS169" s="431"/>
      <c r="GT169" s="431"/>
      <c r="GU169" s="431"/>
      <c r="GV169" s="431"/>
      <c r="GW169" s="431"/>
      <c r="GX169" s="431"/>
      <c r="GY169" s="431"/>
      <c r="GZ169" s="431"/>
      <c r="HA169" s="431"/>
      <c r="HB169" s="431"/>
      <c r="HC169" s="431"/>
      <c r="HD169" s="431"/>
      <c r="HE169" s="431"/>
      <c r="HF169" s="431"/>
      <c r="HG169" s="431"/>
      <c r="HH169" s="537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90"/>
      <c r="IL169" s="439"/>
      <c r="IN169" s="255"/>
      <c r="IO169" s="4"/>
    </row>
    <row r="170" spans="4:249" ht="3" customHeight="1" x14ac:dyDescent="0.15">
      <c r="D170" s="42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89"/>
      <c r="AV170" s="89"/>
      <c r="AW170" s="89"/>
      <c r="AX170" s="89"/>
      <c r="AY170" s="89"/>
      <c r="AZ170" s="89"/>
      <c r="BA170" s="89"/>
      <c r="BB170" s="89"/>
      <c r="BC170" s="88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90"/>
      <c r="CF170" s="416"/>
      <c r="CG170" s="46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87"/>
      <c r="DY170" s="87"/>
      <c r="DZ170" s="87"/>
      <c r="EA170" s="87"/>
      <c r="EB170" s="87"/>
      <c r="EC170" s="87"/>
      <c r="ED170" s="87"/>
      <c r="EE170" s="87"/>
      <c r="EF170" s="394"/>
      <c r="EG170" s="395"/>
      <c r="EH170" s="395"/>
      <c r="EI170" s="395"/>
      <c r="EJ170" s="395"/>
      <c r="EK170" s="395"/>
      <c r="EL170" s="395"/>
      <c r="EM170" s="395"/>
      <c r="EN170" s="395"/>
      <c r="EO170" s="395"/>
      <c r="EP170" s="395"/>
      <c r="EQ170" s="395"/>
      <c r="ER170" s="395"/>
      <c r="ES170" s="395"/>
      <c r="ET170" s="395"/>
      <c r="EU170" s="395"/>
      <c r="EV170" s="395"/>
      <c r="EW170" s="395"/>
      <c r="EX170" s="395"/>
      <c r="EY170" s="395"/>
      <c r="EZ170" s="395"/>
      <c r="FA170" s="395"/>
      <c r="FB170" s="395"/>
      <c r="FC170" s="395"/>
      <c r="FD170" s="395"/>
      <c r="FE170" s="395"/>
      <c r="FF170" s="395"/>
      <c r="FG170" s="395"/>
      <c r="FH170" s="396"/>
      <c r="FI170" s="416"/>
      <c r="FJ170" s="42"/>
      <c r="FK170" s="467" t="s">
        <v>106</v>
      </c>
      <c r="FL170" s="468"/>
      <c r="FM170" s="468"/>
      <c r="FN170" s="468"/>
      <c r="FO170" s="468"/>
      <c r="FP170" s="468"/>
      <c r="FQ170" s="468"/>
      <c r="FR170" s="468"/>
      <c r="FS170" s="468"/>
      <c r="FT170" s="468"/>
      <c r="FU170" s="468"/>
      <c r="FV170" s="469"/>
      <c r="FW170" s="406" t="s">
        <v>124</v>
      </c>
      <c r="FX170" s="407"/>
      <c r="FY170" s="407"/>
      <c r="FZ170" s="407"/>
      <c r="GA170" s="407"/>
      <c r="GB170" s="407"/>
      <c r="GC170" s="407"/>
      <c r="GD170" s="407"/>
      <c r="GE170" s="407"/>
      <c r="GF170" s="407"/>
      <c r="GG170" s="407"/>
      <c r="GH170" s="407"/>
      <c r="GI170" s="407"/>
      <c r="GJ170" s="407"/>
      <c r="GK170" s="407"/>
      <c r="GL170" s="407"/>
      <c r="GM170" s="407"/>
      <c r="GN170" s="407"/>
      <c r="GO170" s="407"/>
      <c r="GP170" s="407"/>
      <c r="GQ170" s="407"/>
      <c r="GR170" s="407"/>
      <c r="GS170" s="407"/>
      <c r="GT170" s="407"/>
      <c r="GU170" s="407"/>
      <c r="GV170" s="407"/>
      <c r="GW170" s="407"/>
      <c r="GX170" s="407"/>
      <c r="GY170" s="407"/>
      <c r="GZ170" s="407"/>
      <c r="HA170" s="407"/>
      <c r="HB170" s="407"/>
      <c r="HC170" s="407"/>
      <c r="HD170" s="407"/>
      <c r="HE170" s="407"/>
      <c r="HF170" s="407"/>
      <c r="HG170" s="407"/>
      <c r="HH170" s="408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90"/>
      <c r="IL170" s="439"/>
      <c r="IN170" s="255"/>
      <c r="IO170" s="4"/>
    </row>
    <row r="171" spans="4:249" ht="3" customHeight="1" x14ac:dyDescent="0.15">
      <c r="D171" s="42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89"/>
      <c r="AV171" s="89"/>
      <c r="AW171" s="89"/>
      <c r="AX171" s="89"/>
      <c r="AY171" s="89"/>
      <c r="AZ171" s="89"/>
      <c r="BA171" s="89"/>
      <c r="BB171" s="89"/>
      <c r="BC171" s="88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90"/>
      <c r="CF171" s="416"/>
      <c r="CG171" s="46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87"/>
      <c r="DY171" s="87"/>
      <c r="DZ171" s="87"/>
      <c r="EA171" s="87"/>
      <c r="EB171" s="87"/>
      <c r="EC171" s="87"/>
      <c r="ED171" s="87"/>
      <c r="EE171" s="87"/>
      <c r="EF171" s="394"/>
      <c r="EG171" s="395"/>
      <c r="EH171" s="395"/>
      <c r="EI171" s="395"/>
      <c r="EJ171" s="395"/>
      <c r="EK171" s="395"/>
      <c r="EL171" s="395"/>
      <c r="EM171" s="395"/>
      <c r="EN171" s="395"/>
      <c r="EO171" s="395"/>
      <c r="EP171" s="395"/>
      <c r="EQ171" s="395"/>
      <c r="ER171" s="395"/>
      <c r="ES171" s="395"/>
      <c r="ET171" s="395"/>
      <c r="EU171" s="395"/>
      <c r="EV171" s="395"/>
      <c r="EW171" s="395"/>
      <c r="EX171" s="395"/>
      <c r="EY171" s="395"/>
      <c r="EZ171" s="395"/>
      <c r="FA171" s="395"/>
      <c r="FB171" s="395"/>
      <c r="FC171" s="395"/>
      <c r="FD171" s="395"/>
      <c r="FE171" s="395"/>
      <c r="FF171" s="395"/>
      <c r="FG171" s="395"/>
      <c r="FH171" s="396"/>
      <c r="FI171" s="416"/>
      <c r="FJ171" s="42"/>
      <c r="FK171" s="467"/>
      <c r="FL171" s="468"/>
      <c r="FM171" s="468"/>
      <c r="FN171" s="468"/>
      <c r="FO171" s="468"/>
      <c r="FP171" s="468"/>
      <c r="FQ171" s="468"/>
      <c r="FR171" s="468"/>
      <c r="FS171" s="468"/>
      <c r="FT171" s="468"/>
      <c r="FU171" s="468"/>
      <c r="FV171" s="469"/>
      <c r="FW171" s="409"/>
      <c r="FX171" s="410"/>
      <c r="FY171" s="410"/>
      <c r="FZ171" s="410"/>
      <c r="GA171" s="410"/>
      <c r="GB171" s="410"/>
      <c r="GC171" s="410"/>
      <c r="GD171" s="410"/>
      <c r="GE171" s="410"/>
      <c r="GF171" s="410"/>
      <c r="GG171" s="410"/>
      <c r="GH171" s="410"/>
      <c r="GI171" s="410"/>
      <c r="GJ171" s="410"/>
      <c r="GK171" s="410"/>
      <c r="GL171" s="410"/>
      <c r="GM171" s="410"/>
      <c r="GN171" s="410"/>
      <c r="GO171" s="410"/>
      <c r="GP171" s="410"/>
      <c r="GQ171" s="410"/>
      <c r="GR171" s="410"/>
      <c r="GS171" s="410"/>
      <c r="GT171" s="410"/>
      <c r="GU171" s="410"/>
      <c r="GV171" s="410"/>
      <c r="GW171" s="410"/>
      <c r="GX171" s="410"/>
      <c r="GY171" s="410"/>
      <c r="GZ171" s="410"/>
      <c r="HA171" s="410"/>
      <c r="HB171" s="410"/>
      <c r="HC171" s="410"/>
      <c r="HD171" s="410"/>
      <c r="HE171" s="410"/>
      <c r="HF171" s="410"/>
      <c r="HG171" s="410"/>
      <c r="HH171" s="411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90"/>
      <c r="IL171" s="439"/>
      <c r="IN171" s="255"/>
      <c r="IO171" s="4"/>
    </row>
    <row r="172" spans="4:249" ht="3" customHeight="1" x14ac:dyDescent="0.15">
      <c r="D172" s="42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89"/>
      <c r="AV172" s="89"/>
      <c r="AW172" s="89"/>
      <c r="AX172" s="89"/>
      <c r="AY172" s="89"/>
      <c r="AZ172" s="89"/>
      <c r="BA172" s="89"/>
      <c r="BB172" s="89"/>
      <c r="BC172" s="88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90"/>
      <c r="CF172" s="416"/>
      <c r="CG172" s="46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87"/>
      <c r="DY172" s="87"/>
      <c r="DZ172" s="87"/>
      <c r="EA172" s="87"/>
      <c r="EB172" s="87"/>
      <c r="EC172" s="87"/>
      <c r="ED172" s="87"/>
      <c r="EE172" s="87"/>
      <c r="EF172" s="394"/>
      <c r="EG172" s="395"/>
      <c r="EH172" s="395"/>
      <c r="EI172" s="395"/>
      <c r="EJ172" s="395"/>
      <c r="EK172" s="395"/>
      <c r="EL172" s="395"/>
      <c r="EM172" s="395"/>
      <c r="EN172" s="395"/>
      <c r="EO172" s="395"/>
      <c r="EP172" s="395"/>
      <c r="EQ172" s="395"/>
      <c r="ER172" s="395"/>
      <c r="ES172" s="395"/>
      <c r="ET172" s="395"/>
      <c r="EU172" s="395"/>
      <c r="EV172" s="395"/>
      <c r="EW172" s="395"/>
      <c r="EX172" s="395"/>
      <c r="EY172" s="395"/>
      <c r="EZ172" s="395"/>
      <c r="FA172" s="395"/>
      <c r="FB172" s="395"/>
      <c r="FC172" s="395"/>
      <c r="FD172" s="395"/>
      <c r="FE172" s="395"/>
      <c r="FF172" s="395"/>
      <c r="FG172" s="395"/>
      <c r="FH172" s="396"/>
      <c r="FI172" s="416"/>
      <c r="FJ172" s="42"/>
      <c r="FK172" s="467"/>
      <c r="FL172" s="468"/>
      <c r="FM172" s="468"/>
      <c r="FN172" s="468"/>
      <c r="FO172" s="468"/>
      <c r="FP172" s="468"/>
      <c r="FQ172" s="468"/>
      <c r="FR172" s="468"/>
      <c r="FS172" s="468"/>
      <c r="FT172" s="468"/>
      <c r="FU172" s="468"/>
      <c r="FV172" s="469"/>
      <c r="FW172" s="409"/>
      <c r="FX172" s="410"/>
      <c r="FY172" s="410"/>
      <c r="FZ172" s="410"/>
      <c r="GA172" s="410"/>
      <c r="GB172" s="410"/>
      <c r="GC172" s="410"/>
      <c r="GD172" s="410"/>
      <c r="GE172" s="410"/>
      <c r="GF172" s="410"/>
      <c r="GG172" s="410"/>
      <c r="GH172" s="410"/>
      <c r="GI172" s="410"/>
      <c r="GJ172" s="410"/>
      <c r="GK172" s="410"/>
      <c r="GL172" s="410"/>
      <c r="GM172" s="410"/>
      <c r="GN172" s="410"/>
      <c r="GO172" s="410"/>
      <c r="GP172" s="410"/>
      <c r="GQ172" s="410"/>
      <c r="GR172" s="410"/>
      <c r="GS172" s="410"/>
      <c r="GT172" s="410"/>
      <c r="GU172" s="410"/>
      <c r="GV172" s="410"/>
      <c r="GW172" s="410"/>
      <c r="GX172" s="410"/>
      <c r="GY172" s="410"/>
      <c r="GZ172" s="410"/>
      <c r="HA172" s="410"/>
      <c r="HB172" s="410"/>
      <c r="HC172" s="410"/>
      <c r="HD172" s="410"/>
      <c r="HE172" s="410"/>
      <c r="HF172" s="410"/>
      <c r="HG172" s="410"/>
      <c r="HH172" s="411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90"/>
      <c r="IL172" s="439"/>
      <c r="IN172" s="255"/>
      <c r="IO172" s="4"/>
    </row>
    <row r="173" spans="4:249" ht="3" customHeight="1" x14ac:dyDescent="0.15">
      <c r="D173" s="42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89"/>
      <c r="AV173" s="89"/>
      <c r="AW173" s="89"/>
      <c r="AX173" s="89"/>
      <c r="AY173" s="89"/>
      <c r="AZ173" s="89"/>
      <c r="BA173" s="89"/>
      <c r="BB173" s="89"/>
      <c r="BC173" s="88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90"/>
      <c r="CF173" s="416"/>
      <c r="CG173" s="46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87"/>
      <c r="DY173" s="87"/>
      <c r="DZ173" s="87"/>
      <c r="EA173" s="87"/>
      <c r="EB173" s="87"/>
      <c r="EC173" s="87"/>
      <c r="ED173" s="87"/>
      <c r="EE173" s="87"/>
      <c r="EF173" s="394"/>
      <c r="EG173" s="395"/>
      <c r="EH173" s="395"/>
      <c r="EI173" s="395"/>
      <c r="EJ173" s="395"/>
      <c r="EK173" s="395"/>
      <c r="EL173" s="395"/>
      <c r="EM173" s="395"/>
      <c r="EN173" s="395"/>
      <c r="EO173" s="395"/>
      <c r="EP173" s="395"/>
      <c r="EQ173" s="395"/>
      <c r="ER173" s="395"/>
      <c r="ES173" s="395"/>
      <c r="ET173" s="395"/>
      <c r="EU173" s="395"/>
      <c r="EV173" s="395"/>
      <c r="EW173" s="395"/>
      <c r="EX173" s="395"/>
      <c r="EY173" s="395"/>
      <c r="EZ173" s="395"/>
      <c r="FA173" s="395"/>
      <c r="FB173" s="395"/>
      <c r="FC173" s="395"/>
      <c r="FD173" s="395"/>
      <c r="FE173" s="395"/>
      <c r="FF173" s="395"/>
      <c r="FG173" s="395"/>
      <c r="FH173" s="396"/>
      <c r="FI173" s="416"/>
      <c r="FJ173" s="42"/>
      <c r="FK173" s="467"/>
      <c r="FL173" s="468"/>
      <c r="FM173" s="468"/>
      <c r="FN173" s="468"/>
      <c r="FO173" s="468"/>
      <c r="FP173" s="468"/>
      <c r="FQ173" s="468"/>
      <c r="FR173" s="468"/>
      <c r="FS173" s="468"/>
      <c r="FT173" s="468"/>
      <c r="FU173" s="468"/>
      <c r="FV173" s="469"/>
      <c r="FW173" s="409"/>
      <c r="FX173" s="410"/>
      <c r="FY173" s="410"/>
      <c r="FZ173" s="410"/>
      <c r="GA173" s="410"/>
      <c r="GB173" s="410"/>
      <c r="GC173" s="410"/>
      <c r="GD173" s="410"/>
      <c r="GE173" s="410"/>
      <c r="GF173" s="410"/>
      <c r="GG173" s="410"/>
      <c r="GH173" s="410"/>
      <c r="GI173" s="410"/>
      <c r="GJ173" s="410"/>
      <c r="GK173" s="410"/>
      <c r="GL173" s="410"/>
      <c r="GM173" s="410"/>
      <c r="GN173" s="410"/>
      <c r="GO173" s="410"/>
      <c r="GP173" s="410"/>
      <c r="GQ173" s="410"/>
      <c r="GR173" s="410"/>
      <c r="GS173" s="410"/>
      <c r="GT173" s="410"/>
      <c r="GU173" s="410"/>
      <c r="GV173" s="410"/>
      <c r="GW173" s="410"/>
      <c r="GX173" s="410"/>
      <c r="GY173" s="410"/>
      <c r="GZ173" s="410"/>
      <c r="HA173" s="410"/>
      <c r="HB173" s="410"/>
      <c r="HC173" s="410"/>
      <c r="HD173" s="410"/>
      <c r="HE173" s="410"/>
      <c r="HF173" s="410"/>
      <c r="HG173" s="410"/>
      <c r="HH173" s="411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90"/>
      <c r="IL173" s="439"/>
      <c r="IN173" s="255"/>
      <c r="IO173" s="4"/>
    </row>
    <row r="174" spans="4:249" ht="3" customHeight="1" x14ac:dyDescent="0.15">
      <c r="D174" s="42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89"/>
      <c r="AV174" s="89"/>
      <c r="AW174" s="89"/>
      <c r="AX174" s="89"/>
      <c r="AY174" s="89"/>
      <c r="AZ174" s="89"/>
      <c r="BA174" s="89"/>
      <c r="BB174" s="89"/>
      <c r="BC174" s="88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90"/>
      <c r="CF174" s="416"/>
      <c r="CG174" s="46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87"/>
      <c r="DY174" s="87"/>
      <c r="DZ174" s="87"/>
      <c r="EA174" s="87"/>
      <c r="EB174" s="87"/>
      <c r="EC174" s="87"/>
      <c r="ED174" s="87"/>
      <c r="EE174" s="87"/>
      <c r="EF174" s="394"/>
      <c r="EG174" s="395"/>
      <c r="EH174" s="395"/>
      <c r="EI174" s="395"/>
      <c r="EJ174" s="395"/>
      <c r="EK174" s="395"/>
      <c r="EL174" s="395"/>
      <c r="EM174" s="395"/>
      <c r="EN174" s="395"/>
      <c r="EO174" s="395"/>
      <c r="EP174" s="395"/>
      <c r="EQ174" s="395"/>
      <c r="ER174" s="395"/>
      <c r="ES174" s="395"/>
      <c r="ET174" s="395"/>
      <c r="EU174" s="395"/>
      <c r="EV174" s="395"/>
      <c r="EW174" s="395"/>
      <c r="EX174" s="395"/>
      <c r="EY174" s="395"/>
      <c r="EZ174" s="395"/>
      <c r="FA174" s="395"/>
      <c r="FB174" s="395"/>
      <c r="FC174" s="395"/>
      <c r="FD174" s="395"/>
      <c r="FE174" s="395"/>
      <c r="FF174" s="395"/>
      <c r="FG174" s="395"/>
      <c r="FH174" s="396"/>
      <c r="FI174" s="416"/>
      <c r="FJ174" s="42"/>
      <c r="FK174" s="467"/>
      <c r="FL174" s="468"/>
      <c r="FM174" s="468"/>
      <c r="FN174" s="468"/>
      <c r="FO174" s="468"/>
      <c r="FP174" s="468"/>
      <c r="FQ174" s="468"/>
      <c r="FR174" s="468"/>
      <c r="FS174" s="468"/>
      <c r="FT174" s="468"/>
      <c r="FU174" s="468"/>
      <c r="FV174" s="469"/>
      <c r="FW174" s="409"/>
      <c r="FX174" s="410"/>
      <c r="FY174" s="410"/>
      <c r="FZ174" s="410"/>
      <c r="GA174" s="410"/>
      <c r="GB174" s="410"/>
      <c r="GC174" s="410"/>
      <c r="GD174" s="410"/>
      <c r="GE174" s="410"/>
      <c r="GF174" s="410"/>
      <c r="GG174" s="410"/>
      <c r="GH174" s="410"/>
      <c r="GI174" s="410"/>
      <c r="GJ174" s="410"/>
      <c r="GK174" s="410"/>
      <c r="GL174" s="410"/>
      <c r="GM174" s="410"/>
      <c r="GN174" s="410"/>
      <c r="GO174" s="410"/>
      <c r="GP174" s="410"/>
      <c r="GQ174" s="410"/>
      <c r="GR174" s="410"/>
      <c r="GS174" s="410"/>
      <c r="GT174" s="410"/>
      <c r="GU174" s="410"/>
      <c r="GV174" s="410"/>
      <c r="GW174" s="410"/>
      <c r="GX174" s="410"/>
      <c r="GY174" s="410"/>
      <c r="GZ174" s="410"/>
      <c r="HA174" s="410"/>
      <c r="HB174" s="410"/>
      <c r="HC174" s="410"/>
      <c r="HD174" s="410"/>
      <c r="HE174" s="410"/>
      <c r="HF174" s="410"/>
      <c r="HG174" s="410"/>
      <c r="HH174" s="411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90"/>
      <c r="IL174" s="439"/>
      <c r="IN174" s="255"/>
      <c r="IO174" s="4"/>
    </row>
    <row r="175" spans="4:249" ht="3" customHeight="1" x14ac:dyDescent="0.15">
      <c r="D175" s="42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89"/>
      <c r="AV175" s="89"/>
      <c r="AW175" s="89"/>
      <c r="AX175" s="89"/>
      <c r="AY175" s="89"/>
      <c r="AZ175" s="89"/>
      <c r="BA175" s="89"/>
      <c r="BB175" s="89"/>
      <c r="BC175" s="88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89"/>
      <c r="BP175" s="89"/>
      <c r="BQ175" s="89"/>
      <c r="BR175" s="89"/>
      <c r="BS175" s="89"/>
      <c r="BT175" s="89"/>
      <c r="BU175" s="89"/>
      <c r="BV175" s="89"/>
      <c r="BW175" s="89"/>
      <c r="BX175" s="89"/>
      <c r="BY175" s="89"/>
      <c r="BZ175" s="89"/>
      <c r="CA175" s="89"/>
      <c r="CB175" s="89"/>
      <c r="CC175" s="89"/>
      <c r="CD175" s="89"/>
      <c r="CE175" s="90"/>
      <c r="CF175" s="416"/>
      <c r="CG175" s="46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87"/>
      <c r="DY175" s="87"/>
      <c r="DZ175" s="87"/>
      <c r="EA175" s="87"/>
      <c r="EB175" s="87"/>
      <c r="EC175" s="87"/>
      <c r="ED175" s="87"/>
      <c r="EE175" s="87"/>
      <c r="EF175" s="394"/>
      <c r="EG175" s="395"/>
      <c r="EH175" s="395"/>
      <c r="EI175" s="395"/>
      <c r="EJ175" s="395"/>
      <c r="EK175" s="395"/>
      <c r="EL175" s="395"/>
      <c r="EM175" s="395"/>
      <c r="EN175" s="395"/>
      <c r="EO175" s="395"/>
      <c r="EP175" s="395"/>
      <c r="EQ175" s="395"/>
      <c r="ER175" s="395"/>
      <c r="ES175" s="395"/>
      <c r="ET175" s="395"/>
      <c r="EU175" s="395"/>
      <c r="EV175" s="395"/>
      <c r="EW175" s="395"/>
      <c r="EX175" s="395"/>
      <c r="EY175" s="395"/>
      <c r="EZ175" s="395"/>
      <c r="FA175" s="395"/>
      <c r="FB175" s="395"/>
      <c r="FC175" s="395"/>
      <c r="FD175" s="395"/>
      <c r="FE175" s="395"/>
      <c r="FF175" s="395"/>
      <c r="FG175" s="395"/>
      <c r="FH175" s="396"/>
      <c r="FI175" s="416"/>
      <c r="FJ175" s="42"/>
      <c r="FK175" s="467"/>
      <c r="FL175" s="468"/>
      <c r="FM175" s="468"/>
      <c r="FN175" s="468"/>
      <c r="FO175" s="468"/>
      <c r="FP175" s="468"/>
      <c r="FQ175" s="468"/>
      <c r="FR175" s="468"/>
      <c r="FS175" s="468"/>
      <c r="FT175" s="468"/>
      <c r="FU175" s="468"/>
      <c r="FV175" s="469"/>
      <c r="FW175" s="409"/>
      <c r="FX175" s="410"/>
      <c r="FY175" s="410"/>
      <c r="FZ175" s="410"/>
      <c r="GA175" s="410"/>
      <c r="GB175" s="410"/>
      <c r="GC175" s="410"/>
      <c r="GD175" s="410"/>
      <c r="GE175" s="410"/>
      <c r="GF175" s="410"/>
      <c r="GG175" s="410"/>
      <c r="GH175" s="410"/>
      <c r="GI175" s="410"/>
      <c r="GJ175" s="410"/>
      <c r="GK175" s="410"/>
      <c r="GL175" s="410"/>
      <c r="GM175" s="410"/>
      <c r="GN175" s="410"/>
      <c r="GO175" s="410"/>
      <c r="GP175" s="410"/>
      <c r="GQ175" s="410"/>
      <c r="GR175" s="410"/>
      <c r="GS175" s="410"/>
      <c r="GT175" s="410"/>
      <c r="GU175" s="410"/>
      <c r="GV175" s="410"/>
      <c r="GW175" s="410"/>
      <c r="GX175" s="410"/>
      <c r="GY175" s="410"/>
      <c r="GZ175" s="410"/>
      <c r="HA175" s="410"/>
      <c r="HB175" s="410"/>
      <c r="HC175" s="410"/>
      <c r="HD175" s="410"/>
      <c r="HE175" s="410"/>
      <c r="HF175" s="410"/>
      <c r="HG175" s="410"/>
      <c r="HH175" s="411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90"/>
      <c r="IL175" s="439"/>
      <c r="IN175" s="255"/>
      <c r="IO175" s="4"/>
    </row>
    <row r="176" spans="4:249" ht="3" customHeight="1" x14ac:dyDescent="0.15">
      <c r="D176" s="42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89"/>
      <c r="AV176" s="89"/>
      <c r="AW176" s="89"/>
      <c r="AX176" s="89"/>
      <c r="AY176" s="89"/>
      <c r="AZ176" s="89"/>
      <c r="BA176" s="89"/>
      <c r="BB176" s="89"/>
      <c r="BC176" s="88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90"/>
      <c r="CF176" s="416"/>
      <c r="CG176" s="46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87"/>
      <c r="DY176" s="87"/>
      <c r="DZ176" s="87"/>
      <c r="EA176" s="87"/>
      <c r="EB176" s="87"/>
      <c r="EC176" s="87"/>
      <c r="ED176" s="87"/>
      <c r="EE176" s="87"/>
      <c r="EF176" s="394"/>
      <c r="EG176" s="395"/>
      <c r="EH176" s="395"/>
      <c r="EI176" s="395"/>
      <c r="EJ176" s="395"/>
      <c r="EK176" s="395"/>
      <c r="EL176" s="395"/>
      <c r="EM176" s="395"/>
      <c r="EN176" s="395"/>
      <c r="EO176" s="395"/>
      <c r="EP176" s="395"/>
      <c r="EQ176" s="395"/>
      <c r="ER176" s="395"/>
      <c r="ES176" s="395"/>
      <c r="ET176" s="395"/>
      <c r="EU176" s="395"/>
      <c r="EV176" s="395"/>
      <c r="EW176" s="395"/>
      <c r="EX176" s="395"/>
      <c r="EY176" s="395"/>
      <c r="EZ176" s="395"/>
      <c r="FA176" s="395"/>
      <c r="FB176" s="395"/>
      <c r="FC176" s="395"/>
      <c r="FD176" s="395"/>
      <c r="FE176" s="395"/>
      <c r="FF176" s="395"/>
      <c r="FG176" s="395"/>
      <c r="FH176" s="396"/>
      <c r="FI176" s="416"/>
      <c r="FJ176" s="42"/>
      <c r="FK176" s="467"/>
      <c r="FL176" s="468"/>
      <c r="FM176" s="468"/>
      <c r="FN176" s="468"/>
      <c r="FO176" s="468"/>
      <c r="FP176" s="468"/>
      <c r="FQ176" s="468"/>
      <c r="FR176" s="468"/>
      <c r="FS176" s="468"/>
      <c r="FT176" s="468"/>
      <c r="FU176" s="468"/>
      <c r="FV176" s="469"/>
      <c r="FW176" s="409"/>
      <c r="FX176" s="410"/>
      <c r="FY176" s="410"/>
      <c r="FZ176" s="410"/>
      <c r="GA176" s="410"/>
      <c r="GB176" s="410"/>
      <c r="GC176" s="410"/>
      <c r="GD176" s="410"/>
      <c r="GE176" s="410"/>
      <c r="GF176" s="410"/>
      <c r="GG176" s="410"/>
      <c r="GH176" s="410"/>
      <c r="GI176" s="410"/>
      <c r="GJ176" s="410"/>
      <c r="GK176" s="410"/>
      <c r="GL176" s="410"/>
      <c r="GM176" s="410"/>
      <c r="GN176" s="410"/>
      <c r="GO176" s="410"/>
      <c r="GP176" s="410"/>
      <c r="GQ176" s="410"/>
      <c r="GR176" s="410"/>
      <c r="GS176" s="410"/>
      <c r="GT176" s="410"/>
      <c r="GU176" s="410"/>
      <c r="GV176" s="410"/>
      <c r="GW176" s="410"/>
      <c r="GX176" s="410"/>
      <c r="GY176" s="410"/>
      <c r="GZ176" s="410"/>
      <c r="HA176" s="410"/>
      <c r="HB176" s="410"/>
      <c r="HC176" s="410"/>
      <c r="HD176" s="410"/>
      <c r="HE176" s="410"/>
      <c r="HF176" s="410"/>
      <c r="HG176" s="410"/>
      <c r="HH176" s="411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90"/>
      <c r="IL176" s="439"/>
      <c r="IN176" s="255"/>
      <c r="IO176" s="4"/>
    </row>
    <row r="177" spans="4:249" ht="3" customHeight="1" x14ac:dyDescent="0.15">
      <c r="D177" s="42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89"/>
      <c r="AV177" s="89"/>
      <c r="AW177" s="89"/>
      <c r="AX177" s="89"/>
      <c r="AY177" s="89"/>
      <c r="AZ177" s="89"/>
      <c r="BA177" s="89"/>
      <c r="BB177" s="89"/>
      <c r="BC177" s="91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3"/>
      <c r="CF177" s="416"/>
      <c r="CG177" s="46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87"/>
      <c r="DY177" s="87"/>
      <c r="DZ177" s="87"/>
      <c r="EA177" s="87"/>
      <c r="EB177" s="87"/>
      <c r="EC177" s="87"/>
      <c r="ED177" s="87"/>
      <c r="EE177" s="87"/>
      <c r="EF177" s="397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9"/>
      <c r="FI177" s="416"/>
      <c r="FJ177" s="42"/>
      <c r="FK177" s="470"/>
      <c r="FL177" s="471"/>
      <c r="FM177" s="471"/>
      <c r="FN177" s="471"/>
      <c r="FO177" s="471"/>
      <c r="FP177" s="471"/>
      <c r="FQ177" s="471"/>
      <c r="FR177" s="471"/>
      <c r="FS177" s="471"/>
      <c r="FT177" s="471"/>
      <c r="FU177" s="471"/>
      <c r="FV177" s="472"/>
      <c r="FW177" s="432"/>
      <c r="FX177" s="433"/>
      <c r="FY177" s="433"/>
      <c r="FZ177" s="433"/>
      <c r="GA177" s="433"/>
      <c r="GB177" s="433"/>
      <c r="GC177" s="433"/>
      <c r="GD177" s="433"/>
      <c r="GE177" s="433"/>
      <c r="GF177" s="433"/>
      <c r="GG177" s="433"/>
      <c r="GH177" s="433"/>
      <c r="GI177" s="433"/>
      <c r="GJ177" s="433"/>
      <c r="GK177" s="433"/>
      <c r="GL177" s="433"/>
      <c r="GM177" s="433"/>
      <c r="GN177" s="433"/>
      <c r="GO177" s="433"/>
      <c r="GP177" s="433"/>
      <c r="GQ177" s="433"/>
      <c r="GR177" s="433"/>
      <c r="GS177" s="433"/>
      <c r="GT177" s="433"/>
      <c r="GU177" s="433"/>
      <c r="GV177" s="433"/>
      <c r="GW177" s="433"/>
      <c r="GX177" s="433"/>
      <c r="GY177" s="433"/>
      <c r="GZ177" s="433"/>
      <c r="HA177" s="433"/>
      <c r="HB177" s="433"/>
      <c r="HC177" s="433"/>
      <c r="HD177" s="433"/>
      <c r="HE177" s="433"/>
      <c r="HF177" s="433"/>
      <c r="HG177" s="433"/>
      <c r="HH177" s="437"/>
      <c r="HI177" s="92"/>
      <c r="HJ177" s="92"/>
      <c r="HK177" s="92"/>
      <c r="HL177" s="92"/>
      <c r="HM177" s="92"/>
      <c r="HN177" s="92"/>
      <c r="HO177" s="92"/>
      <c r="HP177" s="92"/>
      <c r="HQ177" s="92"/>
      <c r="HR177" s="92"/>
      <c r="HS177" s="92"/>
      <c r="HT177" s="92"/>
      <c r="HU177" s="92"/>
      <c r="HV177" s="92"/>
      <c r="HW177" s="92"/>
      <c r="HX177" s="92"/>
      <c r="HY177" s="92"/>
      <c r="HZ177" s="92"/>
      <c r="IA177" s="92"/>
      <c r="IB177" s="92"/>
      <c r="IC177" s="92"/>
      <c r="ID177" s="92"/>
      <c r="IE177" s="92"/>
      <c r="IF177" s="92"/>
      <c r="IG177" s="92"/>
      <c r="IH177" s="92"/>
      <c r="II177" s="92"/>
      <c r="IJ177" s="92"/>
      <c r="IK177" s="93"/>
      <c r="IL177" s="439"/>
      <c r="IN177" s="255"/>
      <c r="IO177" s="4"/>
    </row>
    <row r="178" spans="4:249" ht="3" customHeight="1" x14ac:dyDescent="0.15">
      <c r="D178" s="42"/>
      <c r="E178" s="75"/>
      <c r="F178" s="157" t="s">
        <v>105</v>
      </c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72"/>
      <c r="AV178" s="72"/>
      <c r="AW178" s="72"/>
      <c r="AX178" s="72"/>
      <c r="AY178" s="72"/>
      <c r="AZ178" s="72"/>
      <c r="CF178" s="416"/>
      <c r="CG178" s="46"/>
      <c r="CH178" s="157" t="s">
        <v>61</v>
      </c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FI178" s="416"/>
      <c r="FJ178" s="42"/>
      <c r="FK178" s="418" t="s">
        <v>127</v>
      </c>
      <c r="FL178" s="418"/>
      <c r="FM178" s="418"/>
      <c r="FN178" s="418"/>
      <c r="FO178" s="418"/>
      <c r="FP178" s="418"/>
      <c r="FQ178" s="418"/>
      <c r="FR178" s="418"/>
      <c r="FS178" s="418"/>
      <c r="FT178" s="418"/>
      <c r="FU178" s="418"/>
      <c r="FV178" s="418"/>
      <c r="FW178" s="418"/>
      <c r="FX178" s="418"/>
      <c r="FY178" s="418"/>
      <c r="FZ178" s="418"/>
      <c r="GA178" s="418"/>
      <c r="GB178" s="418"/>
      <c r="GC178" s="418"/>
      <c r="GD178" s="418"/>
      <c r="GE178" s="418"/>
      <c r="GF178" s="418"/>
      <c r="GG178" s="418"/>
      <c r="GH178" s="418"/>
      <c r="GI178" s="418"/>
      <c r="GJ178" s="418"/>
      <c r="GK178" s="418"/>
      <c r="GL178" s="418"/>
      <c r="GM178" s="418"/>
      <c r="GN178" s="418"/>
      <c r="GO178" s="418"/>
      <c r="GP178" s="418"/>
      <c r="GQ178" s="418"/>
      <c r="GR178" s="418"/>
      <c r="GS178" s="418"/>
      <c r="GT178" s="418"/>
      <c r="GU178" s="418"/>
      <c r="GV178" s="418"/>
      <c r="GW178" s="418"/>
      <c r="GX178" s="418"/>
      <c r="GY178" s="418"/>
      <c r="GZ178" s="418"/>
      <c r="HA178" s="418"/>
      <c r="HB178" s="418"/>
      <c r="HC178" s="418"/>
      <c r="HD178" s="418"/>
      <c r="HE178" s="418"/>
      <c r="HF178" s="418"/>
      <c r="HG178" s="418"/>
      <c r="HH178" s="418"/>
      <c r="HI178" s="418"/>
      <c r="HJ178" s="418"/>
      <c r="HK178" s="418"/>
      <c r="HL178" s="418"/>
      <c r="HM178" s="418"/>
      <c r="HN178" s="418"/>
      <c r="HO178" s="418"/>
      <c r="HP178" s="418"/>
      <c r="HQ178" s="418"/>
      <c r="HR178" s="418"/>
      <c r="HS178" s="418"/>
      <c r="HT178" s="418"/>
      <c r="HU178" s="418"/>
      <c r="HV178" s="418"/>
      <c r="HW178" s="418"/>
      <c r="HX178" s="418"/>
      <c r="HY178" s="418"/>
      <c r="HZ178" s="418"/>
      <c r="IA178" s="418"/>
      <c r="IB178" s="418"/>
      <c r="IC178" s="418"/>
      <c r="ID178" s="418"/>
      <c r="IE178" s="418"/>
      <c r="IF178" s="418"/>
      <c r="IG178" s="418"/>
      <c r="IH178" s="418"/>
      <c r="II178" s="57"/>
      <c r="IJ178" s="57"/>
      <c r="IL178" s="439"/>
      <c r="IN178" s="255"/>
      <c r="IO178" s="4"/>
    </row>
    <row r="179" spans="4:249" ht="3" customHeight="1" x14ac:dyDescent="0.15">
      <c r="D179" s="42"/>
      <c r="E179" s="72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72"/>
      <c r="AV179" s="72"/>
      <c r="AW179" s="72"/>
      <c r="AX179" s="72"/>
      <c r="AY179" s="72"/>
      <c r="AZ179" s="72"/>
      <c r="CF179" s="416"/>
      <c r="CG179" s="46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FI179" s="416"/>
      <c r="FJ179" s="42"/>
      <c r="FK179" s="419"/>
      <c r="FL179" s="419"/>
      <c r="FM179" s="419"/>
      <c r="FN179" s="419"/>
      <c r="FO179" s="419"/>
      <c r="FP179" s="419"/>
      <c r="FQ179" s="419"/>
      <c r="FR179" s="419"/>
      <c r="FS179" s="419"/>
      <c r="FT179" s="419"/>
      <c r="FU179" s="419"/>
      <c r="FV179" s="419"/>
      <c r="FW179" s="419"/>
      <c r="FX179" s="419"/>
      <c r="FY179" s="419"/>
      <c r="FZ179" s="419"/>
      <c r="GA179" s="419"/>
      <c r="GB179" s="419"/>
      <c r="GC179" s="419"/>
      <c r="GD179" s="419"/>
      <c r="GE179" s="419"/>
      <c r="GF179" s="419"/>
      <c r="GG179" s="419"/>
      <c r="GH179" s="419"/>
      <c r="GI179" s="419"/>
      <c r="GJ179" s="419"/>
      <c r="GK179" s="419"/>
      <c r="GL179" s="419"/>
      <c r="GM179" s="419"/>
      <c r="GN179" s="419"/>
      <c r="GO179" s="419"/>
      <c r="GP179" s="419"/>
      <c r="GQ179" s="419"/>
      <c r="GR179" s="419"/>
      <c r="GS179" s="419"/>
      <c r="GT179" s="419"/>
      <c r="GU179" s="419"/>
      <c r="GV179" s="419"/>
      <c r="GW179" s="419"/>
      <c r="GX179" s="419"/>
      <c r="GY179" s="419"/>
      <c r="GZ179" s="419"/>
      <c r="HA179" s="419"/>
      <c r="HB179" s="419"/>
      <c r="HC179" s="419"/>
      <c r="HD179" s="419"/>
      <c r="HE179" s="419"/>
      <c r="HF179" s="419"/>
      <c r="HG179" s="419"/>
      <c r="HH179" s="419"/>
      <c r="HI179" s="419"/>
      <c r="HJ179" s="419"/>
      <c r="HK179" s="419"/>
      <c r="HL179" s="419"/>
      <c r="HM179" s="419"/>
      <c r="HN179" s="419"/>
      <c r="HO179" s="419"/>
      <c r="HP179" s="419"/>
      <c r="HQ179" s="419"/>
      <c r="HR179" s="419"/>
      <c r="HS179" s="419"/>
      <c r="HT179" s="419"/>
      <c r="HU179" s="419"/>
      <c r="HV179" s="419"/>
      <c r="HW179" s="419"/>
      <c r="HX179" s="419"/>
      <c r="HY179" s="419"/>
      <c r="HZ179" s="419"/>
      <c r="IA179" s="419"/>
      <c r="IB179" s="419"/>
      <c r="IC179" s="419"/>
      <c r="ID179" s="419"/>
      <c r="IE179" s="419"/>
      <c r="IF179" s="419"/>
      <c r="IG179" s="419"/>
      <c r="IH179" s="419"/>
      <c r="II179" s="76"/>
      <c r="IJ179" s="76"/>
      <c r="IL179" s="439"/>
      <c r="IN179" s="255"/>
      <c r="IO179" s="4"/>
    </row>
    <row r="180" spans="4:249" ht="3" customHeight="1" x14ac:dyDescent="0.15">
      <c r="D180" s="77"/>
      <c r="E180" s="7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78"/>
      <c r="AV180" s="78"/>
      <c r="AW180" s="78"/>
      <c r="AX180" s="78"/>
      <c r="AY180" s="78"/>
      <c r="AZ180" s="78"/>
      <c r="BA180" s="79"/>
      <c r="BB180" s="79"/>
      <c r="BC180" s="79"/>
      <c r="BD180" s="79"/>
      <c r="BE180" s="79"/>
      <c r="BF180" s="79"/>
      <c r="BG180" s="79"/>
      <c r="BH180" s="79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  <c r="CC180" s="79"/>
      <c r="CD180" s="79"/>
      <c r="CE180" s="79"/>
      <c r="CF180" s="417"/>
      <c r="CG180" s="80"/>
      <c r="CH180" s="158"/>
      <c r="CI180" s="158"/>
      <c r="CJ180" s="158"/>
      <c r="CK180" s="158"/>
      <c r="CL180" s="158"/>
      <c r="CM180" s="158"/>
      <c r="CN180" s="158"/>
      <c r="CO180" s="158"/>
      <c r="CP180" s="158"/>
      <c r="CQ180" s="158"/>
      <c r="CR180" s="158"/>
      <c r="CS180" s="158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8"/>
      <c r="DQ180" s="158"/>
      <c r="DR180" s="158"/>
      <c r="DS180" s="158"/>
      <c r="DT180" s="158"/>
      <c r="DU180" s="158"/>
      <c r="DV180" s="158"/>
      <c r="DW180" s="158"/>
      <c r="DX180" s="15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9"/>
      <c r="EQ180" s="79"/>
      <c r="ER180" s="79"/>
      <c r="ES180" s="79"/>
      <c r="ET180" s="79"/>
      <c r="EU180" s="79"/>
      <c r="EV180" s="79"/>
      <c r="EW180" s="79"/>
      <c r="EX180" s="79"/>
      <c r="EY180" s="79"/>
      <c r="EZ180" s="79"/>
      <c r="FA180" s="79"/>
      <c r="FB180" s="79"/>
      <c r="FC180" s="79"/>
      <c r="FD180" s="79"/>
      <c r="FE180" s="79"/>
      <c r="FF180" s="79"/>
      <c r="FG180" s="79"/>
      <c r="FH180" s="79"/>
      <c r="FI180" s="417"/>
      <c r="FJ180" s="77"/>
      <c r="FK180" s="420"/>
      <c r="FL180" s="420"/>
      <c r="FM180" s="420"/>
      <c r="FN180" s="420"/>
      <c r="FO180" s="420"/>
      <c r="FP180" s="420"/>
      <c r="FQ180" s="420"/>
      <c r="FR180" s="420"/>
      <c r="FS180" s="420"/>
      <c r="FT180" s="420"/>
      <c r="FU180" s="420"/>
      <c r="FV180" s="420"/>
      <c r="FW180" s="420"/>
      <c r="FX180" s="420"/>
      <c r="FY180" s="420"/>
      <c r="FZ180" s="420"/>
      <c r="GA180" s="420"/>
      <c r="GB180" s="420"/>
      <c r="GC180" s="420"/>
      <c r="GD180" s="420"/>
      <c r="GE180" s="420"/>
      <c r="GF180" s="420"/>
      <c r="GG180" s="420"/>
      <c r="GH180" s="420"/>
      <c r="GI180" s="420"/>
      <c r="GJ180" s="420"/>
      <c r="GK180" s="420"/>
      <c r="GL180" s="420"/>
      <c r="GM180" s="420"/>
      <c r="GN180" s="420"/>
      <c r="GO180" s="420"/>
      <c r="GP180" s="420"/>
      <c r="GQ180" s="420"/>
      <c r="GR180" s="420"/>
      <c r="GS180" s="420"/>
      <c r="GT180" s="420"/>
      <c r="GU180" s="420"/>
      <c r="GV180" s="420"/>
      <c r="GW180" s="420"/>
      <c r="GX180" s="420"/>
      <c r="GY180" s="420"/>
      <c r="GZ180" s="420"/>
      <c r="HA180" s="420"/>
      <c r="HB180" s="420"/>
      <c r="HC180" s="420"/>
      <c r="HD180" s="420"/>
      <c r="HE180" s="420"/>
      <c r="HF180" s="420"/>
      <c r="HG180" s="420"/>
      <c r="HH180" s="420"/>
      <c r="HI180" s="420"/>
      <c r="HJ180" s="420"/>
      <c r="HK180" s="420"/>
      <c r="HL180" s="420"/>
      <c r="HM180" s="420"/>
      <c r="HN180" s="420"/>
      <c r="HO180" s="420"/>
      <c r="HP180" s="420"/>
      <c r="HQ180" s="420"/>
      <c r="HR180" s="420"/>
      <c r="HS180" s="420"/>
      <c r="HT180" s="420"/>
      <c r="HU180" s="420"/>
      <c r="HV180" s="420"/>
      <c r="HW180" s="420"/>
      <c r="HX180" s="420"/>
      <c r="HY180" s="420"/>
      <c r="HZ180" s="420"/>
      <c r="IA180" s="420"/>
      <c r="IB180" s="420"/>
      <c r="IC180" s="420"/>
      <c r="ID180" s="420"/>
      <c r="IE180" s="420"/>
      <c r="IF180" s="420"/>
      <c r="IG180" s="420"/>
      <c r="IH180" s="420"/>
      <c r="II180" s="81"/>
      <c r="IJ180" s="81"/>
      <c r="IK180" s="79"/>
      <c r="IL180" s="440"/>
      <c r="IN180" s="255"/>
      <c r="IO180" s="4"/>
    </row>
    <row r="181" spans="4:249" ht="1.5" customHeight="1" x14ac:dyDescent="0.15">
      <c r="IN181" s="13"/>
    </row>
    <row r="182" spans="4:249" ht="12" customHeight="1" x14ac:dyDescent="0.15">
      <c r="D182" s="438"/>
      <c r="E182" s="438"/>
      <c r="F182" s="438"/>
      <c r="G182" s="438"/>
      <c r="H182" s="438"/>
      <c r="I182" s="438"/>
      <c r="J182" s="438"/>
      <c r="K182" s="438"/>
      <c r="L182" s="438"/>
      <c r="M182" s="438"/>
      <c r="N182" s="438"/>
      <c r="O182" s="438"/>
      <c r="P182" s="438"/>
      <c r="Q182" s="438"/>
      <c r="R182" s="438"/>
      <c r="S182" s="438"/>
      <c r="T182" s="438"/>
      <c r="U182" s="438"/>
      <c r="V182" s="438"/>
      <c r="W182" s="438"/>
      <c r="X182" s="438"/>
      <c r="Y182" s="438"/>
      <c r="Z182" s="438"/>
      <c r="AA182" s="438"/>
      <c r="AB182" s="438"/>
      <c r="AC182" s="438"/>
      <c r="AD182" s="438"/>
      <c r="AE182" s="438"/>
      <c r="AF182" s="438"/>
      <c r="AG182" s="438"/>
      <c r="AH182" s="438"/>
      <c r="AI182" s="438"/>
      <c r="AJ182" s="438"/>
      <c r="AK182" s="438"/>
      <c r="AL182" s="438"/>
      <c r="AM182" s="438"/>
      <c r="AN182" s="438"/>
      <c r="AO182" s="438"/>
      <c r="AP182" s="438"/>
      <c r="AQ182" s="438"/>
      <c r="AR182" s="438"/>
      <c r="AS182" s="438"/>
      <c r="AT182" s="438"/>
      <c r="AU182" s="438"/>
      <c r="AV182" s="438"/>
      <c r="AW182" s="438"/>
      <c r="AX182" s="438"/>
      <c r="AY182" s="438"/>
      <c r="AZ182" s="438"/>
      <c r="BA182" s="438"/>
      <c r="BB182" s="438"/>
      <c r="BC182" s="438"/>
      <c r="BD182" s="438"/>
      <c r="BE182" s="438"/>
      <c r="BF182" s="438"/>
      <c r="BG182" s="438"/>
      <c r="BH182" s="438"/>
      <c r="BI182" s="438"/>
      <c r="BJ182" s="438"/>
      <c r="BK182" s="438"/>
      <c r="BL182" s="438"/>
      <c r="BM182" s="438"/>
      <c r="BN182" s="438"/>
      <c r="BO182" s="438"/>
      <c r="BP182" s="438"/>
      <c r="BQ182" s="438"/>
      <c r="BR182" s="438"/>
      <c r="BS182" s="438"/>
      <c r="BT182" s="438"/>
      <c r="BU182" s="438"/>
      <c r="BV182" s="438"/>
      <c r="BW182" s="438"/>
      <c r="BX182" s="438"/>
      <c r="BY182" s="438"/>
      <c r="BZ182" s="438"/>
      <c r="CA182" s="438"/>
      <c r="CB182" s="438"/>
      <c r="CC182" s="438"/>
      <c r="CD182" s="438"/>
      <c r="CE182" s="438"/>
      <c r="CF182" s="438"/>
      <c r="CG182" s="438"/>
      <c r="CH182" s="438"/>
      <c r="CI182" s="438"/>
      <c r="CJ182" s="438"/>
      <c r="CK182" s="438"/>
      <c r="CL182" s="438"/>
      <c r="CM182" s="438"/>
      <c r="CN182" s="438"/>
      <c r="CO182" s="438"/>
      <c r="CP182" s="438"/>
      <c r="CQ182" s="438"/>
      <c r="CR182" s="438"/>
      <c r="CS182" s="438"/>
      <c r="CT182" s="438"/>
      <c r="CU182" s="438"/>
      <c r="CV182" s="438"/>
      <c r="CW182" s="438"/>
      <c r="CX182" s="438"/>
      <c r="CY182" s="438"/>
      <c r="CZ182" s="438"/>
      <c r="DA182" s="438"/>
      <c r="DB182" s="438"/>
      <c r="DC182" s="438"/>
      <c r="DD182" s="438"/>
      <c r="DE182" s="438"/>
      <c r="DF182" s="438"/>
      <c r="DG182" s="438"/>
      <c r="DH182" s="438"/>
      <c r="DI182" s="438"/>
      <c r="DJ182" s="438"/>
      <c r="DK182" s="438"/>
      <c r="DL182" s="438"/>
      <c r="DM182" s="438"/>
      <c r="DN182" s="438"/>
      <c r="DO182" s="438"/>
      <c r="DP182" s="438"/>
      <c r="DQ182" s="438"/>
      <c r="DR182" s="438"/>
      <c r="DS182" s="438"/>
      <c r="DT182" s="438"/>
      <c r="DU182" s="438"/>
      <c r="DV182" s="438"/>
      <c r="DW182" s="438"/>
      <c r="DX182" s="438"/>
      <c r="DY182" s="438"/>
      <c r="DZ182" s="438"/>
      <c r="EA182" s="438"/>
      <c r="EB182" s="438"/>
      <c r="EC182" s="438"/>
      <c r="ED182" s="438"/>
      <c r="EE182" s="438"/>
      <c r="EF182" s="438"/>
      <c r="EG182" s="438"/>
      <c r="EH182" s="438"/>
      <c r="EI182" s="438"/>
      <c r="EJ182" s="438"/>
      <c r="EK182" s="438"/>
      <c r="EL182" s="438"/>
      <c r="EM182" s="438"/>
      <c r="EN182" s="438"/>
      <c r="EO182" s="438"/>
      <c r="EP182" s="438"/>
      <c r="EQ182" s="438"/>
      <c r="ER182" s="438"/>
      <c r="ES182" s="438"/>
      <c r="ET182" s="438"/>
      <c r="EU182" s="438"/>
      <c r="EV182" s="438"/>
      <c r="EW182" s="438"/>
      <c r="EX182" s="438"/>
      <c r="EY182" s="438"/>
      <c r="EZ182" s="438"/>
      <c r="FA182" s="438"/>
      <c r="FB182" s="438"/>
      <c r="FC182" s="438"/>
      <c r="FD182" s="438"/>
      <c r="FE182" s="438"/>
      <c r="FF182" s="438"/>
      <c r="FG182" s="438"/>
      <c r="FH182" s="438"/>
      <c r="FI182" s="438"/>
      <c r="FJ182" s="438"/>
      <c r="FK182" s="438"/>
      <c r="FL182" s="438"/>
      <c r="FM182" s="438"/>
      <c r="FN182" s="438"/>
      <c r="FO182" s="438"/>
      <c r="FP182" s="438"/>
      <c r="FQ182" s="438"/>
      <c r="FR182" s="438"/>
      <c r="FS182" s="438"/>
      <c r="FT182" s="438"/>
      <c r="FU182" s="438"/>
      <c r="FV182" s="438"/>
      <c r="FW182" s="438"/>
      <c r="FX182" s="438"/>
      <c r="FY182" s="438"/>
      <c r="FZ182" s="438"/>
      <c r="GA182" s="438"/>
      <c r="GB182" s="438"/>
      <c r="GC182" s="438"/>
      <c r="GD182" s="438"/>
      <c r="GE182" s="438"/>
      <c r="GF182" s="438"/>
      <c r="GG182" s="438"/>
      <c r="GH182" s="438"/>
      <c r="GI182" s="438"/>
      <c r="GJ182" s="438"/>
      <c r="GK182" s="438"/>
      <c r="GL182" s="438"/>
      <c r="GM182" s="438"/>
      <c r="GN182" s="438"/>
      <c r="GO182" s="438"/>
      <c r="GP182" s="438"/>
      <c r="GQ182" s="438"/>
      <c r="GR182" s="438"/>
      <c r="GS182" s="438"/>
      <c r="GT182" s="438"/>
      <c r="GU182" s="438"/>
      <c r="GV182" s="438"/>
      <c r="GW182" s="438"/>
      <c r="GX182" s="438"/>
      <c r="GY182" s="438"/>
      <c r="GZ182" s="438"/>
      <c r="HA182" s="438"/>
      <c r="HB182" s="438"/>
      <c r="HC182" s="438"/>
      <c r="HD182" s="438"/>
      <c r="HE182" s="438"/>
      <c r="HF182" s="438"/>
      <c r="HG182" s="438"/>
      <c r="HH182" s="438"/>
      <c r="HI182" s="438"/>
      <c r="HJ182" s="438"/>
      <c r="HK182" s="438"/>
      <c r="HL182" s="438"/>
      <c r="HM182" s="438"/>
      <c r="HN182" s="438"/>
      <c r="HO182" s="438"/>
      <c r="HP182" s="438"/>
      <c r="HQ182" s="438"/>
      <c r="HR182" s="438"/>
      <c r="HS182" s="438"/>
      <c r="HT182" s="438"/>
      <c r="HU182" s="438"/>
      <c r="HV182" s="438"/>
      <c r="HW182" s="438"/>
      <c r="HX182" s="438"/>
      <c r="HY182" s="438"/>
      <c r="HZ182" s="438"/>
      <c r="IA182" s="438"/>
      <c r="IB182" s="438"/>
      <c r="IC182" s="438"/>
      <c r="ID182" s="438"/>
      <c r="IE182" s="438"/>
      <c r="IF182" s="438"/>
      <c r="IG182" s="438"/>
      <c r="IH182" s="438"/>
      <c r="II182" s="438"/>
      <c r="IJ182" s="438"/>
      <c r="IK182" s="438"/>
      <c r="IL182" s="438"/>
      <c r="IN182" s="14"/>
    </row>
    <row r="183" spans="4:249" ht="1.5" customHeight="1" x14ac:dyDescent="0.15"/>
  </sheetData>
  <mergeCells count="741">
    <mergeCell ref="FW170:HH177"/>
    <mergeCell ref="HI145:IK148"/>
    <mergeCell ref="IL77:IL137"/>
    <mergeCell ref="FP124:GI128"/>
    <mergeCell ref="FP129:GI133"/>
    <mergeCell ref="FP134:GI138"/>
    <mergeCell ref="FK139:GI144"/>
    <mergeCell ref="HD129:HH133"/>
    <mergeCell ref="HD139:HH144"/>
    <mergeCell ref="HN129:HR133"/>
    <mergeCell ref="HS129:HW133"/>
    <mergeCell ref="HN119:HR123"/>
    <mergeCell ref="HS119:HW123"/>
    <mergeCell ref="HX119:IB123"/>
    <mergeCell ref="IC119:IG123"/>
    <mergeCell ref="IC124:IG128"/>
    <mergeCell ref="HN124:HR128"/>
    <mergeCell ref="HS124:HW128"/>
    <mergeCell ref="HX124:IB128"/>
    <mergeCell ref="HX114:IB118"/>
    <mergeCell ref="IC114:IG118"/>
    <mergeCell ref="HD114:HH118"/>
    <mergeCell ref="J119:AC123"/>
    <mergeCell ref="J124:AC128"/>
    <mergeCell ref="BM139:BQ144"/>
    <mergeCell ref="BR139:BV144"/>
    <mergeCell ref="BW139:CA144"/>
    <mergeCell ref="CF141:CF180"/>
    <mergeCell ref="CB139:CC144"/>
    <mergeCell ref="CD139:CE144"/>
    <mergeCell ref="AD129:AH133"/>
    <mergeCell ref="AI129:AM133"/>
    <mergeCell ref="AN129:AR133"/>
    <mergeCell ref="AS129:AW133"/>
    <mergeCell ref="AX129:BB133"/>
    <mergeCell ref="BC129:BG133"/>
    <mergeCell ref="BH129:BL133"/>
    <mergeCell ref="BM129:BQ133"/>
    <mergeCell ref="BR129:BV133"/>
    <mergeCell ref="BW129:CA133"/>
    <mergeCell ref="J129:AC133"/>
    <mergeCell ref="BM124:BQ128"/>
    <mergeCell ref="BR124:BV128"/>
    <mergeCell ref="BW124:CA128"/>
    <mergeCell ref="CB124:CC128"/>
    <mergeCell ref="AX104:BB108"/>
    <mergeCell ref="BC104:BG108"/>
    <mergeCell ref="BH104:BL108"/>
    <mergeCell ref="BM104:BQ108"/>
    <mergeCell ref="AS99:AW103"/>
    <mergeCell ref="AX99:BB103"/>
    <mergeCell ref="BC99:BG103"/>
    <mergeCell ref="AD104:AH108"/>
    <mergeCell ref="J114:AC118"/>
    <mergeCell ref="J84:AC88"/>
    <mergeCell ref="J89:AC93"/>
    <mergeCell ref="J94:AC98"/>
    <mergeCell ref="J99:AC103"/>
    <mergeCell ref="J104:AC108"/>
    <mergeCell ref="J109:AC113"/>
    <mergeCell ref="AD99:AH103"/>
    <mergeCell ref="AI99:AM103"/>
    <mergeCell ref="AN99:AR103"/>
    <mergeCell ref="J134:AC138"/>
    <mergeCell ref="E139:AC144"/>
    <mergeCell ref="BH134:BL138"/>
    <mergeCell ref="BM134:BQ138"/>
    <mergeCell ref="BR134:BV138"/>
    <mergeCell ref="BW134:CA138"/>
    <mergeCell ref="AD134:AH138"/>
    <mergeCell ref="AI134:AM138"/>
    <mergeCell ref="AN134:AR138"/>
    <mergeCell ref="AS134:AW138"/>
    <mergeCell ref="AX134:BB138"/>
    <mergeCell ref="BC134:BG138"/>
    <mergeCell ref="EU94:EY98"/>
    <mergeCell ref="FE77:FF78"/>
    <mergeCell ref="FG94:FH98"/>
    <mergeCell ref="FG109:FH113"/>
    <mergeCell ref="FG114:FH118"/>
    <mergeCell ref="CH139:DF144"/>
    <mergeCell ref="CH145:CS152"/>
    <mergeCell ref="CT145:CW152"/>
    <mergeCell ref="CX145:DB152"/>
    <mergeCell ref="DC145:DE152"/>
    <mergeCell ref="DF145:DJ152"/>
    <mergeCell ref="DG139:DK144"/>
    <mergeCell ref="CM77:DF83"/>
    <mergeCell ref="CM84:DF88"/>
    <mergeCell ref="CM89:DF93"/>
    <mergeCell ref="CM94:DF98"/>
    <mergeCell ref="CM99:DF103"/>
    <mergeCell ref="CM104:DF108"/>
    <mergeCell ref="CM109:DF113"/>
    <mergeCell ref="FP77:GI83"/>
    <mergeCell ref="FP84:GI88"/>
    <mergeCell ref="FP89:GI93"/>
    <mergeCell ref="FP94:GI98"/>
    <mergeCell ref="FP99:GI103"/>
    <mergeCell ref="FP104:GI108"/>
    <mergeCell ref="FP109:GI113"/>
    <mergeCell ref="FP114:GI118"/>
    <mergeCell ref="FP119:GI123"/>
    <mergeCell ref="DC69:EH76"/>
    <mergeCell ref="EI69:FB76"/>
    <mergeCell ref="FC69:FF76"/>
    <mergeCell ref="FG69:FH76"/>
    <mergeCell ref="GF69:HK76"/>
    <mergeCell ref="HL69:IE76"/>
    <mergeCell ref="IF69:II76"/>
    <mergeCell ref="IJ69:IK76"/>
    <mergeCell ref="CH51:CR55"/>
    <mergeCell ref="CS51:DB55"/>
    <mergeCell ref="DC51:DR55"/>
    <mergeCell ref="DS51:FB55"/>
    <mergeCell ref="FC51:FH55"/>
    <mergeCell ref="FK51:FU55"/>
    <mergeCell ref="FV51:GE55"/>
    <mergeCell ref="GF51:GU55"/>
    <mergeCell ref="GV51:IE55"/>
    <mergeCell ref="CH56:CR61"/>
    <mergeCell ref="CH40:EZ50"/>
    <mergeCell ref="FA40:FH50"/>
    <mergeCell ref="FK40:IC50"/>
    <mergeCell ref="ID40:IK50"/>
    <mergeCell ref="E9:R10"/>
    <mergeCell ref="CH9:CU10"/>
    <mergeCell ref="FK9:FX10"/>
    <mergeCell ref="CH178:DX180"/>
    <mergeCell ref="FK170:FV177"/>
    <mergeCell ref="FK161:FV169"/>
    <mergeCell ref="E40:BW50"/>
    <mergeCell ref="BX40:CE50"/>
    <mergeCell ref="CH24:FH25"/>
    <mergeCell ref="FK24:IK25"/>
    <mergeCell ref="HX129:IB133"/>
    <mergeCell ref="IC129:IG133"/>
    <mergeCell ref="CH66:DB68"/>
    <mergeCell ref="DC66:EH68"/>
    <mergeCell ref="EI66:FB68"/>
    <mergeCell ref="FC66:FF68"/>
    <mergeCell ref="CH69:DB76"/>
    <mergeCell ref="FK66:GE68"/>
    <mergeCell ref="EP139:ET144"/>
    <mergeCell ref="EU139:EY144"/>
    <mergeCell ref="IC134:IG138"/>
    <mergeCell ref="GY134:HC138"/>
    <mergeCell ref="HD134:HH138"/>
    <mergeCell ref="HI134:HM138"/>
    <mergeCell ref="HN134:HR138"/>
    <mergeCell ref="HS134:HW138"/>
    <mergeCell ref="HX134:IB138"/>
    <mergeCell ref="GN145:GQ152"/>
    <mergeCell ref="GR145:GV152"/>
    <mergeCell ref="HN139:HR144"/>
    <mergeCell ref="HS139:HW144"/>
    <mergeCell ref="HX139:IB144"/>
    <mergeCell ref="IC139:IG144"/>
    <mergeCell ref="GJ139:GN144"/>
    <mergeCell ref="GO139:GS144"/>
    <mergeCell ref="GT139:GX144"/>
    <mergeCell ref="GY139:HC144"/>
    <mergeCell ref="GJ134:GN138"/>
    <mergeCell ref="GO134:GS138"/>
    <mergeCell ref="GT134:GX138"/>
    <mergeCell ref="D182:IL182"/>
    <mergeCell ref="IL141:IL180"/>
    <mergeCell ref="U145:Y152"/>
    <mergeCell ref="Z145:AB152"/>
    <mergeCell ref="AC145:AG152"/>
    <mergeCell ref="AH145:AK152"/>
    <mergeCell ref="AL145:AP152"/>
    <mergeCell ref="DK145:DN152"/>
    <mergeCell ref="DO145:DS152"/>
    <mergeCell ref="E145:P152"/>
    <mergeCell ref="Q145:T152"/>
    <mergeCell ref="HI139:HM144"/>
    <mergeCell ref="EK139:EO144"/>
    <mergeCell ref="E153:P160"/>
    <mergeCell ref="CH153:CS160"/>
    <mergeCell ref="FK153:FV160"/>
    <mergeCell ref="DL139:DP144"/>
    <mergeCell ref="DQ139:DU144"/>
    <mergeCell ref="DV139:DZ144"/>
    <mergeCell ref="EA139:EE144"/>
    <mergeCell ref="EF139:EJ144"/>
    <mergeCell ref="GI145:GM152"/>
    <mergeCell ref="EZ139:FD144"/>
    <mergeCell ref="EF145:FH148"/>
    <mergeCell ref="GW145:HH152"/>
    <mergeCell ref="FW153:HH160"/>
    <mergeCell ref="AD139:AH144"/>
    <mergeCell ref="AI139:AM144"/>
    <mergeCell ref="AN139:AR144"/>
    <mergeCell ref="AS139:AW144"/>
    <mergeCell ref="AX139:BB144"/>
    <mergeCell ref="BC139:BG144"/>
    <mergeCell ref="BH139:BL144"/>
    <mergeCell ref="FE139:FF144"/>
    <mergeCell ref="FI141:FI180"/>
    <mergeCell ref="FK178:IH180"/>
    <mergeCell ref="FK145:FV152"/>
    <mergeCell ref="FW145:FZ152"/>
    <mergeCell ref="GA145:GE152"/>
    <mergeCell ref="GF145:GH152"/>
    <mergeCell ref="AQ145:BB152"/>
    <mergeCell ref="Q153:BB160"/>
    <mergeCell ref="BC145:CE148"/>
    <mergeCell ref="FG139:FH144"/>
    <mergeCell ref="DT145:EE152"/>
    <mergeCell ref="CT153:EE160"/>
    <mergeCell ref="FW161:HH163"/>
    <mergeCell ref="FW165:HH169"/>
    <mergeCell ref="EK134:EO138"/>
    <mergeCell ref="EP134:ET138"/>
    <mergeCell ref="EU134:EY138"/>
    <mergeCell ref="EZ134:FD138"/>
    <mergeCell ref="CB134:CC138"/>
    <mergeCell ref="FE134:FF138"/>
    <mergeCell ref="CD134:CE138"/>
    <mergeCell ref="CM134:DF138"/>
    <mergeCell ref="CH162:DV166"/>
    <mergeCell ref="EF149:FH177"/>
    <mergeCell ref="FG134:FH138"/>
    <mergeCell ref="DG134:DK138"/>
    <mergeCell ref="DL134:DP138"/>
    <mergeCell ref="DQ134:DU138"/>
    <mergeCell ref="DV134:DZ138"/>
    <mergeCell ref="EF129:EJ133"/>
    <mergeCell ref="DG129:DK133"/>
    <mergeCell ref="DL129:DP133"/>
    <mergeCell ref="EA134:EE138"/>
    <mergeCell ref="EF134:EJ138"/>
    <mergeCell ref="DL124:DP128"/>
    <mergeCell ref="DQ124:DU128"/>
    <mergeCell ref="DV124:DZ128"/>
    <mergeCell ref="EA124:EE128"/>
    <mergeCell ref="EF124:EJ128"/>
    <mergeCell ref="HI129:HM133"/>
    <mergeCell ref="EK129:EO133"/>
    <mergeCell ref="EP129:ET133"/>
    <mergeCell ref="CB129:CC133"/>
    <mergeCell ref="CD129:CE133"/>
    <mergeCell ref="FE129:FF133"/>
    <mergeCell ref="EU129:EY133"/>
    <mergeCell ref="DQ129:DU133"/>
    <mergeCell ref="FG129:FH133"/>
    <mergeCell ref="CM129:DF133"/>
    <mergeCell ref="GT129:GX133"/>
    <mergeCell ref="GY129:HC133"/>
    <mergeCell ref="EZ129:FD133"/>
    <mergeCell ref="GJ129:GN133"/>
    <mergeCell ref="GO129:GS133"/>
    <mergeCell ref="DV129:DZ133"/>
    <mergeCell ref="EA129:EE133"/>
    <mergeCell ref="CD124:CE128"/>
    <mergeCell ref="DG124:DK128"/>
    <mergeCell ref="CM124:DF128"/>
    <mergeCell ref="AD124:AH128"/>
    <mergeCell ref="AI124:AM128"/>
    <mergeCell ref="AN124:AR128"/>
    <mergeCell ref="AS124:AW128"/>
    <mergeCell ref="AX124:BB128"/>
    <mergeCell ref="BC124:BG128"/>
    <mergeCell ref="BH124:BL128"/>
    <mergeCell ref="CH94:CL138"/>
    <mergeCell ref="BR99:BV103"/>
    <mergeCell ref="BC94:BG98"/>
    <mergeCell ref="BH94:BL98"/>
    <mergeCell ref="BM94:BQ98"/>
    <mergeCell ref="AD94:AH98"/>
    <mergeCell ref="AI94:AM98"/>
    <mergeCell ref="AN94:AR98"/>
    <mergeCell ref="AS94:AW98"/>
    <mergeCell ref="AD114:AH118"/>
    <mergeCell ref="AI114:AM118"/>
    <mergeCell ref="AN114:AR118"/>
    <mergeCell ref="AS114:AW118"/>
    <mergeCell ref="BH114:BL118"/>
    <mergeCell ref="HD119:HH123"/>
    <mergeCell ref="HI119:HM123"/>
    <mergeCell ref="EK124:EO128"/>
    <mergeCell ref="EP124:ET128"/>
    <mergeCell ref="EU124:EY128"/>
    <mergeCell ref="EZ124:FD128"/>
    <mergeCell ref="GJ119:GN123"/>
    <mergeCell ref="GO119:GS123"/>
    <mergeCell ref="GT119:GX123"/>
    <mergeCell ref="GY119:HC123"/>
    <mergeCell ref="HI124:HM128"/>
    <mergeCell ref="EP119:ET123"/>
    <mergeCell ref="EU119:EY123"/>
    <mergeCell ref="FE124:FF128"/>
    <mergeCell ref="EZ119:FD123"/>
    <mergeCell ref="FE119:FF123"/>
    <mergeCell ref="GJ124:GN128"/>
    <mergeCell ref="GO124:GS128"/>
    <mergeCell ref="GT124:GX128"/>
    <mergeCell ref="GY124:HC128"/>
    <mergeCell ref="HD124:HH128"/>
    <mergeCell ref="BH119:BL123"/>
    <mergeCell ref="BM119:BQ123"/>
    <mergeCell ref="BR119:BV123"/>
    <mergeCell ref="BW119:CA123"/>
    <mergeCell ref="AD119:AH123"/>
    <mergeCell ref="AI119:AM123"/>
    <mergeCell ref="AN119:AR123"/>
    <mergeCell ref="AS119:AW123"/>
    <mergeCell ref="AX119:BB123"/>
    <mergeCell ref="BC119:BG123"/>
    <mergeCell ref="DQ119:DU123"/>
    <mergeCell ref="DV119:DZ123"/>
    <mergeCell ref="EA119:EE123"/>
    <mergeCell ref="EU104:EY108"/>
    <mergeCell ref="EZ104:FD108"/>
    <mergeCell ref="EF119:EJ123"/>
    <mergeCell ref="EK119:EO123"/>
    <mergeCell ref="EF109:EJ113"/>
    <mergeCell ref="EK109:EO113"/>
    <mergeCell ref="DV104:DZ108"/>
    <mergeCell ref="EA104:EE108"/>
    <mergeCell ref="EU109:EY113"/>
    <mergeCell ref="EZ109:FD113"/>
    <mergeCell ref="EP109:ET113"/>
    <mergeCell ref="EK104:EO108"/>
    <mergeCell ref="DQ109:DU113"/>
    <mergeCell ref="DV109:DZ113"/>
    <mergeCell ref="EA109:EE113"/>
    <mergeCell ref="DQ114:DU118"/>
    <mergeCell ref="DV114:DZ118"/>
    <mergeCell ref="EA114:EE118"/>
    <mergeCell ref="EF114:EJ118"/>
    <mergeCell ref="EK114:EO118"/>
    <mergeCell ref="EP114:ET118"/>
    <mergeCell ref="BC114:BG118"/>
    <mergeCell ref="AS109:AW113"/>
    <mergeCell ref="BC109:BG113"/>
    <mergeCell ref="BH109:BL113"/>
    <mergeCell ref="BM109:BQ113"/>
    <mergeCell ref="BR109:BV113"/>
    <mergeCell ref="BW109:CA113"/>
    <mergeCell ref="AD109:AH113"/>
    <mergeCell ref="AI109:AM113"/>
    <mergeCell ref="AN109:AR113"/>
    <mergeCell ref="AX109:BB113"/>
    <mergeCell ref="BW114:CA118"/>
    <mergeCell ref="BM114:BQ118"/>
    <mergeCell ref="BR114:BV118"/>
    <mergeCell ref="AX114:BB118"/>
    <mergeCell ref="AI104:AM108"/>
    <mergeCell ref="AN104:AR108"/>
    <mergeCell ref="AS104:AW108"/>
    <mergeCell ref="BH99:BL103"/>
    <mergeCell ref="BM99:BQ103"/>
    <mergeCell ref="GJ99:GN103"/>
    <mergeCell ref="GO99:GS103"/>
    <mergeCell ref="GT99:GX103"/>
    <mergeCell ref="GY99:HC103"/>
    <mergeCell ref="EA99:EE103"/>
    <mergeCell ref="EF99:EJ103"/>
    <mergeCell ref="EK99:EO103"/>
    <mergeCell ref="EP99:ET103"/>
    <mergeCell ref="EU99:EY103"/>
    <mergeCell ref="EZ99:FD103"/>
    <mergeCell ref="DQ104:DU108"/>
    <mergeCell ref="EF104:EJ108"/>
    <mergeCell ref="EP104:ET108"/>
    <mergeCell ref="BR104:BV108"/>
    <mergeCell ref="BW104:CA108"/>
    <mergeCell ref="BW99:CA103"/>
    <mergeCell ref="FG99:FH103"/>
    <mergeCell ref="FG104:FH108"/>
    <mergeCell ref="FK94:FO138"/>
    <mergeCell ref="IC109:IG113"/>
    <mergeCell ref="HS99:HW103"/>
    <mergeCell ref="GO109:GS113"/>
    <mergeCell ref="GT109:GX113"/>
    <mergeCell ref="GY109:HC113"/>
    <mergeCell ref="HD109:HH113"/>
    <mergeCell ref="HX99:IB103"/>
    <mergeCell ref="IC99:IG103"/>
    <mergeCell ref="IC104:IG108"/>
    <mergeCell ref="HN104:HR108"/>
    <mergeCell ref="HS104:HW108"/>
    <mergeCell ref="HX104:IB108"/>
    <mergeCell ref="HI99:HM103"/>
    <mergeCell ref="HX109:IB113"/>
    <mergeCell ref="HS109:HW113"/>
    <mergeCell ref="DG94:DK98"/>
    <mergeCell ref="DL94:DP98"/>
    <mergeCell ref="DL99:DP103"/>
    <mergeCell ref="DL114:DP118"/>
    <mergeCell ref="CD94:CE98"/>
    <mergeCell ref="CB94:CC98"/>
    <mergeCell ref="BR94:BV98"/>
    <mergeCell ref="BW94:CA98"/>
    <mergeCell ref="FE94:FF98"/>
    <mergeCell ref="FE99:FF103"/>
    <mergeCell ref="FE104:FF108"/>
    <mergeCell ref="FE109:FF113"/>
    <mergeCell ref="FE114:FF118"/>
    <mergeCell ref="DQ99:DU103"/>
    <mergeCell ref="DV99:DZ103"/>
    <mergeCell ref="EU114:EY118"/>
    <mergeCell ref="EZ114:FD118"/>
    <mergeCell ref="DQ94:DU98"/>
    <mergeCell ref="DV94:DZ98"/>
    <mergeCell ref="EA94:EE98"/>
    <mergeCell ref="EF94:EJ98"/>
    <mergeCell ref="EK94:EO98"/>
    <mergeCell ref="EP94:ET98"/>
    <mergeCell ref="EZ94:FD98"/>
    <mergeCell ref="CB119:CC123"/>
    <mergeCell ref="CD99:CE103"/>
    <mergeCell ref="CD104:CE108"/>
    <mergeCell ref="CD109:CE113"/>
    <mergeCell ref="CD114:CE118"/>
    <mergeCell ref="CD119:CE123"/>
    <mergeCell ref="CB99:CC103"/>
    <mergeCell ref="DG119:DK123"/>
    <mergeCell ref="CB109:CC113"/>
    <mergeCell ref="CB114:CC118"/>
    <mergeCell ref="DG109:DK113"/>
    <mergeCell ref="DG104:DK108"/>
    <mergeCell ref="DG99:DK103"/>
    <mergeCell ref="DG114:DK118"/>
    <mergeCell ref="CM114:DF118"/>
    <mergeCell ref="CM119:DF123"/>
    <mergeCell ref="DL119:DP123"/>
    <mergeCell ref="DL104:DP108"/>
    <mergeCell ref="AX94:BB98"/>
    <mergeCell ref="E77:I93"/>
    <mergeCell ref="HS89:HW93"/>
    <mergeCell ref="HX89:IB93"/>
    <mergeCell ref="IC89:IG93"/>
    <mergeCell ref="GO89:GS93"/>
    <mergeCell ref="GT89:GX93"/>
    <mergeCell ref="GY89:HC93"/>
    <mergeCell ref="HD89:HH93"/>
    <mergeCell ref="HI89:HM93"/>
    <mergeCell ref="HN89:HR93"/>
    <mergeCell ref="EU89:EY93"/>
    <mergeCell ref="EZ89:FD93"/>
    <mergeCell ref="GJ89:GN93"/>
    <mergeCell ref="GY94:HC98"/>
    <mergeCell ref="HD94:HH98"/>
    <mergeCell ref="HI94:HM98"/>
    <mergeCell ref="E94:I138"/>
    <mergeCell ref="DL109:DP113"/>
    <mergeCell ref="IC94:IG98"/>
    <mergeCell ref="GT94:GX98"/>
    <mergeCell ref="AS89:AW93"/>
    <mergeCell ref="BC89:BG93"/>
    <mergeCell ref="BM89:BQ93"/>
    <mergeCell ref="BR89:BV93"/>
    <mergeCell ref="EA89:EE93"/>
    <mergeCell ref="EF89:EJ93"/>
    <mergeCell ref="EK89:EO93"/>
    <mergeCell ref="EP89:ET93"/>
    <mergeCell ref="BW89:CA93"/>
    <mergeCell ref="DV89:DZ93"/>
    <mergeCell ref="CD89:CE93"/>
    <mergeCell ref="HI84:HM88"/>
    <mergeCell ref="EP84:ET88"/>
    <mergeCell ref="EU84:EY88"/>
    <mergeCell ref="EZ84:FD88"/>
    <mergeCell ref="DL84:DP88"/>
    <mergeCell ref="AD84:AH88"/>
    <mergeCell ref="AI84:AM88"/>
    <mergeCell ref="AN84:AR88"/>
    <mergeCell ref="AS84:AW88"/>
    <mergeCell ref="BC84:BG88"/>
    <mergeCell ref="BH84:BL88"/>
    <mergeCell ref="EK84:EO88"/>
    <mergeCell ref="BM84:BQ88"/>
    <mergeCell ref="BR84:BV88"/>
    <mergeCell ref="BW84:CA88"/>
    <mergeCell ref="DV84:DZ88"/>
    <mergeCell ref="EA84:EE88"/>
    <mergeCell ref="EF84:EJ88"/>
    <mergeCell ref="BH77:BL78"/>
    <mergeCell ref="BM77:BQ78"/>
    <mergeCell ref="BR77:BV78"/>
    <mergeCell ref="BH79:BL83"/>
    <mergeCell ref="BM79:BQ83"/>
    <mergeCell ref="BR79:BV83"/>
    <mergeCell ref="DL79:DP83"/>
    <mergeCell ref="DQ79:DU83"/>
    <mergeCell ref="DV79:DZ83"/>
    <mergeCell ref="EA79:EE83"/>
    <mergeCell ref="EF79:EJ83"/>
    <mergeCell ref="EK79:EO83"/>
    <mergeCell ref="BW77:CA78"/>
    <mergeCell ref="CH77:CL93"/>
    <mergeCell ref="BW79:CA83"/>
    <mergeCell ref="DG79:DK83"/>
    <mergeCell ref="DG84:DK88"/>
    <mergeCell ref="DL77:DP78"/>
    <mergeCell ref="DQ77:DU78"/>
    <mergeCell ref="DQ84:DU88"/>
    <mergeCell ref="CB84:CC88"/>
    <mergeCell ref="CB89:CC93"/>
    <mergeCell ref="CB77:CC78"/>
    <mergeCell ref="DG89:DK93"/>
    <mergeCell ref="DL89:DP93"/>
    <mergeCell ref="DQ89:DU93"/>
    <mergeCell ref="DG77:DK78"/>
    <mergeCell ref="GJ79:GN83"/>
    <mergeCell ref="GO79:GS83"/>
    <mergeCell ref="GT79:GX83"/>
    <mergeCell ref="GY79:HC83"/>
    <mergeCell ref="HD79:HH83"/>
    <mergeCell ref="GJ84:GN88"/>
    <mergeCell ref="GO84:GS88"/>
    <mergeCell ref="GT84:GX88"/>
    <mergeCell ref="GY84:HC88"/>
    <mergeCell ref="HD84:HH88"/>
    <mergeCell ref="AD77:AH78"/>
    <mergeCell ref="AI77:AM78"/>
    <mergeCell ref="AN77:AR78"/>
    <mergeCell ref="AD79:AH83"/>
    <mergeCell ref="AI79:AM83"/>
    <mergeCell ref="AN79:AR83"/>
    <mergeCell ref="BC79:BG83"/>
    <mergeCell ref="AS79:AW83"/>
    <mergeCell ref="AX79:BB83"/>
    <mergeCell ref="AS77:AW78"/>
    <mergeCell ref="AX77:BB78"/>
    <mergeCell ref="BC77:BG78"/>
    <mergeCell ref="AD89:AH93"/>
    <mergeCell ref="AI89:AM93"/>
    <mergeCell ref="AN89:AR93"/>
    <mergeCell ref="BH89:BL93"/>
    <mergeCell ref="AX89:BB93"/>
    <mergeCell ref="J77:AC83"/>
    <mergeCell ref="AX84:BB88"/>
    <mergeCell ref="CH19:CU23"/>
    <mergeCell ref="FK19:FX23"/>
    <mergeCell ref="EF16:FH23"/>
    <mergeCell ref="CD77:CE78"/>
    <mergeCell ref="CD79:CE83"/>
    <mergeCell ref="CD84:CE88"/>
    <mergeCell ref="DV77:DZ78"/>
    <mergeCell ref="EA77:EE78"/>
    <mergeCell ref="EF77:EJ78"/>
    <mergeCell ref="Z66:BE68"/>
    <mergeCell ref="P56:Y61"/>
    <mergeCell ref="CD66:CE68"/>
    <mergeCell ref="CS56:DB61"/>
    <mergeCell ref="DC56:DG61"/>
    <mergeCell ref="DH56:DR61"/>
    <mergeCell ref="DY56:EH61"/>
    <mergeCell ref="EI56:ER61"/>
    <mergeCell ref="HI16:IK23"/>
    <mergeCell ref="E11:R14"/>
    <mergeCell ref="CH11:CU14"/>
    <mergeCell ref="FK11:FX14"/>
    <mergeCell ref="X12:BB15"/>
    <mergeCell ref="BC12:CE15"/>
    <mergeCell ref="DA12:EE15"/>
    <mergeCell ref="EF12:FH15"/>
    <mergeCell ref="GD12:HH15"/>
    <mergeCell ref="HI12:IK15"/>
    <mergeCell ref="E15:R18"/>
    <mergeCell ref="CH15:CU18"/>
    <mergeCell ref="FK15:FX18"/>
    <mergeCell ref="X16:BB23"/>
    <mergeCell ref="DA16:EE23"/>
    <mergeCell ref="GD16:HH23"/>
    <mergeCell ref="IN3:IN180"/>
    <mergeCell ref="GG4:GM7"/>
    <mergeCell ref="GN4:GV5"/>
    <mergeCell ref="E24:CE25"/>
    <mergeCell ref="E162:AS166"/>
    <mergeCell ref="BC16:CE23"/>
    <mergeCell ref="E56:O61"/>
    <mergeCell ref="CB79:CC83"/>
    <mergeCell ref="AQ4:BP10"/>
    <mergeCell ref="GW4:HV10"/>
    <mergeCell ref="GN6:GV7"/>
    <mergeCell ref="GG8:GV9"/>
    <mergeCell ref="CB4:CE11"/>
    <mergeCell ref="BT5:CA11"/>
    <mergeCell ref="FE4:FH11"/>
    <mergeCell ref="IH4:IK11"/>
    <mergeCell ref="EX5:FD11"/>
    <mergeCell ref="IA5:IG11"/>
    <mergeCell ref="E26:CE37"/>
    <mergeCell ref="CH26:FH37"/>
    <mergeCell ref="FK26:IK37"/>
    <mergeCell ref="E19:R23"/>
    <mergeCell ref="FE89:FF93"/>
    <mergeCell ref="CB104:CC108"/>
    <mergeCell ref="FG124:FH128"/>
    <mergeCell ref="HX94:IB98"/>
    <mergeCell ref="GJ104:GN108"/>
    <mergeCell ref="GO104:GS108"/>
    <mergeCell ref="GT104:GX108"/>
    <mergeCell ref="GY104:HC108"/>
    <mergeCell ref="HD104:HH108"/>
    <mergeCell ref="HI104:HM108"/>
    <mergeCell ref="HI109:HM113"/>
    <mergeCell ref="HN109:HR113"/>
    <mergeCell ref="GJ109:GN113"/>
    <mergeCell ref="HS94:HW98"/>
    <mergeCell ref="GJ94:GN98"/>
    <mergeCell ref="GO94:GS98"/>
    <mergeCell ref="HN99:HR103"/>
    <mergeCell ref="HD99:HH103"/>
    <mergeCell ref="HN94:HR98"/>
    <mergeCell ref="HI114:HM118"/>
    <mergeCell ref="HN114:HR118"/>
    <mergeCell ref="HS114:HW118"/>
    <mergeCell ref="GJ114:GN118"/>
    <mergeCell ref="GO114:GS118"/>
    <mergeCell ref="GT114:GX118"/>
    <mergeCell ref="GY114:HC118"/>
    <mergeCell ref="IJ124:IK128"/>
    <mergeCell ref="IJ129:IK133"/>
    <mergeCell ref="IJ134:IK138"/>
    <mergeCell ref="IJ139:IK144"/>
    <mergeCell ref="IH79:II83"/>
    <mergeCell ref="IH84:II88"/>
    <mergeCell ref="IH89:II93"/>
    <mergeCell ref="IH94:II98"/>
    <mergeCell ref="IH99:II103"/>
    <mergeCell ref="IH104:II108"/>
    <mergeCell ref="IH109:II113"/>
    <mergeCell ref="IJ89:IK93"/>
    <mergeCell ref="IJ94:IK98"/>
    <mergeCell ref="IJ99:IK103"/>
    <mergeCell ref="IJ104:IK108"/>
    <mergeCell ref="IJ109:IK113"/>
    <mergeCell ref="IJ114:IK118"/>
    <mergeCell ref="IH114:II118"/>
    <mergeCell ref="IH119:II123"/>
    <mergeCell ref="IH124:II128"/>
    <mergeCell ref="IH129:II133"/>
    <mergeCell ref="IH134:II138"/>
    <mergeCell ref="IH139:II144"/>
    <mergeCell ref="IJ77:IK78"/>
    <mergeCell ref="IJ84:IK88"/>
    <mergeCell ref="IH77:II78"/>
    <mergeCell ref="FE79:FF83"/>
    <mergeCell ref="FE84:FF88"/>
    <mergeCell ref="IC77:IG78"/>
    <mergeCell ref="IC79:IG83"/>
    <mergeCell ref="EK77:EO78"/>
    <mergeCell ref="FG119:FH123"/>
    <mergeCell ref="FG77:FH78"/>
    <mergeCell ref="FG79:FH83"/>
    <mergeCell ref="FG84:FH88"/>
    <mergeCell ref="FG89:FH93"/>
    <mergeCell ref="HI77:HM78"/>
    <mergeCell ref="HN77:HR78"/>
    <mergeCell ref="HS77:HW78"/>
    <mergeCell ref="HX77:IB78"/>
    <mergeCell ref="HX79:IB83"/>
    <mergeCell ref="HN84:HR88"/>
    <mergeCell ref="HS84:HW88"/>
    <mergeCell ref="HX84:IB88"/>
    <mergeCell ref="IC84:IG88"/>
    <mergeCell ref="IJ79:IK83"/>
    <mergeCell ref="IJ119:IK123"/>
    <mergeCell ref="E69:Y76"/>
    <mergeCell ref="BF66:BY68"/>
    <mergeCell ref="BZ66:CC68"/>
    <mergeCell ref="BZ56:CE61"/>
    <mergeCell ref="AP62:AU63"/>
    <mergeCell ref="AV62:BE63"/>
    <mergeCell ref="BP62:BY63"/>
    <mergeCell ref="Z62:AD63"/>
    <mergeCell ref="AE62:AO63"/>
    <mergeCell ref="Z69:BE76"/>
    <mergeCell ref="CD69:CE76"/>
    <mergeCell ref="BZ69:CC76"/>
    <mergeCell ref="BF69:BY76"/>
    <mergeCell ref="BF62:BO63"/>
    <mergeCell ref="IJ66:IK68"/>
    <mergeCell ref="E51:O55"/>
    <mergeCell ref="P51:Y55"/>
    <mergeCell ref="Z51:AO55"/>
    <mergeCell ref="AP51:BY55"/>
    <mergeCell ref="BZ51:CE55"/>
    <mergeCell ref="Z56:AD61"/>
    <mergeCell ref="AE56:AO61"/>
    <mergeCell ref="AP56:AU61"/>
    <mergeCell ref="AV56:BE61"/>
    <mergeCell ref="BF56:BO61"/>
    <mergeCell ref="BP56:BY61"/>
    <mergeCell ref="E66:Y68"/>
    <mergeCell ref="FK56:FU61"/>
    <mergeCell ref="IF51:IK55"/>
    <mergeCell ref="FC56:FH61"/>
    <mergeCell ref="DC62:DG63"/>
    <mergeCell ref="DH62:DR63"/>
    <mergeCell ref="DS62:DX63"/>
    <mergeCell ref="DY62:EH63"/>
    <mergeCell ref="EI62:ER63"/>
    <mergeCell ref="ES62:FB63"/>
    <mergeCell ref="GK62:GU63"/>
    <mergeCell ref="HS79:HW83"/>
    <mergeCell ref="FG66:FH68"/>
    <mergeCell ref="HI79:HM83"/>
    <mergeCell ref="HN79:HR83"/>
    <mergeCell ref="EP77:ET78"/>
    <mergeCell ref="EU77:EY78"/>
    <mergeCell ref="EZ77:FD78"/>
    <mergeCell ref="FK77:FO93"/>
    <mergeCell ref="EP79:ET83"/>
    <mergeCell ref="EU79:EY83"/>
    <mergeCell ref="EZ79:FD83"/>
    <mergeCell ref="GJ77:GN78"/>
    <mergeCell ref="GO77:GS78"/>
    <mergeCell ref="GT77:GX78"/>
    <mergeCell ref="GY77:HC78"/>
    <mergeCell ref="HD77:HH78"/>
    <mergeCell ref="GV62:HA63"/>
    <mergeCell ref="HB62:HK63"/>
    <mergeCell ref="HL62:HU63"/>
    <mergeCell ref="HV62:IE63"/>
    <mergeCell ref="F178:AT180"/>
    <mergeCell ref="DD4:EU10"/>
    <mergeCell ref="E38:CE39"/>
    <mergeCell ref="CH38:FH39"/>
    <mergeCell ref="FK38:IK39"/>
    <mergeCell ref="GF66:HK68"/>
    <mergeCell ref="HL66:IE68"/>
    <mergeCell ref="IF66:II68"/>
    <mergeCell ref="FK69:GE76"/>
    <mergeCell ref="FV56:GE61"/>
    <mergeCell ref="GF56:GJ61"/>
    <mergeCell ref="GK56:GU61"/>
    <mergeCell ref="GV56:HA61"/>
    <mergeCell ref="HB56:HK61"/>
    <mergeCell ref="HL56:HU61"/>
    <mergeCell ref="HV56:IE61"/>
    <mergeCell ref="IF56:IK61"/>
    <mergeCell ref="GF62:GJ63"/>
    <mergeCell ref="DS56:DX61"/>
    <mergeCell ref="ES56:FB61"/>
  </mergeCells>
  <phoneticPr fontId="2"/>
  <printOptions horizontalCentered="1" verticalCentered="1"/>
  <pageMargins left="0.39370078740157483" right="0.39370078740157483" top="0.19685039370078741" bottom="0" header="0.51181102362204722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納付書</vt:lpstr>
      <vt:lpstr>入力シート!Print_Area</vt:lpstr>
      <vt:lpstr>納付書!Print_Area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2023-12-21T12:17:45Z</cp:lastPrinted>
  <dcterms:created xsi:type="dcterms:W3CDTF">2019-10-17T08:37:26Z</dcterms:created>
  <dcterms:modified xsi:type="dcterms:W3CDTF">2024-02-09T01:00:42Z</dcterms:modified>
</cp:coreProperties>
</file>