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人口統計係(H16～)\R3\R3統計課\オープンデータ修正\オープンデータ（2019家計構造）\"/>
    </mc:Choice>
  </mc:AlternateContent>
  <bookViews>
    <workbookView xWindow="0" yWindow="0" windowWidth="28800" windowHeight="12315" activeTab="1"/>
  </bookViews>
  <sheets>
    <sheet name="表1" sheetId="3" r:id="rId1"/>
    <sheet name="グラフ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" l="1"/>
  <c r="L20" i="3"/>
  <c r="L19" i="3"/>
  <c r="L18" i="3"/>
  <c r="L17" i="3"/>
  <c r="L16" i="3"/>
  <c r="L15" i="3"/>
  <c r="L14" i="3"/>
  <c r="L13" i="3"/>
  <c r="L12" i="3"/>
  <c r="L11" i="3"/>
  <c r="L10" i="3"/>
  <c r="L8" i="3"/>
  <c r="J21" i="3"/>
  <c r="J20" i="3"/>
  <c r="J19" i="3"/>
  <c r="J18" i="3"/>
  <c r="J17" i="3"/>
  <c r="J16" i="3"/>
  <c r="J15" i="3"/>
  <c r="J14" i="3"/>
  <c r="J13" i="3"/>
  <c r="J12" i="3"/>
  <c r="J11" i="3"/>
  <c r="J10" i="3"/>
  <c r="J8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</calcChain>
</file>

<file path=xl/sharedStrings.xml><?xml version="1.0" encoding="utf-8"?>
<sst xmlns="http://schemas.openxmlformats.org/spreadsheetml/2006/main" count="44" uniqueCount="38">
  <si>
    <t>実数</t>
    <rPh sb="0" eb="2">
      <t>ジッスウ</t>
    </rPh>
    <phoneticPr fontId="2"/>
  </si>
  <si>
    <t>構成比（％）</t>
    <rPh sb="0" eb="3">
      <t>コウセイヒ</t>
    </rPh>
    <phoneticPr fontId="2"/>
  </si>
  <si>
    <t>総世帯</t>
    <rPh sb="0" eb="3">
      <t>ソウセタイ</t>
    </rPh>
    <phoneticPr fontId="2"/>
  </si>
  <si>
    <t>うち勤労世帯</t>
    <rPh sb="2" eb="6">
      <t>キンロウセタイ</t>
    </rPh>
    <phoneticPr fontId="2"/>
  </si>
  <si>
    <t>うち無職世帯</t>
    <rPh sb="2" eb="6">
      <t>ムショクセタイ</t>
    </rPh>
    <phoneticPr fontId="2"/>
  </si>
  <si>
    <t>二人以上の世帯</t>
    <rPh sb="0" eb="4">
      <t>フタリイジョウ</t>
    </rPh>
    <rPh sb="5" eb="7">
      <t>セタイ</t>
    </rPh>
    <phoneticPr fontId="2"/>
  </si>
  <si>
    <t>年間収入</t>
  </si>
  <si>
    <t>世帯主収入</t>
  </si>
  <si>
    <t>世帯主収入</t>
    <phoneticPr fontId="2"/>
  </si>
  <si>
    <t>世帯主の配偶者の収入</t>
  </si>
  <si>
    <t>世帯主の配偶者の収入</t>
    <phoneticPr fontId="2"/>
  </si>
  <si>
    <t>他の世帯員収入</t>
  </si>
  <si>
    <t>他の世帯員収入</t>
    <phoneticPr fontId="2"/>
  </si>
  <si>
    <t>勤め先収入</t>
    <phoneticPr fontId="2"/>
  </si>
  <si>
    <t>事業・内職収入</t>
  </si>
  <si>
    <t>事業・内職収入</t>
    <phoneticPr fontId="2"/>
  </si>
  <si>
    <t>利子・配当金</t>
    <phoneticPr fontId="2"/>
  </si>
  <si>
    <t>公的年金・恩給給付</t>
  </si>
  <si>
    <t>公的年金・恩給給付</t>
    <phoneticPr fontId="2"/>
  </si>
  <si>
    <t>社会保障給付金（公的年金・恩給以外）</t>
    <phoneticPr fontId="2"/>
  </si>
  <si>
    <t>企業年金・個人年金給付</t>
  </si>
  <si>
    <t>企業年金・個人年金給付</t>
    <phoneticPr fontId="2"/>
  </si>
  <si>
    <t>仕送り金</t>
    <phoneticPr fontId="2"/>
  </si>
  <si>
    <t>その他の収入</t>
    <phoneticPr fontId="2"/>
  </si>
  <si>
    <t>現物収入</t>
    <phoneticPr fontId="2"/>
  </si>
  <si>
    <t>項　　　　　　　　目</t>
    <rPh sb="0" eb="1">
      <t>コウ</t>
    </rPh>
    <rPh sb="9" eb="10">
      <t>メ</t>
    </rPh>
    <phoneticPr fontId="2"/>
  </si>
  <si>
    <t>項目</t>
    <rPh sb="0" eb="2">
      <t>コウモク</t>
    </rPh>
    <phoneticPr fontId="1"/>
  </si>
  <si>
    <t>総世帯</t>
    <rPh sb="0" eb="3">
      <t>ソウセタイ</t>
    </rPh>
    <phoneticPr fontId="1"/>
  </si>
  <si>
    <t>勤労者世帯</t>
    <rPh sb="0" eb="5">
      <t>キンロウシャセタイ</t>
    </rPh>
    <phoneticPr fontId="1"/>
  </si>
  <si>
    <t>無職世帯</t>
    <rPh sb="0" eb="4">
      <t>ムショクセタイ</t>
    </rPh>
    <phoneticPr fontId="1"/>
  </si>
  <si>
    <t>その他</t>
    <rPh sb="2" eb="3">
      <t>タ</t>
    </rPh>
    <phoneticPr fontId="1"/>
  </si>
  <si>
    <t>（％）</t>
    <phoneticPr fontId="2"/>
  </si>
  <si>
    <t>年間収入　　　　　　　 　　　　（千円）</t>
    <rPh sb="17" eb="19">
      <t>センエン</t>
    </rPh>
    <phoneticPr fontId="2"/>
  </si>
  <si>
    <t>注　年間収入欄に記載の（）内は、対2014年増減率</t>
    <rPh sb="0" eb="1">
      <t>チュウ</t>
    </rPh>
    <rPh sb="2" eb="4">
      <t>ネンカン</t>
    </rPh>
    <rPh sb="4" eb="6">
      <t>シュウニュウ</t>
    </rPh>
    <rPh sb="6" eb="7">
      <t>ラン</t>
    </rPh>
    <rPh sb="8" eb="10">
      <t>キサイ</t>
    </rPh>
    <rPh sb="13" eb="14">
      <t>ナイ</t>
    </rPh>
    <rPh sb="16" eb="17">
      <t>タイ</t>
    </rPh>
    <rPh sb="21" eb="25">
      <t>ネンゾウゲンリツ</t>
    </rPh>
    <phoneticPr fontId="2"/>
  </si>
  <si>
    <t>　　　注　図中の所得構成のうち「その他」は、「年間収入」から「勤め先収入」、「事業・内職収入」、「公的年金・恩給給付」及び「企業年金・個人年金給付」を</t>
    <rPh sb="3" eb="4">
      <t>チュウ</t>
    </rPh>
    <rPh sb="5" eb="7">
      <t>ズチュウ</t>
    </rPh>
    <rPh sb="8" eb="12">
      <t>ショトクコウセイ</t>
    </rPh>
    <rPh sb="18" eb="19">
      <t>タ</t>
    </rPh>
    <rPh sb="23" eb="27">
      <t>ネンカンシュウニュウ</t>
    </rPh>
    <rPh sb="31" eb="32">
      <t>ツト</t>
    </rPh>
    <rPh sb="33" eb="36">
      <t>サキシュウニュウ</t>
    </rPh>
    <rPh sb="39" eb="41">
      <t>ジギョウ</t>
    </rPh>
    <rPh sb="42" eb="46">
      <t>ナイショクシュウニュウ</t>
    </rPh>
    <rPh sb="49" eb="53">
      <t>コウテキネンキン</t>
    </rPh>
    <rPh sb="54" eb="58">
      <t>オンキュウキュウフ</t>
    </rPh>
    <rPh sb="59" eb="60">
      <t>オヨ</t>
    </rPh>
    <rPh sb="62" eb="66">
      <t>キギョウネンキン</t>
    </rPh>
    <rPh sb="67" eb="69">
      <t>コジン</t>
    </rPh>
    <rPh sb="69" eb="71">
      <t>ネンキン</t>
    </rPh>
    <rPh sb="71" eb="73">
      <t>キュウフ</t>
    </rPh>
    <phoneticPr fontId="2"/>
  </si>
  <si>
    <t>　　　　　差し引いた金額</t>
    <rPh sb="5" eb="6">
      <t>サ</t>
    </rPh>
    <rPh sb="7" eb="8">
      <t>ヒ</t>
    </rPh>
    <rPh sb="10" eb="12">
      <t>キンガク</t>
    </rPh>
    <phoneticPr fontId="2"/>
  </si>
  <si>
    <t>世帯主の年齢　　　　　 　　　　　（歳）</t>
    <rPh sb="0" eb="3">
      <t>セタイヌシ</t>
    </rPh>
    <rPh sb="4" eb="6">
      <t>ネンレイ</t>
    </rPh>
    <rPh sb="18" eb="19">
      <t>サイ</t>
    </rPh>
    <phoneticPr fontId="2"/>
  </si>
  <si>
    <t>平均世帯人員　　　　　 　　　　　（人）</t>
    <rPh sb="0" eb="6">
      <t>ヘイキンセタイジンイン</t>
    </rPh>
    <rPh sb="18" eb="19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</si>
</sst>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_ "/>
    <numFmt numFmtId="178" formatCode="0.0_ "/>
    <numFmt numFmtId="179" formatCode="0.0_);\(0.0\)"/>
  </numFmts>
  <fonts count="7">
    <font>
      <sz val="11"/>
      <color theme="1"/>
      <name val="ＭＳ Ｐゴシック"/>
      <family val="2"/>
      <charset val="128"/>
    </font>
    <font>
      <sz val="10"/>
      <color theme="1"/>
      <name val="MS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rgb="FF000000"/>
      <name val="游ゴシック"/>
      <family val="3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left" vertical="top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1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9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/>
    </xf>
    <xf numFmtId="37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178" fontId="4" fillId="0" borderId="4" xfId="0" applyNumberFormat="1" applyFont="1" applyFill="1" applyBorder="1">
      <alignment vertical="center"/>
    </xf>
    <xf numFmtId="178" fontId="4" fillId="0" borderId="1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39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178" fontId="4" fillId="0" borderId="4" xfId="0" applyNumberFormat="1" applyFont="1" applyBorder="1">
      <alignment vertical="center"/>
    </xf>
    <xf numFmtId="37" fontId="4" fillId="0" borderId="13" xfId="0" applyNumberFormat="1" applyFont="1" applyFill="1" applyBorder="1" applyAlignment="1">
      <alignment horizontal="right"/>
    </xf>
    <xf numFmtId="37" fontId="4" fillId="0" borderId="5" xfId="0" applyNumberFormat="1" applyFont="1" applyFill="1" applyBorder="1" applyAlignment="1">
      <alignment horizontal="right"/>
    </xf>
    <xf numFmtId="178" fontId="4" fillId="0" borderId="2" xfId="0" applyNumberFormat="1" applyFont="1" applyFill="1" applyBorder="1">
      <alignment vertical="center"/>
    </xf>
    <xf numFmtId="37" fontId="4" fillId="0" borderId="7" xfId="0" applyNumberFormat="1" applyFont="1" applyFill="1" applyBorder="1" applyAlignment="1">
      <alignment horizontal="right"/>
    </xf>
    <xf numFmtId="178" fontId="4" fillId="0" borderId="2" xfId="0" applyNumberFormat="1" applyFont="1" applyBorder="1">
      <alignment vertical="center"/>
    </xf>
    <xf numFmtId="49" fontId="1" fillId="0" borderId="0" xfId="0" applyNumberFormat="1" applyFont="1" applyFill="1" applyBorder="1" applyAlignment="1">
      <alignment horizontal="right" vertical="top"/>
    </xf>
    <xf numFmtId="179" fontId="4" fillId="0" borderId="14" xfId="0" applyNumberFormat="1" applyFont="1" applyFill="1" applyBorder="1" applyAlignment="1">
      <alignment horizontal="right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6220472440945"/>
          <c:y val="0.15475806985985405"/>
          <c:w val="0.8517711286089239"/>
          <c:h val="0.794315851493523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グラフ!$B$4</c:f>
              <c:strCache>
                <c:ptCount val="1"/>
                <c:pt idx="0">
                  <c:v>世帯主収入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660044150110375E-3"/>
                  <c:y val="-4.37152006218473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グラフ!$C$4:$E$4</c:f>
              <c:numCache>
                <c:formatCode>#,##0_ </c:formatCode>
                <c:ptCount val="3"/>
                <c:pt idx="0">
                  <c:v>2112</c:v>
                </c:pt>
                <c:pt idx="1">
                  <c:v>3931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D-4DFF-B4AC-CC4628C95F73}"/>
            </c:ext>
          </c:extLst>
        </c:ser>
        <c:ser>
          <c:idx val="1"/>
          <c:order val="1"/>
          <c:tx>
            <c:strRef>
              <c:f>グラフ!$B$5</c:f>
              <c:strCache>
                <c:ptCount val="1"/>
                <c:pt idx="0">
                  <c:v>世帯主の配偶者の収入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7660044150110375E-3"/>
                  <c:y val="3.9741973358067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グラフ!$C$5:$E$5</c:f>
              <c:numCache>
                <c:formatCode>#,##0_ </c:formatCode>
                <c:ptCount val="3"/>
                <c:pt idx="0">
                  <c:v>484</c:v>
                </c:pt>
                <c:pt idx="1">
                  <c:v>727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D-4DFF-B4AC-CC4628C95F73}"/>
            </c:ext>
          </c:extLst>
        </c:ser>
        <c:ser>
          <c:idx val="2"/>
          <c:order val="2"/>
          <c:tx>
            <c:strRef>
              <c:f>グラフ!$B$6</c:f>
              <c:strCache>
                <c:ptCount val="1"/>
                <c:pt idx="0">
                  <c:v>他の世帯員収入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4485429370902747E-16"/>
                  <c:y val="5.0925925925925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C1-4AC7-835C-E014E7643C7A}"/>
                </c:ext>
              </c:extLst>
            </c:dLbl>
            <c:dLbl>
              <c:idx val="2"/>
              <c:layout>
                <c:manualLayout>
                  <c:x val="0"/>
                  <c:y val="-2.384499625896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グラフ!$C$6:$E$6</c:f>
              <c:numCache>
                <c:formatCode>#,##0_ </c:formatCode>
                <c:ptCount val="3"/>
                <c:pt idx="0">
                  <c:v>356</c:v>
                </c:pt>
                <c:pt idx="1">
                  <c:v>259</c:v>
                </c:pt>
                <c:pt idx="2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ED-4DFF-B4AC-CC4628C95F73}"/>
            </c:ext>
          </c:extLst>
        </c:ser>
        <c:ser>
          <c:idx val="3"/>
          <c:order val="3"/>
          <c:tx>
            <c:strRef>
              <c:f>グラフ!$B$7</c:f>
              <c:strCache>
                <c:ptCount val="1"/>
                <c:pt idx="0">
                  <c:v>事業・内職収入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4FC1-4AC7-835C-E014E7643C7A}"/>
              </c:ext>
            </c:extLst>
          </c:dPt>
          <c:dLbls>
            <c:dLbl>
              <c:idx val="1"/>
              <c:layout>
                <c:manualLayout>
                  <c:x val="-1.9753086419754535E-3"/>
                  <c:y val="-3.36352134893835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グラフ!$C$7:$E$7</c:f>
              <c:numCache>
                <c:formatCode>#,##0_ </c:formatCode>
                <c:ptCount val="3"/>
                <c:pt idx="0">
                  <c:v>676</c:v>
                </c:pt>
                <c:pt idx="1">
                  <c:v>83</c:v>
                </c:pt>
                <c:pt idx="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ED-4DFF-B4AC-CC4628C95F73}"/>
            </c:ext>
          </c:extLst>
        </c:ser>
        <c:ser>
          <c:idx val="4"/>
          <c:order val="4"/>
          <c:tx>
            <c:strRef>
              <c:f>グラフ!$B$8</c:f>
              <c:strCache>
                <c:ptCount val="1"/>
                <c:pt idx="0">
                  <c:v>公的年金・恩給給付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079942071053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グラフ!$C$8:$E$8</c:f>
              <c:numCache>
                <c:formatCode>#,##0_ </c:formatCode>
                <c:ptCount val="3"/>
                <c:pt idx="0">
                  <c:v>985</c:v>
                </c:pt>
                <c:pt idx="1">
                  <c:v>259</c:v>
                </c:pt>
                <c:pt idx="2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ED-4DFF-B4AC-CC4628C95F73}"/>
            </c:ext>
          </c:extLst>
        </c:ser>
        <c:ser>
          <c:idx val="5"/>
          <c:order val="5"/>
          <c:tx>
            <c:strRef>
              <c:f>グラフ!$B$9</c:f>
              <c:strCache>
                <c:ptCount val="1"/>
                <c:pt idx="0">
                  <c:v>企業年金・個人年金給付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753086419753087E-3"/>
                  <c:y val="4.16666666666666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FC1-4AC7-835C-E014E7643C7A}"/>
                </c:ext>
              </c:extLst>
            </c:dLbl>
            <c:dLbl>
              <c:idx val="2"/>
              <c:layout>
                <c:manualLayout>
                  <c:x val="0"/>
                  <c:y val="2.78197881550451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グラフ!$C$9:$E$9</c:f>
              <c:numCache>
                <c:formatCode>#,##0_ </c:formatCode>
                <c:ptCount val="3"/>
                <c:pt idx="0">
                  <c:v>119</c:v>
                </c:pt>
                <c:pt idx="1">
                  <c:v>60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ED-4DFF-B4AC-CC4628C95F73}"/>
            </c:ext>
          </c:extLst>
        </c:ser>
        <c:ser>
          <c:idx val="6"/>
          <c:order val="6"/>
          <c:tx>
            <c:strRef>
              <c:f>グラフ!$B$10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2839506174E-3"/>
                  <c:y val="-3.24063137941090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C1-4AC7-835C-E014E7643C7A}"/>
                </c:ext>
              </c:extLst>
            </c:dLbl>
            <c:dLbl>
              <c:idx val="1"/>
              <c:layout>
                <c:manualLayout>
                  <c:x val="1.9753086419753087E-3"/>
                  <c:y val="-5.88326779088625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C1-4AC7-835C-E014E7643C7A}"/>
                </c:ext>
              </c:extLst>
            </c:dLbl>
            <c:dLbl>
              <c:idx val="2"/>
              <c:layout>
                <c:manualLayout>
                  <c:x val="6.3326844723830014E-17"/>
                  <c:y val="-3.57674943884462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4FC1-4AC7-835C-E014E7643C7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グラフ!$C$2:$E$2</c:f>
              <c:strCache>
                <c:ptCount val="3"/>
                <c:pt idx="0">
                  <c:v>総世帯</c:v>
                </c:pt>
                <c:pt idx="1">
                  <c:v>勤労者世帯</c:v>
                </c:pt>
                <c:pt idx="2">
                  <c:v>無職世帯</c:v>
                </c:pt>
              </c:strCache>
            </c:strRef>
          </c:cat>
          <c:val>
            <c:numRef>
              <c:f>グラフ!$C$10:$E$10</c:f>
              <c:numCache>
                <c:formatCode>#,##0_ </c:formatCode>
                <c:ptCount val="3"/>
                <c:pt idx="0">
                  <c:v>127</c:v>
                </c:pt>
                <c:pt idx="1">
                  <c:v>122</c:v>
                </c:pt>
                <c:pt idx="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ED-4DFF-B4AC-CC4628C95F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37790048"/>
        <c:axId val="437791032"/>
      </c:barChart>
      <c:catAx>
        <c:axId val="437790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791032"/>
        <c:crosses val="autoZero"/>
        <c:auto val="1"/>
        <c:lblAlgn val="ctr"/>
        <c:lblOffset val="100"/>
        <c:noMultiLvlLbl val="0"/>
      </c:catAx>
      <c:valAx>
        <c:axId val="437791032"/>
        <c:scaling>
          <c:orientation val="minMax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79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57150</xdr:rowOff>
    </xdr:from>
    <xdr:to>
      <xdr:col>9</xdr:col>
      <xdr:colOff>419102</xdr:colOff>
      <xdr:row>32</xdr:row>
      <xdr:rowOff>114301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685800</xdr:colOff>
      <xdr:row>30</xdr:row>
      <xdr:rowOff>66675</xdr:rowOff>
    </xdr:from>
    <xdr:to>
      <xdr:col>1</xdr:col>
      <xdr:colOff>914400</xdr:colOff>
      <xdr:row>33</xdr:row>
      <xdr:rowOff>38100</xdr:rowOff>
    </xdr:to>
    <xdr:cxnSp macro="">
      <xdr:nvCxnSpPr>
        <xdr:cNvPr id="4" name="直線矢印コネクタ 3"/>
        <xdr:cNvCxnSpPr/>
      </xdr:nvCxnSpPr>
      <xdr:spPr>
        <a:xfrm flipV="1">
          <a:off x="2057400" y="5724525"/>
          <a:ext cx="228600" cy="485775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285750</xdr:colOff>
      <xdr:row>32</xdr:row>
      <xdr:rowOff>161925</xdr:rowOff>
    </xdr:from>
    <xdr:ext cx="697627" cy="264047"/>
    <xdr:sp macro="" textlink="">
      <xdr:nvSpPr>
        <xdr:cNvPr id="6" name="テキスト ボックス 5"/>
        <xdr:cNvSpPr txBox="1"/>
      </xdr:nvSpPr>
      <xdr:spPr>
        <a:xfrm>
          <a:off x="1657350" y="6162675"/>
          <a:ext cx="697627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世帯主収入</a:t>
          </a:r>
        </a:p>
      </xdr:txBody>
    </xdr:sp>
    <xdr:clientData/>
  </xdr:oneCellAnchor>
  <xdr:twoCellAnchor>
    <xdr:from>
      <xdr:col>1</xdr:col>
      <xdr:colOff>981075</xdr:colOff>
      <xdr:row>30</xdr:row>
      <xdr:rowOff>57151</xdr:rowOff>
    </xdr:from>
    <xdr:to>
      <xdr:col>1</xdr:col>
      <xdr:colOff>1085850</xdr:colOff>
      <xdr:row>34</xdr:row>
      <xdr:rowOff>19050</xdr:rowOff>
    </xdr:to>
    <xdr:cxnSp macro="">
      <xdr:nvCxnSpPr>
        <xdr:cNvPr id="7" name="直線矢印コネクタ 6"/>
        <xdr:cNvCxnSpPr/>
      </xdr:nvCxnSpPr>
      <xdr:spPr>
        <a:xfrm flipH="1" flipV="1">
          <a:off x="2352675" y="5715001"/>
          <a:ext cx="104775" cy="647699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1581150</xdr:colOff>
      <xdr:row>30</xdr:row>
      <xdr:rowOff>47626</xdr:rowOff>
    </xdr:from>
    <xdr:to>
      <xdr:col>2</xdr:col>
      <xdr:colOff>0</xdr:colOff>
      <xdr:row>31</xdr:row>
      <xdr:rowOff>95250</xdr:rowOff>
    </xdr:to>
    <xdr:cxnSp macro="">
      <xdr:nvCxnSpPr>
        <xdr:cNvPr id="8" name="直線矢印コネクタ 7"/>
        <xdr:cNvCxnSpPr/>
      </xdr:nvCxnSpPr>
      <xdr:spPr>
        <a:xfrm flipH="1" flipV="1">
          <a:off x="2952750" y="5705476"/>
          <a:ext cx="219075" cy="219074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1285875</xdr:colOff>
      <xdr:row>30</xdr:row>
      <xdr:rowOff>76200</xdr:rowOff>
    </xdr:from>
    <xdr:to>
      <xdr:col>1</xdr:col>
      <xdr:colOff>1476375</xdr:colOff>
      <xdr:row>32</xdr:row>
      <xdr:rowOff>66676</xdr:rowOff>
    </xdr:to>
    <xdr:cxnSp macro="">
      <xdr:nvCxnSpPr>
        <xdr:cNvPr id="9" name="直線矢印コネクタ 8"/>
        <xdr:cNvCxnSpPr/>
      </xdr:nvCxnSpPr>
      <xdr:spPr>
        <a:xfrm flipH="1" flipV="1">
          <a:off x="2657475" y="5734050"/>
          <a:ext cx="190500" cy="333376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30</xdr:row>
      <xdr:rowOff>66675</xdr:rowOff>
    </xdr:from>
    <xdr:to>
      <xdr:col>3</xdr:col>
      <xdr:colOff>134898</xdr:colOff>
      <xdr:row>34</xdr:row>
      <xdr:rowOff>76200</xdr:rowOff>
    </xdr:to>
    <xdr:cxnSp macro="">
      <xdr:nvCxnSpPr>
        <xdr:cNvPr id="10" name="直線矢印コネクタ 9"/>
        <xdr:cNvCxnSpPr>
          <a:stCxn id="26" idx="0"/>
        </xdr:cNvCxnSpPr>
      </xdr:nvCxnSpPr>
      <xdr:spPr>
        <a:xfrm flipH="1" flipV="1">
          <a:off x="4191000" y="5724525"/>
          <a:ext cx="1548" cy="695325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533400</xdr:colOff>
      <xdr:row>34</xdr:row>
      <xdr:rowOff>0</xdr:rowOff>
    </xdr:from>
    <xdr:ext cx="1210588" cy="264047"/>
    <xdr:sp macro="" textlink="">
      <xdr:nvSpPr>
        <xdr:cNvPr id="15" name="テキスト ボックス 14"/>
        <xdr:cNvSpPr txBox="1"/>
      </xdr:nvSpPr>
      <xdr:spPr>
        <a:xfrm>
          <a:off x="1905000" y="6343650"/>
          <a:ext cx="1210588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世帯主の配偶者の収入</a:t>
          </a:r>
        </a:p>
      </xdr:txBody>
    </xdr:sp>
    <xdr:clientData/>
  </xdr:oneCellAnchor>
  <xdr:twoCellAnchor>
    <xdr:from>
      <xdr:col>1</xdr:col>
      <xdr:colOff>323852</xdr:colOff>
      <xdr:row>34</xdr:row>
      <xdr:rowOff>142874</xdr:rowOff>
    </xdr:from>
    <xdr:to>
      <xdr:col>2</xdr:col>
      <xdr:colOff>104775</xdr:colOff>
      <xdr:row>35</xdr:row>
      <xdr:rowOff>50481</xdr:rowOff>
    </xdr:to>
    <xdr:sp macro="" textlink="">
      <xdr:nvSpPr>
        <xdr:cNvPr id="22" name="左大かっこ 21"/>
        <xdr:cNvSpPr/>
      </xdr:nvSpPr>
      <xdr:spPr>
        <a:xfrm rot="16200000">
          <a:off x="2446497" y="5735479"/>
          <a:ext cx="79057" cy="158114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619125</xdr:colOff>
      <xdr:row>35</xdr:row>
      <xdr:rowOff>0</xdr:rowOff>
    </xdr:from>
    <xdr:ext cx="697627" cy="264047"/>
    <xdr:sp macro="" textlink="">
      <xdr:nvSpPr>
        <xdr:cNvPr id="23" name="テキスト ボックス 22"/>
        <xdr:cNvSpPr txBox="1"/>
      </xdr:nvSpPr>
      <xdr:spPr>
        <a:xfrm>
          <a:off x="1990725" y="6515100"/>
          <a:ext cx="697627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勤め先収入</a:t>
          </a:r>
        </a:p>
      </xdr:txBody>
    </xdr:sp>
    <xdr:clientData/>
  </xdr:oneCellAnchor>
  <xdr:oneCellAnchor>
    <xdr:from>
      <xdr:col>1</xdr:col>
      <xdr:colOff>1047750</xdr:colOff>
      <xdr:row>32</xdr:row>
      <xdr:rowOff>47625</xdr:rowOff>
    </xdr:from>
    <xdr:ext cx="902811" cy="264047"/>
    <xdr:sp macro="" textlink="">
      <xdr:nvSpPr>
        <xdr:cNvPr id="24" name="テキスト ボックス 23"/>
        <xdr:cNvSpPr txBox="1"/>
      </xdr:nvSpPr>
      <xdr:spPr>
        <a:xfrm>
          <a:off x="2419350" y="6048375"/>
          <a:ext cx="902811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他の世帯員収入</a:t>
          </a:r>
        </a:p>
      </xdr:txBody>
    </xdr:sp>
    <xdr:clientData/>
  </xdr:oneCellAnchor>
  <xdr:oneCellAnchor>
    <xdr:from>
      <xdr:col>2</xdr:col>
      <xdr:colOff>466725</xdr:colOff>
      <xdr:row>34</xdr:row>
      <xdr:rowOff>76200</xdr:rowOff>
    </xdr:from>
    <xdr:ext cx="1107996" cy="264047"/>
    <xdr:sp macro="" textlink="">
      <xdr:nvSpPr>
        <xdr:cNvPr id="26" name="テキスト ボックス 25"/>
        <xdr:cNvSpPr txBox="1"/>
      </xdr:nvSpPr>
      <xdr:spPr>
        <a:xfrm>
          <a:off x="3638550" y="6419850"/>
          <a:ext cx="1107996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公的年金・恩給給付</a:t>
          </a:r>
        </a:p>
      </xdr:txBody>
    </xdr:sp>
    <xdr:clientData/>
  </xdr:oneCellAnchor>
  <xdr:twoCellAnchor>
    <xdr:from>
      <xdr:col>4</xdr:col>
      <xdr:colOff>600075</xdr:colOff>
      <xdr:row>30</xdr:row>
      <xdr:rowOff>85725</xdr:rowOff>
    </xdr:from>
    <xdr:to>
      <xdr:col>4</xdr:col>
      <xdr:colOff>771527</xdr:colOff>
      <xdr:row>31</xdr:row>
      <xdr:rowOff>104777</xdr:rowOff>
    </xdr:to>
    <xdr:cxnSp macro="">
      <xdr:nvCxnSpPr>
        <xdr:cNvPr id="27" name="直線矢印コネクタ 26"/>
        <xdr:cNvCxnSpPr/>
      </xdr:nvCxnSpPr>
      <xdr:spPr>
        <a:xfrm flipH="1" flipV="1">
          <a:off x="5514975" y="5743575"/>
          <a:ext cx="171452" cy="190502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30</xdr:row>
      <xdr:rowOff>47625</xdr:rowOff>
    </xdr:from>
    <xdr:to>
      <xdr:col>4</xdr:col>
      <xdr:colOff>361950</xdr:colOff>
      <xdr:row>33</xdr:row>
      <xdr:rowOff>66676</xdr:rowOff>
    </xdr:to>
    <xdr:cxnSp macro="">
      <xdr:nvCxnSpPr>
        <xdr:cNvPr id="28" name="直線矢印コネクタ 27"/>
        <xdr:cNvCxnSpPr/>
      </xdr:nvCxnSpPr>
      <xdr:spPr>
        <a:xfrm flipV="1">
          <a:off x="5276850" y="5705475"/>
          <a:ext cx="0" cy="533401"/>
        </a:xfrm>
        <a:prstGeom prst="straightConnector1">
          <a:avLst/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342900</xdr:colOff>
      <xdr:row>33</xdr:row>
      <xdr:rowOff>9525</xdr:rowOff>
    </xdr:from>
    <xdr:ext cx="1313180" cy="264047"/>
    <xdr:sp macro="" textlink="">
      <xdr:nvSpPr>
        <xdr:cNvPr id="29" name="テキスト ボックス 28"/>
        <xdr:cNvSpPr txBox="1"/>
      </xdr:nvSpPr>
      <xdr:spPr>
        <a:xfrm>
          <a:off x="4400550" y="6181725"/>
          <a:ext cx="1313180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企業年金・個人年金給付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0.29437</cdr:y>
    </cdr:from>
    <cdr:to>
      <cdr:x>0.13034</cdr:x>
      <cdr:y>0.46448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26204"/>
          <a:ext cx="972080" cy="593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/>
            <a:t>(</a:t>
          </a:r>
          <a:r>
            <a:rPr lang="en-US" altLang="ja-JP" sz="800" baseline="0"/>
            <a:t>59.5</a:t>
          </a:r>
          <a:r>
            <a:rPr lang="ja-JP" altLang="en-US" sz="800"/>
            <a:t>歳、</a:t>
          </a:r>
          <a:r>
            <a:rPr lang="en-US" altLang="ja-JP" sz="800"/>
            <a:t>2.27</a:t>
          </a:r>
          <a:r>
            <a:rPr lang="ja-JP" altLang="en-US" sz="800"/>
            <a:t>人、</a:t>
          </a:r>
          <a:endParaRPr lang="en-US" altLang="ja-JP" sz="800"/>
        </a:p>
        <a:p xmlns:a="http://schemas.openxmlformats.org/drawingml/2006/main">
          <a:r>
            <a:rPr lang="en-US" altLang="ja-JP" sz="800"/>
            <a:t>4,859</a:t>
          </a:r>
          <a:r>
            <a:rPr lang="ja-JP" altLang="en-US" sz="800"/>
            <a:t>千円）</a:t>
          </a:r>
        </a:p>
      </cdr:txBody>
    </cdr:sp>
  </cdr:relSizeAnchor>
  <cdr:relSizeAnchor xmlns:cdr="http://schemas.openxmlformats.org/drawingml/2006/chartDrawing">
    <cdr:from>
      <cdr:x>0.05298</cdr:x>
      <cdr:y>0.6006</cdr:y>
    </cdr:from>
    <cdr:to>
      <cdr:x>0.18013</cdr:x>
      <cdr:y>0.88674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81000" y="19192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0.55415</cdr:y>
    </cdr:from>
    <cdr:to>
      <cdr:x>0.10464</cdr:x>
      <cdr:y>0.69126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0" y="1931844"/>
          <a:ext cx="795331" cy="4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/>
            <a:t>(47.3</a:t>
          </a:r>
          <a:r>
            <a:rPr lang="ja-JP" altLang="en-US" sz="800"/>
            <a:t>歳、</a:t>
          </a:r>
          <a:r>
            <a:rPr lang="en-US" altLang="ja-JP" sz="800"/>
            <a:t>2.50</a:t>
          </a:r>
          <a:r>
            <a:rPr lang="ja-JP" altLang="en-US" sz="800"/>
            <a:t>人、</a:t>
          </a:r>
          <a:endParaRPr lang="en-US" altLang="ja-JP" sz="800"/>
        </a:p>
        <a:p xmlns:a="http://schemas.openxmlformats.org/drawingml/2006/main">
          <a:r>
            <a:rPr lang="en-US" altLang="ja-JP" sz="800"/>
            <a:t>5,441</a:t>
          </a:r>
          <a:r>
            <a:rPr lang="ja-JP" altLang="en-US" sz="800"/>
            <a:t>千円）</a:t>
          </a:r>
        </a:p>
      </cdr:txBody>
    </cdr:sp>
  </cdr:relSizeAnchor>
  <cdr:relSizeAnchor xmlns:cdr="http://schemas.openxmlformats.org/drawingml/2006/chartDrawing">
    <cdr:from>
      <cdr:x>0.00518</cdr:x>
      <cdr:y>0.71386</cdr:y>
    </cdr:from>
    <cdr:to>
      <cdr:x>0.12953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38099" y="22812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0.81644</cdr:y>
    </cdr:from>
    <cdr:to>
      <cdr:x>0.1386</cdr:x>
      <cdr:y>0.96846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0" y="2846245"/>
          <a:ext cx="1053499" cy="529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/>
            <a:t>(75.5</a:t>
          </a:r>
          <a:r>
            <a:rPr lang="ja-JP" altLang="en-US" sz="800"/>
            <a:t>歳、</a:t>
          </a:r>
          <a:r>
            <a:rPr lang="en-US" altLang="ja-JP" sz="800"/>
            <a:t>1.78</a:t>
          </a:r>
          <a:r>
            <a:rPr lang="ja-JP" altLang="en-US" sz="800"/>
            <a:t>人、</a:t>
          </a:r>
          <a:endParaRPr lang="en-US" altLang="ja-JP" sz="800"/>
        </a:p>
        <a:p xmlns:a="http://schemas.openxmlformats.org/drawingml/2006/main">
          <a:r>
            <a:rPr lang="en-US" altLang="ja-JP" sz="800"/>
            <a:t>3,076</a:t>
          </a:r>
          <a:r>
            <a:rPr lang="ja-JP" altLang="en-US" sz="800"/>
            <a:t>千円）</a:t>
          </a:r>
        </a:p>
      </cdr:txBody>
    </cdr:sp>
  </cdr:relSizeAnchor>
  <cdr:relSizeAnchor xmlns:cdr="http://schemas.openxmlformats.org/drawingml/2006/chartDrawing">
    <cdr:from>
      <cdr:x>0</cdr:x>
      <cdr:y>0.01043</cdr:y>
    </cdr:from>
    <cdr:to>
      <cdr:x>0.10856</cdr:x>
      <cdr:y>0.20492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0" y="36369"/>
          <a:ext cx="825134" cy="678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世帯主の平均年齢、</a:t>
          </a:r>
          <a:endParaRPr lang="en-US" altLang="ja-JP" sz="800"/>
        </a:p>
        <a:p xmlns:a="http://schemas.openxmlformats.org/drawingml/2006/main">
          <a:r>
            <a:rPr lang="ja-JP" altLang="en-US" sz="800"/>
            <a:t>平均世帯人数、</a:t>
          </a:r>
          <a:endParaRPr lang="en-US" altLang="ja-JP" sz="800"/>
        </a:p>
        <a:p xmlns:a="http://schemas.openxmlformats.org/drawingml/2006/main">
          <a:r>
            <a:rPr lang="ja-JP" altLang="en-US" sz="800"/>
            <a:t>年間収入</a:t>
          </a:r>
        </a:p>
      </cdr:txBody>
    </cdr:sp>
  </cdr:relSizeAnchor>
  <cdr:relSizeAnchor xmlns:cdr="http://schemas.openxmlformats.org/drawingml/2006/chartDrawing">
    <cdr:from>
      <cdr:x>0.87739</cdr:x>
      <cdr:y>0.01093</cdr:y>
    </cdr:from>
    <cdr:to>
      <cdr:x>1</cdr:x>
      <cdr:y>0.07923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6543676" y="3810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0.91571</cdr:x>
      <cdr:y>0.02459</cdr:y>
    </cdr:from>
    <cdr:to>
      <cdr:x>1</cdr:x>
      <cdr:y>0.10109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6829424" y="85725"/>
          <a:ext cx="62865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（千円）</a:t>
          </a:r>
        </a:p>
      </cdr:txBody>
    </cdr:sp>
  </cdr:relSizeAnchor>
  <cdr:relSizeAnchor xmlns:cdr="http://schemas.openxmlformats.org/drawingml/2006/chartDrawing">
    <cdr:from>
      <cdr:x>0.21554</cdr:x>
      <cdr:y>0.92896</cdr:y>
    </cdr:from>
    <cdr:to>
      <cdr:x>0.33208</cdr:x>
      <cdr:y>1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1638300" y="3238501"/>
          <a:ext cx="885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事業・内職収入</a:t>
          </a:r>
        </a:p>
      </cdr:txBody>
    </cdr:sp>
  </cdr:relSizeAnchor>
  <cdr:relSizeAnchor xmlns:cdr="http://schemas.openxmlformats.org/drawingml/2006/chartDrawing">
    <cdr:from>
      <cdr:x>0.54135</cdr:x>
      <cdr:y>0.93443</cdr:y>
    </cdr:from>
    <cdr:to>
      <cdr:x>0.65539</cdr:x>
      <cdr:y>1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4114800" y="3257550"/>
          <a:ext cx="866775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その他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"/>
  <sheetViews>
    <sheetView showGridLines="0" topLeftCell="A7" workbookViewId="0">
      <selection activeCell="D1" sqref="D1"/>
    </sheetView>
  </sheetViews>
  <sheetFormatPr defaultRowHeight="13.5"/>
  <cols>
    <col min="1" max="1" width="4.125" customWidth="1"/>
    <col min="2" max="2" width="2.125" customWidth="1"/>
    <col min="3" max="3" width="2.375" customWidth="1"/>
    <col min="4" max="4" width="29.75" customWidth="1"/>
    <col min="5" max="12" width="8.625" customWidth="1"/>
    <col min="13" max="13" width="4.25" customWidth="1"/>
  </cols>
  <sheetData>
    <row r="3" spans="2:12">
      <c r="B3" s="8"/>
      <c r="C3" s="9"/>
      <c r="D3" s="33"/>
      <c r="E3" s="49" t="s">
        <v>2</v>
      </c>
      <c r="F3" s="50"/>
      <c r="G3" s="10"/>
      <c r="H3" s="10"/>
      <c r="I3" s="10"/>
      <c r="J3" s="11"/>
      <c r="K3" s="49" t="s">
        <v>5</v>
      </c>
      <c r="L3" s="55"/>
    </row>
    <row r="4" spans="2:12">
      <c r="B4" s="2"/>
      <c r="C4" s="7"/>
      <c r="D4" s="34" t="s">
        <v>25</v>
      </c>
      <c r="E4" s="51"/>
      <c r="F4" s="52"/>
      <c r="G4" s="53" t="s">
        <v>3</v>
      </c>
      <c r="H4" s="54"/>
      <c r="I4" s="53" t="s">
        <v>4</v>
      </c>
      <c r="J4" s="54"/>
      <c r="K4" s="56"/>
      <c r="L4" s="57"/>
    </row>
    <row r="5" spans="2:12">
      <c r="B5" s="5"/>
      <c r="C5" s="6"/>
      <c r="D5" s="35"/>
      <c r="E5" s="24" t="s">
        <v>0</v>
      </c>
      <c r="F5" s="12" t="s">
        <v>1</v>
      </c>
      <c r="G5" s="13" t="s">
        <v>0</v>
      </c>
      <c r="H5" s="12" t="s">
        <v>1</v>
      </c>
      <c r="I5" s="24" t="s">
        <v>0</v>
      </c>
      <c r="J5" s="12" t="s">
        <v>1</v>
      </c>
      <c r="K5" s="13" t="s">
        <v>0</v>
      </c>
      <c r="L5" s="12" t="s">
        <v>1</v>
      </c>
    </row>
    <row r="6" spans="2:12">
      <c r="B6" s="14" t="s">
        <v>36</v>
      </c>
      <c r="C6" s="15"/>
      <c r="D6" s="23"/>
      <c r="E6" s="27">
        <v>59.5</v>
      </c>
      <c r="F6" s="29"/>
      <c r="G6" s="27">
        <v>47.3</v>
      </c>
      <c r="H6" s="29"/>
      <c r="I6" s="27">
        <v>75.5</v>
      </c>
      <c r="J6" s="29"/>
      <c r="K6" s="27">
        <v>59.3</v>
      </c>
      <c r="L6" s="30"/>
    </row>
    <row r="7" spans="2:12">
      <c r="B7" s="14" t="s">
        <v>37</v>
      </c>
      <c r="C7" s="4"/>
      <c r="D7" s="4"/>
      <c r="E7" s="36">
        <v>2.27</v>
      </c>
      <c r="F7" s="37"/>
      <c r="G7" s="36">
        <v>2.5</v>
      </c>
      <c r="H7" s="37"/>
      <c r="I7" s="36">
        <v>1.78</v>
      </c>
      <c r="J7" s="37"/>
      <c r="K7" s="36">
        <v>2.93</v>
      </c>
      <c r="L7" s="38"/>
    </row>
    <row r="8" spans="2:12">
      <c r="B8" s="18" t="s">
        <v>32</v>
      </c>
      <c r="C8" s="3"/>
      <c r="D8" s="45"/>
      <c r="E8" s="40">
        <v>4859</v>
      </c>
      <c r="F8" s="42">
        <f>ROUND(E8/$E$8*100,1)</f>
        <v>100</v>
      </c>
      <c r="G8" s="41">
        <v>5441</v>
      </c>
      <c r="H8" s="42">
        <f>ROUND(G8/$G$8*100,1)</f>
        <v>100</v>
      </c>
      <c r="I8" s="41">
        <v>3076</v>
      </c>
      <c r="J8" s="42">
        <f>ROUND(I8/$I$8*100,1)</f>
        <v>100</v>
      </c>
      <c r="K8" s="41">
        <v>5978</v>
      </c>
      <c r="L8" s="44">
        <f>ROUND(K8/$K$8*100,1)</f>
        <v>100</v>
      </c>
    </row>
    <row r="9" spans="2:12">
      <c r="B9" s="19"/>
      <c r="C9" s="3"/>
      <c r="D9" s="45" t="s">
        <v>31</v>
      </c>
      <c r="E9" s="46">
        <v>-1.5</v>
      </c>
      <c r="F9" s="31"/>
      <c r="G9" s="43"/>
      <c r="H9" s="31"/>
      <c r="I9" s="43"/>
      <c r="J9" s="31"/>
      <c r="K9" s="46">
        <v>-11.2</v>
      </c>
      <c r="L9" s="39"/>
    </row>
    <row r="10" spans="2:12">
      <c r="B10" s="19"/>
      <c r="C10" s="20" t="s">
        <v>13</v>
      </c>
      <c r="D10" s="21"/>
      <c r="E10" s="28">
        <v>2953</v>
      </c>
      <c r="F10" s="31">
        <f t="shared" ref="F10:F21" si="0">ROUND(E10/$E$8*100,1)</f>
        <v>60.8</v>
      </c>
      <c r="G10" s="28">
        <v>4917</v>
      </c>
      <c r="H10" s="31">
        <f t="shared" ref="H10:H21" si="1">ROUND(G10/$G$8*100,1)</f>
        <v>90.4</v>
      </c>
      <c r="I10" s="28">
        <v>549</v>
      </c>
      <c r="J10" s="31">
        <f t="shared" ref="J10:J21" si="2">ROUND(I10/$I$8*100,1)</f>
        <v>17.8</v>
      </c>
      <c r="K10" s="28">
        <v>3669</v>
      </c>
      <c r="L10" s="32">
        <f t="shared" ref="L10:L21" si="3">ROUND(K10/$K$8*100,1)</f>
        <v>61.4</v>
      </c>
    </row>
    <row r="11" spans="2:12">
      <c r="B11" s="19"/>
      <c r="C11" s="19"/>
      <c r="D11" s="14" t="s">
        <v>8</v>
      </c>
      <c r="E11" s="28">
        <v>2112</v>
      </c>
      <c r="F11" s="31">
        <f t="shared" si="0"/>
        <v>43.5</v>
      </c>
      <c r="G11" s="28">
        <v>3931</v>
      </c>
      <c r="H11" s="31">
        <f t="shared" si="1"/>
        <v>72.2</v>
      </c>
      <c r="I11" s="28">
        <v>66</v>
      </c>
      <c r="J11" s="31">
        <f t="shared" si="2"/>
        <v>2.1</v>
      </c>
      <c r="K11" s="28">
        <v>2394</v>
      </c>
      <c r="L11" s="32">
        <f t="shared" si="3"/>
        <v>40</v>
      </c>
    </row>
    <row r="12" spans="2:12">
      <c r="B12" s="19"/>
      <c r="C12" s="19"/>
      <c r="D12" s="14" t="s">
        <v>10</v>
      </c>
      <c r="E12" s="28">
        <v>484</v>
      </c>
      <c r="F12" s="31">
        <f t="shared" si="0"/>
        <v>10</v>
      </c>
      <c r="G12" s="28">
        <v>727</v>
      </c>
      <c r="H12" s="31">
        <f t="shared" si="1"/>
        <v>13.4</v>
      </c>
      <c r="I12" s="28">
        <v>57</v>
      </c>
      <c r="J12" s="31">
        <f t="shared" si="2"/>
        <v>1.9</v>
      </c>
      <c r="K12" s="28">
        <v>735</v>
      </c>
      <c r="L12" s="32">
        <f t="shared" si="3"/>
        <v>12.3</v>
      </c>
    </row>
    <row r="13" spans="2:12">
      <c r="B13" s="19"/>
      <c r="C13" s="22"/>
      <c r="D13" s="14" t="s">
        <v>12</v>
      </c>
      <c r="E13" s="28">
        <v>356</v>
      </c>
      <c r="F13" s="31">
        <f t="shared" si="0"/>
        <v>7.3</v>
      </c>
      <c r="G13" s="28">
        <v>259</v>
      </c>
      <c r="H13" s="31">
        <f t="shared" si="1"/>
        <v>4.8</v>
      </c>
      <c r="I13" s="28">
        <v>426</v>
      </c>
      <c r="J13" s="31">
        <f t="shared" si="2"/>
        <v>13.8</v>
      </c>
      <c r="K13" s="28">
        <v>541</v>
      </c>
      <c r="L13" s="32">
        <f t="shared" si="3"/>
        <v>9</v>
      </c>
    </row>
    <row r="14" spans="2:12">
      <c r="B14" s="18"/>
      <c r="C14" s="18" t="s">
        <v>15</v>
      </c>
      <c r="D14" s="3"/>
      <c r="E14" s="28">
        <v>676</v>
      </c>
      <c r="F14" s="31">
        <f t="shared" si="0"/>
        <v>13.9</v>
      </c>
      <c r="G14" s="28">
        <v>83</v>
      </c>
      <c r="H14" s="31">
        <f t="shared" si="1"/>
        <v>1.5</v>
      </c>
      <c r="I14" s="28">
        <v>141</v>
      </c>
      <c r="J14" s="31">
        <f t="shared" si="2"/>
        <v>4.5999999999999996</v>
      </c>
      <c r="K14" s="28">
        <v>953</v>
      </c>
      <c r="L14" s="32">
        <f t="shared" si="3"/>
        <v>15.9</v>
      </c>
    </row>
    <row r="15" spans="2:12">
      <c r="B15" s="18"/>
      <c r="C15" s="14" t="s">
        <v>16</v>
      </c>
      <c r="D15" s="16"/>
      <c r="E15" s="28">
        <v>15</v>
      </c>
      <c r="F15" s="31">
        <f t="shared" si="0"/>
        <v>0.3</v>
      </c>
      <c r="G15" s="28">
        <v>7</v>
      </c>
      <c r="H15" s="31">
        <f t="shared" si="1"/>
        <v>0.1</v>
      </c>
      <c r="I15" s="28">
        <v>27</v>
      </c>
      <c r="J15" s="31">
        <f t="shared" si="2"/>
        <v>0.9</v>
      </c>
      <c r="K15" s="28">
        <v>20</v>
      </c>
      <c r="L15" s="32">
        <f t="shared" si="3"/>
        <v>0.3</v>
      </c>
    </row>
    <row r="16" spans="2:12">
      <c r="B16" s="18"/>
      <c r="C16" s="18" t="s">
        <v>18</v>
      </c>
      <c r="D16" s="3"/>
      <c r="E16" s="28">
        <v>985</v>
      </c>
      <c r="F16" s="31">
        <f t="shared" si="0"/>
        <v>20.3</v>
      </c>
      <c r="G16" s="28">
        <v>259</v>
      </c>
      <c r="H16" s="31">
        <f t="shared" si="1"/>
        <v>4.8</v>
      </c>
      <c r="I16" s="28">
        <v>2053</v>
      </c>
      <c r="J16" s="31">
        <f t="shared" si="2"/>
        <v>66.7</v>
      </c>
      <c r="K16" s="28">
        <v>1082</v>
      </c>
      <c r="L16" s="32">
        <f t="shared" si="3"/>
        <v>18.100000000000001</v>
      </c>
    </row>
    <row r="17" spans="2:12">
      <c r="B17" s="18"/>
      <c r="C17" s="14" t="s">
        <v>19</v>
      </c>
      <c r="D17" s="16"/>
      <c r="E17" s="28">
        <v>44</v>
      </c>
      <c r="F17" s="31">
        <f t="shared" si="0"/>
        <v>0.9</v>
      </c>
      <c r="G17" s="28">
        <v>52</v>
      </c>
      <c r="H17" s="31">
        <f t="shared" si="1"/>
        <v>1</v>
      </c>
      <c r="I17" s="28">
        <v>41</v>
      </c>
      <c r="J17" s="31">
        <f t="shared" si="2"/>
        <v>1.3</v>
      </c>
      <c r="K17" s="28">
        <v>52</v>
      </c>
      <c r="L17" s="32">
        <f t="shared" si="3"/>
        <v>0.9</v>
      </c>
    </row>
    <row r="18" spans="2:12">
      <c r="B18" s="18"/>
      <c r="C18" s="18" t="s">
        <v>21</v>
      </c>
      <c r="D18" s="3"/>
      <c r="E18" s="28">
        <v>119</v>
      </c>
      <c r="F18" s="31">
        <f t="shared" si="0"/>
        <v>2.4</v>
      </c>
      <c r="G18" s="28">
        <v>60</v>
      </c>
      <c r="H18" s="31">
        <f t="shared" si="1"/>
        <v>1.1000000000000001</v>
      </c>
      <c r="I18" s="28">
        <v>190</v>
      </c>
      <c r="J18" s="31">
        <f t="shared" si="2"/>
        <v>6.2</v>
      </c>
      <c r="K18" s="28">
        <v>139</v>
      </c>
      <c r="L18" s="32">
        <f t="shared" si="3"/>
        <v>2.2999999999999998</v>
      </c>
    </row>
    <row r="19" spans="2:12">
      <c r="B19" s="18"/>
      <c r="C19" s="14" t="s">
        <v>22</v>
      </c>
      <c r="D19" s="16"/>
      <c r="E19" s="28">
        <v>49</v>
      </c>
      <c r="F19" s="31">
        <f t="shared" si="0"/>
        <v>1</v>
      </c>
      <c r="G19" s="28">
        <v>45</v>
      </c>
      <c r="H19" s="31">
        <f t="shared" si="1"/>
        <v>0.8</v>
      </c>
      <c r="I19" s="28">
        <v>64</v>
      </c>
      <c r="J19" s="31">
        <f t="shared" si="2"/>
        <v>2.1</v>
      </c>
      <c r="K19" s="28">
        <v>46</v>
      </c>
      <c r="L19" s="32">
        <f t="shared" si="3"/>
        <v>0.8</v>
      </c>
    </row>
    <row r="20" spans="2:12">
      <c r="B20" s="18"/>
      <c r="C20" s="14" t="s">
        <v>23</v>
      </c>
      <c r="D20" s="16"/>
      <c r="E20" s="28">
        <v>7</v>
      </c>
      <c r="F20" s="31">
        <f t="shared" si="0"/>
        <v>0.1</v>
      </c>
      <c r="G20" s="28">
        <v>8</v>
      </c>
      <c r="H20" s="31">
        <f t="shared" si="1"/>
        <v>0.1</v>
      </c>
      <c r="I20" s="28">
        <v>1</v>
      </c>
      <c r="J20" s="31">
        <f t="shared" si="2"/>
        <v>0</v>
      </c>
      <c r="K20" s="28">
        <v>6</v>
      </c>
      <c r="L20" s="32">
        <f t="shared" si="3"/>
        <v>0.1</v>
      </c>
    </row>
    <row r="21" spans="2:12">
      <c r="B21" s="17"/>
      <c r="C21" s="17" t="s">
        <v>24</v>
      </c>
      <c r="D21" s="4"/>
      <c r="E21" s="28">
        <v>11</v>
      </c>
      <c r="F21" s="31">
        <f t="shared" si="0"/>
        <v>0.2</v>
      </c>
      <c r="G21" s="28">
        <v>9</v>
      </c>
      <c r="H21" s="31">
        <f t="shared" si="1"/>
        <v>0.2</v>
      </c>
      <c r="I21" s="28">
        <v>9</v>
      </c>
      <c r="J21" s="31">
        <f t="shared" si="2"/>
        <v>0.3</v>
      </c>
      <c r="K21" s="28">
        <v>11</v>
      </c>
      <c r="L21" s="32">
        <f t="shared" si="3"/>
        <v>0.2</v>
      </c>
    </row>
    <row r="22" spans="2:12">
      <c r="D22" s="48" t="s">
        <v>33</v>
      </c>
    </row>
  </sheetData>
  <mergeCells count="4">
    <mergeCell ref="E3:F4"/>
    <mergeCell ref="G4:H4"/>
    <mergeCell ref="I4:J4"/>
    <mergeCell ref="K3:L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showGridLines="0" tabSelected="1" topLeftCell="A34" zoomScaleNormal="100" workbookViewId="0">
      <selection activeCell="A12" sqref="A12:XFD12"/>
    </sheetView>
  </sheetViews>
  <sheetFormatPr defaultRowHeight="13.5"/>
  <cols>
    <col min="1" max="1" width="4.625" customWidth="1"/>
    <col min="2" max="2" width="23.625" customWidth="1"/>
    <col min="3" max="3" width="11.625" customWidth="1"/>
    <col min="4" max="4" width="11.25" customWidth="1"/>
    <col min="5" max="5" width="11.75" customWidth="1"/>
    <col min="6" max="6" width="9" customWidth="1"/>
  </cols>
  <sheetData>
    <row r="2" spans="2:5">
      <c r="B2" s="1" t="s">
        <v>26</v>
      </c>
      <c r="C2" s="1" t="s">
        <v>27</v>
      </c>
      <c r="D2" s="1" t="s">
        <v>28</v>
      </c>
      <c r="E2" s="1" t="s">
        <v>29</v>
      </c>
    </row>
    <row r="3" spans="2:5">
      <c r="B3" s="1" t="s">
        <v>6</v>
      </c>
      <c r="C3" s="25">
        <v>4859</v>
      </c>
      <c r="D3" s="25">
        <v>5441</v>
      </c>
      <c r="E3" s="25">
        <v>3076</v>
      </c>
    </row>
    <row r="4" spans="2:5">
      <c r="B4" s="1" t="s">
        <v>7</v>
      </c>
      <c r="C4" s="25">
        <v>2112</v>
      </c>
      <c r="D4" s="25">
        <v>3931</v>
      </c>
      <c r="E4" s="25">
        <v>66</v>
      </c>
    </row>
    <row r="5" spans="2:5">
      <c r="B5" s="1" t="s">
        <v>9</v>
      </c>
      <c r="C5" s="25">
        <v>484</v>
      </c>
      <c r="D5" s="25">
        <v>727</v>
      </c>
      <c r="E5" s="25">
        <v>57</v>
      </c>
    </row>
    <row r="6" spans="2:5">
      <c r="B6" s="1" t="s">
        <v>11</v>
      </c>
      <c r="C6" s="25">
        <v>356</v>
      </c>
      <c r="D6" s="25">
        <v>259</v>
      </c>
      <c r="E6" s="25">
        <v>426</v>
      </c>
    </row>
    <row r="7" spans="2:5">
      <c r="B7" s="1" t="s">
        <v>14</v>
      </c>
      <c r="C7" s="25">
        <v>676</v>
      </c>
      <c r="D7" s="25">
        <v>83</v>
      </c>
      <c r="E7" s="25">
        <v>141</v>
      </c>
    </row>
    <row r="8" spans="2:5">
      <c r="B8" s="1" t="s">
        <v>17</v>
      </c>
      <c r="C8" s="25">
        <v>985</v>
      </c>
      <c r="D8" s="25">
        <v>259</v>
      </c>
      <c r="E8" s="25">
        <v>2053</v>
      </c>
    </row>
    <row r="9" spans="2:5">
      <c r="B9" s="1" t="s">
        <v>20</v>
      </c>
      <c r="C9" s="25">
        <v>119</v>
      </c>
      <c r="D9" s="25">
        <v>60</v>
      </c>
      <c r="E9" s="25">
        <v>190</v>
      </c>
    </row>
    <row r="10" spans="2:5">
      <c r="B10" s="1" t="s">
        <v>30</v>
      </c>
      <c r="C10" s="25">
        <v>127</v>
      </c>
      <c r="D10" s="25">
        <v>122</v>
      </c>
      <c r="E10" s="25">
        <v>143</v>
      </c>
    </row>
    <row r="12" spans="2:5" ht="12.75" customHeight="1"/>
    <row r="16" spans="2:5" ht="12.75" customHeight="1"/>
    <row r="36" spans="2:2">
      <c r="B36" s="26"/>
    </row>
    <row r="38" spans="2:2">
      <c r="B38" s="47" t="s">
        <v>34</v>
      </c>
    </row>
    <row r="39" spans="2:2">
      <c r="B39" s="47" t="s">
        <v>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表1</vt:lpstr>
      <vt:lpstr>グラフ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fukui-mie</dc:creator>
  <cp:keywords/>
  <dc:description/>
  <cp:lastModifiedBy>User</cp:lastModifiedBy>
  <cp:lastPrinted>2021-05-26T06:38:30Z</cp:lastPrinted>
  <dcterms:created xsi:type="dcterms:W3CDTF">2021-04-09T08:37:31Z</dcterms:created>
  <dcterms:modified xsi:type="dcterms:W3CDTF">2021-05-26T06:38:32Z</dcterms:modified>
</cp:coreProperties>
</file>