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表６　貯蓄・負債現在高" sheetId="1" r:id="rId1"/>
  </sheets>
  <definedNames/>
  <calcPr fullCalcOnLoad="1"/>
</workbook>
</file>

<file path=xl/sharedStrings.xml><?xml version="1.0" encoding="utf-8"?>
<sst xmlns="http://schemas.openxmlformats.org/spreadsheetml/2006/main" count="114" uniqueCount="29">
  <si>
    <t>―</t>
  </si>
  <si>
    <t>（単位：千円，％）</t>
  </si>
  <si>
    <t>昭和44年</t>
  </si>
  <si>
    <t>49年</t>
  </si>
  <si>
    <t>54年</t>
  </si>
  <si>
    <t>59年</t>
  </si>
  <si>
    <t>平成元年</t>
  </si>
  <si>
    <t>６年</t>
  </si>
  <si>
    <t>11年</t>
  </si>
  <si>
    <t>16年</t>
  </si>
  <si>
    <t>実　数</t>
  </si>
  <si>
    <t>構成比</t>
  </si>
  <si>
    <t>貯蓄現在高</t>
  </si>
  <si>
    <t>預貯金</t>
  </si>
  <si>
    <t>生命保険</t>
  </si>
  <si>
    <t>有価証券</t>
  </si>
  <si>
    <t>他の貯蓄</t>
  </si>
  <si>
    <t>負債現在高</t>
  </si>
  <si>
    <t>住宅･土地のため</t>
  </si>
  <si>
    <t>―</t>
  </si>
  <si>
    <t>年間収入</t>
  </si>
  <si>
    <t>貯蓄年収比</t>
  </si>
  <si>
    <t>負債年収比</t>
  </si>
  <si>
    <t>※昭和44、49年の「住宅･土地のため」負債は未発表　　　　　昭和49年の「他の貯蓄」は未集計</t>
  </si>
  <si>
    <t>貯蓄・負債現在高の推移</t>
  </si>
  <si>
    <t>21年</t>
  </si>
  <si>
    <t>26年</t>
  </si>
  <si>
    <t>－愛媛県・二人以上の世帯－</t>
  </si>
  <si>
    <t>－全国・二人以上の世帯－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</si>
</sst>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  <numFmt numFmtId="194" formatCode="0_);[Red]\(0\)"/>
    <numFmt numFmtId="195" formatCode="0.00_);[Red]\(0.00\)"/>
    <numFmt numFmtId="196" formatCode="0.000_);[Red]\(0.0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2" fontId="5" fillId="0" borderId="13" xfId="0" applyNumberFormat="1" applyFon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92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92" fontId="5" fillId="0" borderId="20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92" fontId="5" fillId="0" borderId="20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 shrinkToFit="1"/>
    </xf>
    <xf numFmtId="178" fontId="5" fillId="0" borderId="14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92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4" fontId="5" fillId="0" borderId="14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193" fontId="5" fillId="0" borderId="11" xfId="0" applyNumberFormat="1" applyFont="1" applyBorder="1" applyAlignment="1">
      <alignment horizontal="center" vertical="center"/>
    </xf>
    <xf numFmtId="193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="75" zoomScaleNormal="75" zoomScalePageLayoutView="0" workbookViewId="0" topLeftCell="A1">
      <selection activeCell="X15" sqref="X15"/>
    </sheetView>
  </sheetViews>
  <sheetFormatPr defaultColWidth="9.00390625" defaultRowHeight="13.5"/>
  <cols>
    <col min="1" max="1" width="2.625" style="1" customWidth="1"/>
    <col min="2" max="2" width="14.625" style="1" customWidth="1"/>
    <col min="3" max="3" width="6.75390625" style="1" customWidth="1"/>
    <col min="4" max="4" width="6.00390625" style="1" customWidth="1"/>
    <col min="5" max="5" width="6.25390625" style="1" customWidth="1"/>
    <col min="6" max="6" width="6.375" style="1" customWidth="1"/>
    <col min="7" max="7" width="6.75390625" style="1" customWidth="1"/>
    <col min="8" max="8" width="6.00390625" style="1" customWidth="1"/>
    <col min="9" max="9" width="6.75390625" style="1" customWidth="1"/>
    <col min="10" max="10" width="6.375" style="1" customWidth="1"/>
    <col min="11" max="11" width="7.125" style="1" customWidth="1"/>
    <col min="12" max="12" width="6.25390625" style="1" customWidth="1"/>
    <col min="13" max="13" width="7.375" style="1" customWidth="1"/>
    <col min="14" max="14" width="6.25390625" style="1" customWidth="1"/>
    <col min="15" max="15" width="7.125" style="1" customWidth="1"/>
    <col min="16" max="16" width="6.125" style="1" customWidth="1"/>
    <col min="17" max="17" width="7.00390625" style="1" customWidth="1"/>
    <col min="18" max="18" width="6.00390625" style="1" customWidth="1"/>
    <col min="19" max="19" width="7.125" style="1" customWidth="1"/>
    <col min="20" max="20" width="6.375" style="1" customWidth="1"/>
    <col min="21" max="21" width="7.125" style="1" customWidth="1"/>
    <col min="22" max="22" width="6.375" style="1" customWidth="1"/>
    <col min="23" max="16384" width="9.00390625" style="1" customWidth="1"/>
  </cols>
  <sheetData>
    <row r="1" spans="1:18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2" ht="19.5" customHeight="1">
      <c r="A2" s="2" t="s">
        <v>27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4"/>
      <c r="S2" s="5"/>
      <c r="T2" s="4"/>
      <c r="U2" s="5"/>
      <c r="V2" s="4" t="s">
        <v>1</v>
      </c>
    </row>
    <row r="3" spans="1:22" ht="19.5" customHeight="1">
      <c r="A3" s="34"/>
      <c r="B3" s="34"/>
      <c r="C3" s="34" t="s">
        <v>2</v>
      </c>
      <c r="D3" s="34"/>
      <c r="E3" s="34" t="s">
        <v>3</v>
      </c>
      <c r="F3" s="34"/>
      <c r="G3" s="34" t="s">
        <v>4</v>
      </c>
      <c r="H3" s="34"/>
      <c r="I3" s="34" t="s">
        <v>5</v>
      </c>
      <c r="J3" s="34"/>
      <c r="K3" s="34" t="s">
        <v>6</v>
      </c>
      <c r="L3" s="34"/>
      <c r="M3" s="34" t="s">
        <v>7</v>
      </c>
      <c r="N3" s="34"/>
      <c r="O3" s="34" t="s">
        <v>8</v>
      </c>
      <c r="P3" s="34"/>
      <c r="Q3" s="34" t="s">
        <v>9</v>
      </c>
      <c r="R3" s="34"/>
      <c r="S3" s="34" t="s">
        <v>25</v>
      </c>
      <c r="T3" s="34"/>
      <c r="U3" s="34" t="s">
        <v>26</v>
      </c>
      <c r="V3" s="34"/>
    </row>
    <row r="4" spans="1:22" ht="19.5" customHeight="1">
      <c r="A4" s="34"/>
      <c r="B4" s="34"/>
      <c r="C4" s="6" t="s">
        <v>10</v>
      </c>
      <c r="D4" s="7" t="s">
        <v>11</v>
      </c>
      <c r="E4" s="6" t="s">
        <v>10</v>
      </c>
      <c r="F4" s="7" t="s">
        <v>11</v>
      </c>
      <c r="G4" s="6" t="s">
        <v>10</v>
      </c>
      <c r="H4" s="7" t="s">
        <v>11</v>
      </c>
      <c r="I4" s="6" t="s">
        <v>10</v>
      </c>
      <c r="J4" s="7" t="s">
        <v>11</v>
      </c>
      <c r="K4" s="6" t="s">
        <v>10</v>
      </c>
      <c r="L4" s="7" t="s">
        <v>11</v>
      </c>
      <c r="M4" s="6" t="s">
        <v>10</v>
      </c>
      <c r="N4" s="7" t="s">
        <v>11</v>
      </c>
      <c r="O4" s="6" t="s">
        <v>10</v>
      </c>
      <c r="P4" s="7" t="s">
        <v>11</v>
      </c>
      <c r="Q4" s="6" t="s">
        <v>10</v>
      </c>
      <c r="R4" s="7" t="s">
        <v>11</v>
      </c>
      <c r="S4" s="6" t="s">
        <v>10</v>
      </c>
      <c r="T4" s="7" t="s">
        <v>11</v>
      </c>
      <c r="U4" s="6" t="s">
        <v>10</v>
      </c>
      <c r="V4" s="7" t="s">
        <v>11</v>
      </c>
    </row>
    <row r="5" spans="1:22" ht="19.5" customHeight="1">
      <c r="A5" s="37" t="s">
        <v>12</v>
      </c>
      <c r="B5" s="37"/>
      <c r="C5" s="8">
        <v>1084</v>
      </c>
      <c r="D5" s="9">
        <v>100</v>
      </c>
      <c r="E5" s="8">
        <v>2126</v>
      </c>
      <c r="F5" s="9">
        <v>100</v>
      </c>
      <c r="G5" s="8">
        <v>4515</v>
      </c>
      <c r="H5" s="9">
        <v>100</v>
      </c>
      <c r="I5" s="8">
        <v>6720</v>
      </c>
      <c r="J5" s="9">
        <v>100</v>
      </c>
      <c r="K5" s="8">
        <v>10120</v>
      </c>
      <c r="L5" s="9">
        <v>100</v>
      </c>
      <c r="M5" s="8">
        <v>12728</v>
      </c>
      <c r="N5" s="9">
        <v>100</v>
      </c>
      <c r="O5" s="8">
        <v>12817</v>
      </c>
      <c r="P5" s="9">
        <v>100</v>
      </c>
      <c r="Q5" s="8">
        <v>15416</v>
      </c>
      <c r="R5" s="9">
        <v>100</v>
      </c>
      <c r="S5" s="8">
        <v>13178</v>
      </c>
      <c r="T5" s="9">
        <v>100</v>
      </c>
      <c r="U5" s="8">
        <v>12627</v>
      </c>
      <c r="V5" s="9">
        <v>100</v>
      </c>
    </row>
    <row r="6" spans="1:22" ht="19.5" customHeight="1">
      <c r="A6" s="10"/>
      <c r="B6" s="11" t="s">
        <v>13</v>
      </c>
      <c r="C6" s="12">
        <v>652</v>
      </c>
      <c r="D6" s="13">
        <v>60.147601476014756</v>
      </c>
      <c r="E6" s="12">
        <v>1431</v>
      </c>
      <c r="F6" s="14">
        <v>67.30950141110065</v>
      </c>
      <c r="G6" s="12">
        <v>2789</v>
      </c>
      <c r="H6" s="14">
        <v>61.771871539313395</v>
      </c>
      <c r="I6" s="12">
        <v>3981</v>
      </c>
      <c r="J6" s="14">
        <v>59.24107142857142</v>
      </c>
      <c r="K6" s="12">
        <v>5401</v>
      </c>
      <c r="L6" s="14">
        <v>53.369565217391305</v>
      </c>
      <c r="M6" s="12">
        <v>7160</v>
      </c>
      <c r="N6" s="14">
        <v>56.2539283469516</v>
      </c>
      <c r="O6" s="12">
        <v>7848</v>
      </c>
      <c r="P6" s="14">
        <v>61.23117734259187</v>
      </c>
      <c r="Q6" s="12">
        <v>9586</v>
      </c>
      <c r="R6" s="14">
        <v>62.18214841722885</v>
      </c>
      <c r="S6" s="12">
        <v>8253</v>
      </c>
      <c r="T6" s="14">
        <v>62.6</v>
      </c>
      <c r="U6" s="12">
        <v>8238</v>
      </c>
      <c r="V6" s="15">
        <f>ROUND(U6/$U$5*100,1)</f>
        <v>65.2</v>
      </c>
    </row>
    <row r="7" spans="1:22" ht="19.5" customHeight="1">
      <c r="A7" s="10"/>
      <c r="B7" s="11" t="s">
        <v>14</v>
      </c>
      <c r="C7" s="12">
        <v>158</v>
      </c>
      <c r="D7" s="13">
        <v>14.575645756457565</v>
      </c>
      <c r="E7" s="12">
        <v>377</v>
      </c>
      <c r="F7" s="14">
        <v>17.73283160865475</v>
      </c>
      <c r="G7" s="12">
        <v>894</v>
      </c>
      <c r="H7" s="14">
        <v>19.800664451827245</v>
      </c>
      <c r="I7" s="12">
        <v>1542</v>
      </c>
      <c r="J7" s="14">
        <v>22.94642857142857</v>
      </c>
      <c r="K7" s="12">
        <v>2691</v>
      </c>
      <c r="L7" s="14">
        <v>26.590909090909093</v>
      </c>
      <c r="M7" s="12">
        <v>3584</v>
      </c>
      <c r="N7" s="14">
        <v>28.158390949088624</v>
      </c>
      <c r="O7" s="12">
        <v>3683</v>
      </c>
      <c r="P7" s="14">
        <v>28.73527346492939</v>
      </c>
      <c r="Q7" s="12">
        <v>4448</v>
      </c>
      <c r="R7" s="14">
        <v>28.85313959522574</v>
      </c>
      <c r="S7" s="12">
        <v>3478</v>
      </c>
      <c r="T7" s="14">
        <v>26.4</v>
      </c>
      <c r="U7" s="12">
        <v>3087</v>
      </c>
      <c r="V7" s="15">
        <f>ROUND(U7/$U$5*100,1)</f>
        <v>24.4</v>
      </c>
    </row>
    <row r="8" spans="1:22" ht="19.5" customHeight="1">
      <c r="A8" s="10"/>
      <c r="B8" s="11" t="s">
        <v>15</v>
      </c>
      <c r="C8" s="12">
        <v>217</v>
      </c>
      <c r="D8" s="13">
        <v>20.018450184501845</v>
      </c>
      <c r="E8" s="12">
        <v>318</v>
      </c>
      <c r="F8" s="14">
        <v>14.957666980244591</v>
      </c>
      <c r="G8" s="12">
        <v>734</v>
      </c>
      <c r="H8" s="14">
        <v>16.25692137320044</v>
      </c>
      <c r="I8" s="12">
        <v>1039</v>
      </c>
      <c r="J8" s="14">
        <v>15.461309523809524</v>
      </c>
      <c r="K8" s="12">
        <v>1880</v>
      </c>
      <c r="L8" s="14">
        <v>18.57707509881423</v>
      </c>
      <c r="M8" s="12">
        <v>1600</v>
      </c>
      <c r="N8" s="14">
        <v>12.570710245128849</v>
      </c>
      <c r="O8" s="12">
        <v>947</v>
      </c>
      <c r="P8" s="14">
        <v>7.388624483108372</v>
      </c>
      <c r="Q8" s="12">
        <v>1143</v>
      </c>
      <c r="R8" s="14">
        <v>7.41437467566165</v>
      </c>
      <c r="S8" s="12">
        <v>1239</v>
      </c>
      <c r="T8" s="14">
        <v>9.4</v>
      </c>
      <c r="U8" s="12">
        <v>1073</v>
      </c>
      <c r="V8" s="15">
        <f>ROUND(U8/$U$5*100,1)</f>
        <v>8.5</v>
      </c>
    </row>
    <row r="9" spans="1:22" ht="19.5" customHeight="1">
      <c r="A9" s="16"/>
      <c r="B9" s="17" t="s">
        <v>16</v>
      </c>
      <c r="C9" s="18">
        <v>57</v>
      </c>
      <c r="D9" s="19">
        <v>5.258302583025831</v>
      </c>
      <c r="E9" s="20" t="s">
        <v>0</v>
      </c>
      <c r="F9" s="21" t="s">
        <v>0</v>
      </c>
      <c r="G9" s="18">
        <v>98</v>
      </c>
      <c r="H9" s="22">
        <v>2.1705426356589146</v>
      </c>
      <c r="I9" s="18">
        <v>158</v>
      </c>
      <c r="J9" s="22">
        <v>2.3511904761904763</v>
      </c>
      <c r="K9" s="18">
        <v>148</v>
      </c>
      <c r="L9" s="22">
        <v>1.4624505928853755</v>
      </c>
      <c r="M9" s="18">
        <v>384</v>
      </c>
      <c r="N9" s="22">
        <v>3.016970458830924</v>
      </c>
      <c r="O9" s="18">
        <v>339</v>
      </c>
      <c r="P9" s="22">
        <v>2.6449247093703674</v>
      </c>
      <c r="Q9" s="18">
        <v>239</v>
      </c>
      <c r="R9" s="22">
        <v>1.5503373118837571</v>
      </c>
      <c r="S9" s="18">
        <v>209</v>
      </c>
      <c r="T9" s="22">
        <v>1.6</v>
      </c>
      <c r="U9" s="18">
        <v>229</v>
      </c>
      <c r="V9" s="23">
        <f>ROUND(U9/$U$5*100,1)</f>
        <v>1.8</v>
      </c>
    </row>
    <row r="10" spans="1:22" ht="19.5" customHeight="1">
      <c r="A10" s="37" t="s">
        <v>17</v>
      </c>
      <c r="B10" s="37"/>
      <c r="C10" s="8">
        <v>328</v>
      </c>
      <c r="D10" s="24" t="s">
        <v>0</v>
      </c>
      <c r="E10" s="8">
        <v>690</v>
      </c>
      <c r="F10" s="25" t="s">
        <v>0</v>
      </c>
      <c r="G10" s="8">
        <v>1551</v>
      </c>
      <c r="H10" s="9">
        <v>100</v>
      </c>
      <c r="I10" s="8">
        <v>1958</v>
      </c>
      <c r="J10" s="9">
        <v>100</v>
      </c>
      <c r="K10" s="8">
        <v>2452</v>
      </c>
      <c r="L10" s="9">
        <v>100</v>
      </c>
      <c r="M10" s="8">
        <v>3474</v>
      </c>
      <c r="N10" s="9">
        <v>100</v>
      </c>
      <c r="O10" s="8">
        <v>4635</v>
      </c>
      <c r="P10" s="9">
        <v>100</v>
      </c>
      <c r="Q10" s="8">
        <v>5160</v>
      </c>
      <c r="R10" s="9">
        <v>100</v>
      </c>
      <c r="S10" s="8">
        <v>4283</v>
      </c>
      <c r="T10" s="9">
        <v>100</v>
      </c>
      <c r="U10" s="8">
        <v>4270</v>
      </c>
      <c r="V10" s="9">
        <v>100</v>
      </c>
    </row>
    <row r="11" spans="1:22" ht="19.5" customHeight="1">
      <c r="A11" s="16"/>
      <c r="B11" s="17" t="s">
        <v>18</v>
      </c>
      <c r="C11" s="20" t="s">
        <v>19</v>
      </c>
      <c r="D11" s="26" t="s">
        <v>0</v>
      </c>
      <c r="E11" s="20" t="s">
        <v>0</v>
      </c>
      <c r="F11" s="21" t="s">
        <v>0</v>
      </c>
      <c r="G11" s="18">
        <v>1345</v>
      </c>
      <c r="H11" s="22">
        <v>86.71824629271437</v>
      </c>
      <c r="I11" s="18">
        <v>1565</v>
      </c>
      <c r="J11" s="22">
        <v>79.92849846782431</v>
      </c>
      <c r="K11" s="18">
        <v>2047</v>
      </c>
      <c r="L11" s="22">
        <v>83.48287112561175</v>
      </c>
      <c r="M11" s="18">
        <v>2800</v>
      </c>
      <c r="N11" s="22">
        <v>80.59873344847438</v>
      </c>
      <c r="O11" s="18">
        <v>4030</v>
      </c>
      <c r="P11" s="22">
        <v>86.94714131607336</v>
      </c>
      <c r="Q11" s="18">
        <v>4029</v>
      </c>
      <c r="R11" s="22">
        <v>78.08139534883722</v>
      </c>
      <c r="S11" s="18">
        <v>3551</v>
      </c>
      <c r="T11" s="22">
        <v>82.9</v>
      </c>
      <c r="U11" s="18">
        <v>3535</v>
      </c>
      <c r="V11" s="22">
        <f>ROUND(U11/U10*100,1)</f>
        <v>82.8</v>
      </c>
    </row>
    <row r="12" spans="1:22" ht="19.5" customHeight="1">
      <c r="A12" s="36" t="s">
        <v>20</v>
      </c>
      <c r="B12" s="36"/>
      <c r="C12" s="27">
        <v>1144</v>
      </c>
      <c r="D12" s="28" t="s">
        <v>0</v>
      </c>
      <c r="E12" s="27">
        <v>2272</v>
      </c>
      <c r="F12" s="28" t="s">
        <v>0</v>
      </c>
      <c r="G12" s="27">
        <v>3888</v>
      </c>
      <c r="H12" s="28" t="s">
        <v>0</v>
      </c>
      <c r="I12" s="27">
        <v>4815</v>
      </c>
      <c r="J12" s="28" t="s">
        <v>0</v>
      </c>
      <c r="K12" s="27">
        <v>5639</v>
      </c>
      <c r="L12" s="28" t="s">
        <v>0</v>
      </c>
      <c r="M12" s="27">
        <v>6841</v>
      </c>
      <c r="N12" s="28" t="s">
        <v>0</v>
      </c>
      <c r="O12" s="27">
        <v>6351</v>
      </c>
      <c r="P12" s="28" t="s">
        <v>0</v>
      </c>
      <c r="Q12" s="27">
        <v>6234</v>
      </c>
      <c r="R12" s="28" t="s">
        <v>0</v>
      </c>
      <c r="S12" s="27">
        <v>5745</v>
      </c>
      <c r="T12" s="28" t="s">
        <v>0</v>
      </c>
      <c r="U12" s="27">
        <v>5552</v>
      </c>
      <c r="V12" s="28" t="s">
        <v>0</v>
      </c>
    </row>
    <row r="13" spans="1:22" ht="19.5" customHeight="1">
      <c r="A13" s="36" t="s">
        <v>21</v>
      </c>
      <c r="B13" s="36"/>
      <c r="C13" s="32">
        <v>94.75524475524476</v>
      </c>
      <c r="D13" s="33"/>
      <c r="E13" s="32">
        <v>93.57394366197182</v>
      </c>
      <c r="F13" s="33"/>
      <c r="G13" s="32">
        <v>116.12654320987654</v>
      </c>
      <c r="H13" s="33"/>
      <c r="I13" s="32">
        <v>139.5638629283489</v>
      </c>
      <c r="J13" s="33"/>
      <c r="K13" s="32">
        <v>179.46444405036354</v>
      </c>
      <c r="L13" s="33"/>
      <c r="M13" s="32">
        <v>186.05467036982895</v>
      </c>
      <c r="N13" s="33"/>
      <c r="O13" s="32">
        <v>201.81073846638324</v>
      </c>
      <c r="P13" s="33"/>
      <c r="Q13" s="32">
        <v>247.28905999358358</v>
      </c>
      <c r="R13" s="33"/>
      <c r="S13" s="32">
        <v>229.4</v>
      </c>
      <c r="T13" s="33"/>
      <c r="U13" s="32">
        <f>ROUND(U5/U12*100,1)</f>
        <v>227.4</v>
      </c>
      <c r="V13" s="33"/>
    </row>
    <row r="14" spans="1:22" ht="19.5" customHeight="1">
      <c r="A14" s="36" t="s">
        <v>22</v>
      </c>
      <c r="B14" s="36"/>
      <c r="C14" s="32">
        <v>28.671328671328673</v>
      </c>
      <c r="D14" s="33"/>
      <c r="E14" s="32">
        <v>30.369718309859156</v>
      </c>
      <c r="F14" s="33"/>
      <c r="G14" s="32">
        <v>39.891975308641975</v>
      </c>
      <c r="H14" s="33"/>
      <c r="I14" s="32">
        <v>40.664589823468326</v>
      </c>
      <c r="J14" s="33"/>
      <c r="K14" s="32">
        <v>43.48288703670863</v>
      </c>
      <c r="L14" s="33"/>
      <c r="M14" s="32">
        <v>50.78204940798129</v>
      </c>
      <c r="N14" s="33"/>
      <c r="O14" s="32">
        <v>72.98063297118564</v>
      </c>
      <c r="P14" s="33"/>
      <c r="Q14" s="32">
        <v>82.77189605389798</v>
      </c>
      <c r="R14" s="33"/>
      <c r="S14" s="32">
        <v>74.6</v>
      </c>
      <c r="T14" s="33"/>
      <c r="U14" s="32">
        <f>ROUND(U10/U12*100,1)</f>
        <v>76.9</v>
      </c>
      <c r="V14" s="33"/>
    </row>
    <row r="15" spans="1:22" ht="19.5" customHeight="1">
      <c r="A15" s="29"/>
      <c r="B15" s="35" t="s">
        <v>23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"/>
      <c r="T15" s="5"/>
      <c r="U15" s="5"/>
      <c r="V15" s="5"/>
    </row>
    <row r="16" spans="1:22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9.5" customHeight="1">
      <c r="A17" s="2" t="s">
        <v>28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5"/>
      <c r="M17" s="5"/>
      <c r="N17" s="5"/>
      <c r="O17" s="5"/>
      <c r="P17" s="5"/>
      <c r="Q17" s="5"/>
      <c r="R17" s="4"/>
      <c r="S17" s="5"/>
      <c r="T17" s="4"/>
      <c r="U17" s="5"/>
      <c r="V17" s="4" t="s">
        <v>1</v>
      </c>
    </row>
    <row r="18" spans="1:22" ht="19.5" customHeight="1">
      <c r="A18" s="34"/>
      <c r="B18" s="34"/>
      <c r="C18" s="34" t="s">
        <v>2</v>
      </c>
      <c r="D18" s="34"/>
      <c r="E18" s="34" t="s">
        <v>3</v>
      </c>
      <c r="F18" s="34"/>
      <c r="G18" s="34" t="s">
        <v>4</v>
      </c>
      <c r="H18" s="34"/>
      <c r="I18" s="34" t="s">
        <v>5</v>
      </c>
      <c r="J18" s="34"/>
      <c r="K18" s="34" t="s">
        <v>6</v>
      </c>
      <c r="L18" s="34"/>
      <c r="M18" s="34" t="s">
        <v>7</v>
      </c>
      <c r="N18" s="34"/>
      <c r="O18" s="34" t="s">
        <v>8</v>
      </c>
      <c r="P18" s="34"/>
      <c r="Q18" s="34" t="s">
        <v>9</v>
      </c>
      <c r="R18" s="34"/>
      <c r="S18" s="34" t="s">
        <v>25</v>
      </c>
      <c r="T18" s="34"/>
      <c r="U18" s="34" t="s">
        <v>26</v>
      </c>
      <c r="V18" s="34"/>
    </row>
    <row r="19" spans="1:22" ht="19.5" customHeight="1">
      <c r="A19" s="34"/>
      <c r="B19" s="34"/>
      <c r="C19" s="6" t="s">
        <v>10</v>
      </c>
      <c r="D19" s="7" t="s">
        <v>11</v>
      </c>
      <c r="E19" s="6" t="s">
        <v>10</v>
      </c>
      <c r="F19" s="7" t="s">
        <v>11</v>
      </c>
      <c r="G19" s="6" t="s">
        <v>10</v>
      </c>
      <c r="H19" s="7" t="s">
        <v>11</v>
      </c>
      <c r="I19" s="6" t="s">
        <v>10</v>
      </c>
      <c r="J19" s="7" t="s">
        <v>11</v>
      </c>
      <c r="K19" s="6" t="s">
        <v>10</v>
      </c>
      <c r="L19" s="7" t="s">
        <v>11</v>
      </c>
      <c r="M19" s="6" t="s">
        <v>10</v>
      </c>
      <c r="N19" s="7" t="s">
        <v>11</v>
      </c>
      <c r="O19" s="6" t="s">
        <v>10</v>
      </c>
      <c r="P19" s="7" t="s">
        <v>11</v>
      </c>
      <c r="Q19" s="6" t="s">
        <v>10</v>
      </c>
      <c r="R19" s="7" t="s">
        <v>11</v>
      </c>
      <c r="S19" s="6" t="s">
        <v>10</v>
      </c>
      <c r="T19" s="7" t="s">
        <v>11</v>
      </c>
      <c r="U19" s="6" t="s">
        <v>10</v>
      </c>
      <c r="V19" s="7" t="s">
        <v>11</v>
      </c>
    </row>
    <row r="20" spans="1:22" ht="19.5" customHeight="1">
      <c r="A20" s="37" t="s">
        <v>12</v>
      </c>
      <c r="B20" s="37"/>
      <c r="C20" s="8">
        <v>1382</v>
      </c>
      <c r="D20" s="9">
        <v>100</v>
      </c>
      <c r="E20" s="8">
        <v>2538</v>
      </c>
      <c r="F20" s="30">
        <v>100</v>
      </c>
      <c r="G20" s="8">
        <v>4950</v>
      </c>
      <c r="H20" s="30">
        <v>100</v>
      </c>
      <c r="I20" s="8">
        <v>6710</v>
      </c>
      <c r="J20" s="30">
        <v>100</v>
      </c>
      <c r="K20" s="8">
        <v>10924</v>
      </c>
      <c r="L20" s="30">
        <v>100</v>
      </c>
      <c r="M20" s="8">
        <v>13631</v>
      </c>
      <c r="N20" s="30">
        <v>100</v>
      </c>
      <c r="O20" s="8">
        <v>14848</v>
      </c>
      <c r="P20" s="30">
        <v>100</v>
      </c>
      <c r="Q20" s="8">
        <v>15557</v>
      </c>
      <c r="R20" s="9">
        <v>100</v>
      </c>
      <c r="S20" s="8">
        <v>15208</v>
      </c>
      <c r="T20" s="9">
        <v>100</v>
      </c>
      <c r="U20" s="8">
        <v>15646</v>
      </c>
      <c r="V20" s="9">
        <v>100</v>
      </c>
    </row>
    <row r="21" spans="1:22" ht="19.5" customHeight="1">
      <c r="A21" s="10"/>
      <c r="B21" s="11" t="s">
        <v>13</v>
      </c>
      <c r="C21" s="12">
        <v>701</v>
      </c>
      <c r="D21" s="14">
        <v>50.72358900144718</v>
      </c>
      <c r="E21" s="12">
        <v>1499</v>
      </c>
      <c r="F21" s="14">
        <v>59.06225374310481</v>
      </c>
      <c r="G21" s="12">
        <v>2939</v>
      </c>
      <c r="H21" s="14">
        <v>59.37373737373738</v>
      </c>
      <c r="I21" s="12">
        <v>3802</v>
      </c>
      <c r="J21" s="14">
        <v>56.661698956780924</v>
      </c>
      <c r="K21" s="12">
        <v>5316</v>
      </c>
      <c r="L21" s="14">
        <v>48.66349322592457</v>
      </c>
      <c r="M21" s="12">
        <v>7348</v>
      </c>
      <c r="N21" s="14">
        <v>53.90653657105128</v>
      </c>
      <c r="O21" s="12">
        <v>8639</v>
      </c>
      <c r="P21" s="14">
        <v>58.18292025862068</v>
      </c>
      <c r="Q21" s="12">
        <v>9489</v>
      </c>
      <c r="R21" s="14">
        <v>60.99505045960017</v>
      </c>
      <c r="S21" s="12">
        <v>9367</v>
      </c>
      <c r="T21" s="14">
        <v>61.6</v>
      </c>
      <c r="U21" s="12">
        <v>9738</v>
      </c>
      <c r="V21" s="14">
        <f>ROUND(U21/$U$20*100,1)</f>
        <v>62.2</v>
      </c>
    </row>
    <row r="22" spans="1:22" ht="19.5" customHeight="1">
      <c r="A22" s="10"/>
      <c r="B22" s="11" t="s">
        <v>14</v>
      </c>
      <c r="C22" s="12">
        <v>275</v>
      </c>
      <c r="D22" s="14">
        <v>19.898697539797393</v>
      </c>
      <c r="E22" s="12">
        <v>422</v>
      </c>
      <c r="F22" s="14">
        <v>16.627265563435774</v>
      </c>
      <c r="G22" s="12">
        <v>858</v>
      </c>
      <c r="H22" s="14">
        <v>17.333333333333336</v>
      </c>
      <c r="I22" s="12">
        <v>1272</v>
      </c>
      <c r="J22" s="14">
        <v>18.95678092399404</v>
      </c>
      <c r="K22" s="12">
        <v>2420</v>
      </c>
      <c r="L22" s="14">
        <v>22.1530574880996</v>
      </c>
      <c r="M22" s="12">
        <v>3626</v>
      </c>
      <c r="N22" s="14">
        <v>26.60112977771257</v>
      </c>
      <c r="O22" s="12">
        <v>4066</v>
      </c>
      <c r="P22" s="14">
        <v>27.38415948275862</v>
      </c>
      <c r="Q22" s="12">
        <v>4063</v>
      </c>
      <c r="R22" s="14">
        <v>26.116860577232114</v>
      </c>
      <c r="S22" s="12">
        <v>3552</v>
      </c>
      <c r="T22" s="14">
        <v>23.4</v>
      </c>
      <c r="U22" s="12">
        <v>3456</v>
      </c>
      <c r="V22" s="14">
        <f>ROUND(U22/$U$20*100,1)</f>
        <v>22.1</v>
      </c>
    </row>
    <row r="23" spans="1:22" ht="19.5" customHeight="1">
      <c r="A23" s="10"/>
      <c r="B23" s="11" t="s">
        <v>15</v>
      </c>
      <c r="C23" s="12">
        <v>345</v>
      </c>
      <c r="D23" s="14">
        <v>24.96382054992764</v>
      </c>
      <c r="E23" s="12">
        <v>504</v>
      </c>
      <c r="F23" s="14">
        <v>19.858156028368796</v>
      </c>
      <c r="G23" s="12">
        <v>975</v>
      </c>
      <c r="H23" s="14">
        <v>19.696969696969695</v>
      </c>
      <c r="I23" s="12">
        <v>1365</v>
      </c>
      <c r="J23" s="14">
        <v>20.342771982116243</v>
      </c>
      <c r="K23" s="12">
        <v>2801</v>
      </c>
      <c r="L23" s="14">
        <v>25.64079091907726</v>
      </c>
      <c r="M23" s="12">
        <v>2153</v>
      </c>
      <c r="N23" s="14">
        <v>15.794879319198884</v>
      </c>
      <c r="O23" s="12">
        <v>1717</v>
      </c>
      <c r="P23" s="14">
        <v>11.563846982758621</v>
      </c>
      <c r="Q23" s="12">
        <v>1709</v>
      </c>
      <c r="R23" s="14">
        <v>10.98540849778235</v>
      </c>
      <c r="S23" s="12">
        <v>2018</v>
      </c>
      <c r="T23" s="14">
        <v>13.3</v>
      </c>
      <c r="U23" s="12">
        <v>2159</v>
      </c>
      <c r="V23" s="14">
        <f>ROUND(U23/$U$20*100,1)</f>
        <v>13.8</v>
      </c>
    </row>
    <row r="24" spans="1:22" ht="19.5" customHeight="1">
      <c r="A24" s="16"/>
      <c r="B24" s="17" t="s">
        <v>16</v>
      </c>
      <c r="C24" s="18">
        <v>61</v>
      </c>
      <c r="D24" s="22">
        <v>4.413892908827786</v>
      </c>
      <c r="E24" s="18">
        <v>113</v>
      </c>
      <c r="F24" s="22">
        <v>4.4523246650906225</v>
      </c>
      <c r="G24" s="18">
        <v>178</v>
      </c>
      <c r="H24" s="22">
        <v>3.595959595959596</v>
      </c>
      <c r="I24" s="18">
        <v>271</v>
      </c>
      <c r="J24" s="22">
        <v>4.038748137108793</v>
      </c>
      <c r="K24" s="18">
        <v>386</v>
      </c>
      <c r="L24" s="22">
        <v>3.533504210911754</v>
      </c>
      <c r="M24" s="18">
        <v>504</v>
      </c>
      <c r="N24" s="22">
        <v>3.697454332037268</v>
      </c>
      <c r="O24" s="18">
        <v>425</v>
      </c>
      <c r="P24" s="22">
        <v>2.8623383620689653</v>
      </c>
      <c r="Q24" s="18">
        <v>296</v>
      </c>
      <c r="R24" s="22">
        <v>1.902680465385357</v>
      </c>
      <c r="S24" s="18">
        <v>272</v>
      </c>
      <c r="T24" s="22">
        <v>1.8</v>
      </c>
      <c r="U24" s="18">
        <v>293</v>
      </c>
      <c r="V24" s="22">
        <f>ROUND(U24/$U$20*100,1)</f>
        <v>1.9</v>
      </c>
    </row>
    <row r="25" spans="1:22" ht="19.5" customHeight="1">
      <c r="A25" s="37" t="s">
        <v>17</v>
      </c>
      <c r="B25" s="37"/>
      <c r="C25" s="8">
        <v>272</v>
      </c>
      <c r="D25" s="31">
        <v>100</v>
      </c>
      <c r="E25" s="8">
        <v>780</v>
      </c>
      <c r="F25" s="30">
        <v>100</v>
      </c>
      <c r="G25" s="8">
        <v>1696</v>
      </c>
      <c r="H25" s="30">
        <v>100</v>
      </c>
      <c r="I25" s="8">
        <v>2638</v>
      </c>
      <c r="J25" s="30">
        <v>100</v>
      </c>
      <c r="K25" s="8">
        <v>3840</v>
      </c>
      <c r="L25" s="30">
        <v>100</v>
      </c>
      <c r="M25" s="8">
        <v>4867</v>
      </c>
      <c r="N25" s="30">
        <v>100</v>
      </c>
      <c r="O25" s="8">
        <v>5674</v>
      </c>
      <c r="P25" s="30">
        <v>100</v>
      </c>
      <c r="Q25" s="8">
        <v>5844</v>
      </c>
      <c r="R25" s="9">
        <v>100</v>
      </c>
      <c r="S25" s="8">
        <v>5433</v>
      </c>
      <c r="T25" s="9">
        <v>100</v>
      </c>
      <c r="U25" s="8">
        <v>5333</v>
      </c>
      <c r="V25" s="9">
        <v>100</v>
      </c>
    </row>
    <row r="26" spans="1:22" ht="19.5" customHeight="1">
      <c r="A26" s="16"/>
      <c r="B26" s="17" t="s">
        <v>18</v>
      </c>
      <c r="C26" s="18">
        <v>193</v>
      </c>
      <c r="D26" s="22">
        <v>70.95588235294117</v>
      </c>
      <c r="E26" s="18">
        <v>590</v>
      </c>
      <c r="F26" s="22">
        <v>75.64102564102564</v>
      </c>
      <c r="G26" s="18">
        <v>1438</v>
      </c>
      <c r="H26" s="22">
        <v>84.7877358490566</v>
      </c>
      <c r="I26" s="18">
        <v>2277</v>
      </c>
      <c r="J26" s="22">
        <v>86.31539044730857</v>
      </c>
      <c r="K26" s="18">
        <v>3166</v>
      </c>
      <c r="L26" s="22">
        <v>82.44791666666667</v>
      </c>
      <c r="M26" s="18">
        <v>4209</v>
      </c>
      <c r="N26" s="22">
        <v>86.48037805629751</v>
      </c>
      <c r="O26" s="18">
        <v>4966</v>
      </c>
      <c r="P26" s="22">
        <v>87.52203031371167</v>
      </c>
      <c r="Q26" s="18">
        <v>5040</v>
      </c>
      <c r="R26" s="22">
        <v>86.24229979466119</v>
      </c>
      <c r="S26" s="18">
        <v>4634</v>
      </c>
      <c r="T26" s="22">
        <v>85.3</v>
      </c>
      <c r="U26" s="18">
        <v>4585</v>
      </c>
      <c r="V26" s="22">
        <f>ROUND(U26/U25*100,1)</f>
        <v>86</v>
      </c>
    </row>
    <row r="27" spans="1:22" ht="19.5" customHeight="1">
      <c r="A27" s="36" t="s">
        <v>20</v>
      </c>
      <c r="B27" s="36"/>
      <c r="C27" s="27">
        <v>1314</v>
      </c>
      <c r="D27" s="28" t="s">
        <v>0</v>
      </c>
      <c r="E27" s="27">
        <v>2690</v>
      </c>
      <c r="F27" s="28" t="s">
        <v>0</v>
      </c>
      <c r="G27" s="27">
        <v>4339</v>
      </c>
      <c r="H27" s="28" t="s">
        <v>0</v>
      </c>
      <c r="I27" s="27">
        <v>5488</v>
      </c>
      <c r="J27" s="28" t="s">
        <v>0</v>
      </c>
      <c r="K27" s="27">
        <v>6704</v>
      </c>
      <c r="L27" s="28" t="s">
        <v>0</v>
      </c>
      <c r="M27" s="27">
        <v>7884</v>
      </c>
      <c r="N27" s="28" t="s">
        <v>0</v>
      </c>
      <c r="O27" s="27">
        <v>7638</v>
      </c>
      <c r="P27" s="28" t="s">
        <v>0</v>
      </c>
      <c r="Q27" s="27">
        <v>7007</v>
      </c>
      <c r="R27" s="28" t="s">
        <v>0</v>
      </c>
      <c r="S27" s="27">
        <v>6563</v>
      </c>
      <c r="T27" s="28" t="s">
        <v>0</v>
      </c>
      <c r="U27" s="27">
        <v>6391</v>
      </c>
      <c r="V27" s="28" t="s">
        <v>0</v>
      </c>
    </row>
    <row r="28" spans="1:22" ht="19.5" customHeight="1">
      <c r="A28" s="36" t="s">
        <v>21</v>
      </c>
      <c r="B28" s="36"/>
      <c r="C28" s="32">
        <v>105.17503805175039</v>
      </c>
      <c r="D28" s="33"/>
      <c r="E28" s="32">
        <v>94.34944237918216</v>
      </c>
      <c r="F28" s="33"/>
      <c r="G28" s="32">
        <v>114.08158561880617</v>
      </c>
      <c r="H28" s="33"/>
      <c r="I28" s="32">
        <v>122.2667638483965</v>
      </c>
      <c r="J28" s="33"/>
      <c r="K28" s="32">
        <v>162.94749403341288</v>
      </c>
      <c r="L28" s="33"/>
      <c r="M28" s="32">
        <v>172.89446981227803</v>
      </c>
      <c r="N28" s="33"/>
      <c r="O28" s="32">
        <v>194.39643885833988</v>
      </c>
      <c r="P28" s="33"/>
      <c r="Q28" s="32">
        <v>222.02083630655062</v>
      </c>
      <c r="R28" s="33"/>
      <c r="S28" s="32">
        <v>231.7</v>
      </c>
      <c r="T28" s="33"/>
      <c r="U28" s="32">
        <f>ROUND(U20/U27*100,1)</f>
        <v>244.8</v>
      </c>
      <c r="V28" s="33"/>
    </row>
    <row r="29" spans="1:22" ht="19.5" customHeight="1">
      <c r="A29" s="36" t="s">
        <v>22</v>
      </c>
      <c r="B29" s="36"/>
      <c r="C29" s="32">
        <v>20.700152207001523</v>
      </c>
      <c r="D29" s="33"/>
      <c r="E29" s="32">
        <v>28.99628252788104</v>
      </c>
      <c r="F29" s="33"/>
      <c r="G29" s="32">
        <v>39.087347315049556</v>
      </c>
      <c r="H29" s="33"/>
      <c r="I29" s="32">
        <v>48.06851311953353</v>
      </c>
      <c r="J29" s="33"/>
      <c r="K29" s="32">
        <v>57.279236276849645</v>
      </c>
      <c r="L29" s="33"/>
      <c r="M29" s="32">
        <v>61.732623033992894</v>
      </c>
      <c r="N29" s="33"/>
      <c r="O29" s="32">
        <v>74.28646242471851</v>
      </c>
      <c r="P29" s="33"/>
      <c r="Q29" s="32">
        <v>83.40231197374055</v>
      </c>
      <c r="R29" s="33"/>
      <c r="S29" s="32">
        <v>82.8</v>
      </c>
      <c r="T29" s="33"/>
      <c r="U29" s="32">
        <f>ROUND(U25/U27*100,1)</f>
        <v>83.4</v>
      </c>
      <c r="V29" s="33"/>
    </row>
  </sheetData>
  <sheetProtection/>
  <mergeCells count="74">
    <mergeCell ref="A1:R1"/>
    <mergeCell ref="G3:H3"/>
    <mergeCell ref="E13:F13"/>
    <mergeCell ref="G13:H13"/>
    <mergeCell ref="A5:B5"/>
    <mergeCell ref="A10:B10"/>
    <mergeCell ref="A12:B12"/>
    <mergeCell ref="A13:B13"/>
    <mergeCell ref="M13:N13"/>
    <mergeCell ref="I3:J3"/>
    <mergeCell ref="C3:D3"/>
    <mergeCell ref="E3:F3"/>
    <mergeCell ref="Q18:R18"/>
    <mergeCell ref="A20:B20"/>
    <mergeCell ref="G14:H14"/>
    <mergeCell ref="I14:J14"/>
    <mergeCell ref="K14:L14"/>
    <mergeCell ref="M14:N14"/>
    <mergeCell ref="C13:D13"/>
    <mergeCell ref="C29:D29"/>
    <mergeCell ref="A25:B25"/>
    <mergeCell ref="Q3:R3"/>
    <mergeCell ref="A3:B4"/>
    <mergeCell ref="K18:L18"/>
    <mergeCell ref="M18:N18"/>
    <mergeCell ref="K3:L3"/>
    <mergeCell ref="M3:N3"/>
    <mergeCell ref="O3:P3"/>
    <mergeCell ref="Q13:R13"/>
    <mergeCell ref="C14:D14"/>
    <mergeCell ref="C28:D28"/>
    <mergeCell ref="A27:B27"/>
    <mergeCell ref="A28:B28"/>
    <mergeCell ref="A18:B19"/>
    <mergeCell ref="C18:D18"/>
    <mergeCell ref="A14:B14"/>
    <mergeCell ref="Q14:R14"/>
    <mergeCell ref="I13:J13"/>
    <mergeCell ref="O13:P13"/>
    <mergeCell ref="K13:L13"/>
    <mergeCell ref="M29:N29"/>
    <mergeCell ref="O29:P29"/>
    <mergeCell ref="Q29:R29"/>
    <mergeCell ref="B15:R15"/>
    <mergeCell ref="Q28:R28"/>
    <mergeCell ref="A29:B29"/>
    <mergeCell ref="O18:P18"/>
    <mergeCell ref="I18:J18"/>
    <mergeCell ref="E18:F18"/>
    <mergeCell ref="M28:N28"/>
    <mergeCell ref="O28:P28"/>
    <mergeCell ref="O14:P14"/>
    <mergeCell ref="E14:F14"/>
    <mergeCell ref="G18:H18"/>
    <mergeCell ref="E29:F29"/>
    <mergeCell ref="G29:H29"/>
    <mergeCell ref="I29:J29"/>
    <mergeCell ref="K29:L29"/>
    <mergeCell ref="S28:T28"/>
    <mergeCell ref="S29:T29"/>
    <mergeCell ref="E28:F28"/>
    <mergeCell ref="G28:H28"/>
    <mergeCell ref="I28:J28"/>
    <mergeCell ref="K28:L28"/>
    <mergeCell ref="U28:V28"/>
    <mergeCell ref="U29:V29"/>
    <mergeCell ref="S3:T3"/>
    <mergeCell ref="S13:T13"/>
    <mergeCell ref="S14:T14"/>
    <mergeCell ref="S18:T18"/>
    <mergeCell ref="U3:V3"/>
    <mergeCell ref="U13:V13"/>
    <mergeCell ref="U14:V14"/>
    <mergeCell ref="U18:V18"/>
  </mergeCells>
  <printOptions/>
  <pageMargins left="0.5905511811023623" right="0.3937007874015748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2011-02-25T07:02:26Z</cp:lastPrinted>
  <dcterms:created xsi:type="dcterms:W3CDTF">2006-03-28T01:34:49Z</dcterms:created>
  <dcterms:modified xsi:type="dcterms:W3CDTF">2016-03-09T02:22:58Z</dcterms:modified>
  <cp:category/>
  <cp:version/>
  <cp:contentType/>
  <cp:contentStatus/>
</cp:coreProperties>
</file>