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820" tabRatio="738" activeTab="0"/>
  </bookViews>
  <sheets>
    <sheet name="歯科健診集計表（入力用）" sheetId="1" r:id="rId1"/>
    <sheet name="記入例" sheetId="2" r:id="rId2"/>
  </sheets>
  <definedNames>
    <definedName name="_xlnm.Print_Area" localSheetId="1">'記入例'!$A$2:$J$45</definedName>
    <definedName name="_xlnm.Print_Area" localSheetId="0">'歯科健診集計表（入力用）'!$A$3:$H$20</definedName>
  </definedNames>
  <calcPr fullCalcOnLoad="1"/>
</workbook>
</file>

<file path=xl/sharedStrings.xml><?xml version="1.0" encoding="utf-8"?>
<sst xmlns="http://schemas.openxmlformats.org/spreadsheetml/2006/main" count="104" uniqueCount="90">
  <si>
    <t>１ 年 生</t>
  </si>
  <si>
    <t>２ 年 生</t>
  </si>
  <si>
    <t>３ 年 生</t>
  </si>
  <si>
    <t>４ 年 生</t>
  </si>
  <si>
    <t>５ 年 生</t>
  </si>
  <si>
    <t>６ 年 生</t>
  </si>
  <si>
    <t>全　体</t>
  </si>
  <si>
    <t>処置が完了
している者</t>
  </si>
  <si>
    <t>未処置歯の
あ　る　者</t>
  </si>
  <si>
    <t>う　歯　の
あ　る　者</t>
  </si>
  <si>
    <t>う　歯　の
な　い　者</t>
  </si>
  <si>
    <t>処置歯総数</t>
  </si>
  <si>
    <t>未処置歯総数</t>
  </si>
  <si>
    <t>喪失歯総数</t>
  </si>
  <si>
    <t>１人平均う歯数</t>
  </si>
  <si>
    <t>【記入例】</t>
  </si>
  <si>
    <t>１年生</t>
  </si>
  <si>
    <t>２年生</t>
  </si>
  <si>
    <t>３</t>
  </si>
  <si>
    <t>225人</t>
  </si>
  <si>
    <t>　　　人</t>
  </si>
  <si>
    <t>①</t>
  </si>
  <si>
    <t>217人</t>
  </si>
  <si>
    <t>②</t>
  </si>
  <si>
    <t>処置が完了
している者</t>
  </si>
  <si>
    <t>　　13人</t>
  </si>
  <si>
    <t>　　　　　　人</t>
  </si>
  <si>
    <t>×100＝6.0</t>
  </si>
  <si>
    <t>（6.0％）</t>
  </si>
  <si>
    <t>（　　　％）</t>
  </si>
  <si>
    <t>③</t>
  </si>
  <si>
    <t>未処置歯の
ある者</t>
  </si>
  <si>
    <t>　　15人</t>
  </si>
  <si>
    <t>×100＝6.9</t>
  </si>
  <si>
    <t>（6.9％）</t>
  </si>
  <si>
    <t>④</t>
  </si>
  <si>
    <t>う歯の
ある者</t>
  </si>
  <si>
    <t>　　28人</t>
  </si>
  <si>
    <t>13+15</t>
  </si>
  <si>
    <t>×100＝12.9</t>
  </si>
  <si>
    <t>（12.9％）</t>
  </si>
  <si>
    <t>⑤</t>
  </si>
  <si>
    <t>う歯の
ない者</t>
  </si>
  <si>
    <t>　189人</t>
  </si>
  <si>
    <t>217-28</t>
  </si>
  <si>
    <t>×100＝87.1</t>
  </si>
  <si>
    <t>（87.1％）</t>
  </si>
  <si>
    <t>⑥</t>
  </si>
  <si>
    <t>39本</t>
  </si>
  <si>
    <t>　　　本</t>
  </si>
  <si>
    <t>⑦</t>
  </si>
  <si>
    <t>69本</t>
  </si>
  <si>
    <t>39+69+0</t>
  </si>
  <si>
    <t>＝0.5</t>
  </si>
  <si>
    <t>⑧</t>
  </si>
  <si>
    <t>0本</t>
  </si>
  <si>
    <t>⑨</t>
  </si>
  <si>
    <t>一人平均
う歯数</t>
  </si>
  <si>
    <t>0.50本</t>
  </si>
  <si>
    <t>※集計表にはあらかじめ計算式を入れています。</t>
  </si>
  <si>
    <t>歯　科　健　診　集　計　表</t>
  </si>
  <si>
    <t>児童・生徒数</t>
  </si>
  <si>
    <t>児童・生徒数</t>
  </si>
  <si>
    <t>受 診 人 数</t>
  </si>
  <si>
    <t>受診人数</t>
  </si>
  <si>
    <t>　　　　　　　　　　　　　　　　（　　　）内には受診人数に対する割合を記入してください。</t>
  </si>
  <si>
    <t>　　　　　　　　　　　　　（　　　）内には受診人数に対する割合を記入してください。</t>
  </si>
  <si>
    <t>【記入方法】</t>
  </si>
  <si>
    <t>●●市立○○小学校</t>
  </si>
  <si>
    <r>
      <t>④　う歯のある者・・・</t>
    </r>
    <r>
      <rPr>
        <sz val="10.5"/>
        <rFont val="ＭＳ Ｐ明朝"/>
        <family val="1"/>
      </rPr>
      <t>〔②+③〕の人数を記入してください。</t>
    </r>
  </si>
  <si>
    <r>
      <t>⑤　う歯のない者・・・</t>
    </r>
    <r>
      <rPr>
        <sz val="10.5"/>
        <rFont val="ＭＳ Ｐ明朝"/>
        <family val="1"/>
      </rPr>
      <t>〔①-④〕の人数を記入してください。</t>
    </r>
  </si>
  <si>
    <r>
      <t>⑨　一人平均う歯数・・・</t>
    </r>
    <r>
      <rPr>
        <sz val="10.5"/>
        <rFont val="ＭＳ Ｐ明朝"/>
        <family val="1"/>
      </rPr>
      <t>{（⑥+⑦+⑧）÷①}の数値を記入してください。</t>
    </r>
  </si>
  <si>
    <t>　　　　　　　　　　　　　　　　　　　（　　　）内には受診人数に対する割合を記入してください。</t>
  </si>
  <si>
    <r>
      <t>以下について、</t>
    </r>
    <r>
      <rPr>
        <b/>
        <u val="single"/>
        <sz val="12"/>
        <rFont val="ＭＳ Ｐゴシック"/>
        <family val="3"/>
      </rPr>
      <t>永久歯についてのみ</t>
    </r>
    <r>
      <rPr>
        <sz val="12"/>
        <rFont val="ＭＳ Ｐゴシック"/>
        <family val="3"/>
      </rPr>
      <t>記入してください。（乳歯は集計対象外です）</t>
    </r>
  </si>
  <si>
    <r>
      <t>②　処置が完了している者・・・</t>
    </r>
    <r>
      <rPr>
        <u val="single"/>
        <sz val="10.5"/>
        <rFont val="ＭＳ Ｐ明朝"/>
        <family val="1"/>
      </rPr>
      <t>永久歯の</t>
    </r>
    <r>
      <rPr>
        <sz val="10.5"/>
        <rFont val="ＭＳ Ｐ明朝"/>
        <family val="1"/>
      </rPr>
      <t>う歯がすべて処置されている者の人数を記入してください。</t>
    </r>
  </si>
  <si>
    <r>
      <t>③　未処置歯のある者・・・</t>
    </r>
    <r>
      <rPr>
        <u val="single"/>
        <sz val="10.5"/>
        <rFont val="ＭＳ Ｐ明朝"/>
        <family val="1"/>
      </rPr>
      <t>永久歯の</t>
    </r>
    <r>
      <rPr>
        <sz val="10.5"/>
        <rFont val="ＭＳ Ｐ明朝"/>
        <family val="1"/>
      </rPr>
      <t>未処置歯がある者の人数を記入してください。</t>
    </r>
  </si>
  <si>
    <r>
      <t>⑥　処置歯総数・・・</t>
    </r>
    <r>
      <rPr>
        <sz val="10.5"/>
        <rFont val="ＭＳ Ｐ明朝"/>
        <family val="1"/>
      </rPr>
      <t>受診者全員の</t>
    </r>
    <r>
      <rPr>
        <u val="single"/>
        <sz val="10.5"/>
        <rFont val="ＭＳ Ｐ明朝"/>
        <family val="1"/>
      </rPr>
      <t>永久歯の</t>
    </r>
    <r>
      <rPr>
        <sz val="10.5"/>
        <rFont val="ＭＳ Ｐ明朝"/>
        <family val="1"/>
      </rPr>
      <t>処置歯の合計を記入してください。</t>
    </r>
  </si>
  <si>
    <r>
      <t>⑦　未処置歯総数・・・</t>
    </r>
    <r>
      <rPr>
        <sz val="10.5"/>
        <rFont val="ＭＳ Ｐ明朝"/>
        <family val="1"/>
      </rPr>
      <t>受診者全員の</t>
    </r>
    <r>
      <rPr>
        <u val="single"/>
        <sz val="10.5"/>
        <rFont val="ＭＳ Ｐ明朝"/>
        <family val="1"/>
      </rPr>
      <t>永久歯の</t>
    </r>
    <r>
      <rPr>
        <sz val="10.5"/>
        <rFont val="ＭＳ Ｐ明朝"/>
        <family val="1"/>
      </rPr>
      <t>未処置歯の合計を記入してください。</t>
    </r>
  </si>
  <si>
    <t>※学校別に作成をお願いします</t>
  </si>
  <si>
    <r>
      <t>⑧　喪失歯総数・・・</t>
    </r>
    <r>
      <rPr>
        <sz val="10.5"/>
        <rFont val="ＭＳ Ｐ明朝"/>
        <family val="1"/>
      </rPr>
      <t>受診者全員の</t>
    </r>
    <r>
      <rPr>
        <u val="single"/>
        <sz val="10.5"/>
        <rFont val="ＭＳ Ｐ明朝"/>
        <family val="1"/>
      </rPr>
      <t>永久歯の</t>
    </r>
    <r>
      <rPr>
        <sz val="10.5"/>
        <rFont val="ＭＳ Ｐ明朝"/>
        <family val="1"/>
      </rPr>
      <t>喪失歯（う蝕によるもの）の合計を記入してください。</t>
    </r>
  </si>
  <si>
    <t>実施中</t>
  </si>
  <si>
    <t>（永久歯のみ）</t>
  </si>
  <si>
    <t>【　　　　立　　　　学校】</t>
  </si>
  <si>
    <t>未実施</t>
  </si>
  <si>
    <t>今年度のフッ化物洗口実施状況：</t>
  </si>
  <si>
    <t>実施中
未実施</t>
  </si>
  <si>
    <t>フッ化物洗口実施状況：</t>
  </si>
  <si>
    <r>
      <t>※表中の黄色セルに数字を入れると計算できるように設定しています。</t>
    </r>
    <r>
      <rPr>
        <sz val="8"/>
        <color indexed="43"/>
        <rFont val="ＭＳ ゴシック"/>
        <family val="3"/>
      </rPr>
      <t>（表中は半角数字のみの入力としてください。数字以外を入力すると、計算できません。）</t>
    </r>
  </si>
  <si>
    <r>
      <t>①　受診人数・・・</t>
    </r>
    <r>
      <rPr>
        <sz val="10.5"/>
        <rFont val="ＭＳ Ｐ明朝"/>
        <family val="1"/>
      </rPr>
      <t>歯科健診を受けた者のうち、永久歯が萌出している者の人数を記入してください。</t>
    </r>
  </si>
  <si>
    <t>○○年度歯科健診集計表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</si>
</sst>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0.00_ "/>
    <numFmt numFmtId="179" formatCode="####0&quot;本&quot;"/>
    <numFmt numFmtId="180" formatCode="####0&quot;人&quot;"/>
    <numFmt numFmtId="181" formatCode="####0.00&quot;本&quot;"/>
    <numFmt numFmtId="182" formatCode="\(0.0%\)"/>
    <numFmt numFmtId="183" formatCode="\(\ 0.0%\ \)"/>
    <numFmt numFmtId="184" formatCode="####0&quot;人  &quot;"/>
    <numFmt numFmtId="185" formatCode="####0&quot;本  &quot;"/>
    <numFmt numFmtId="186" formatCode="####0.00&quot;本  &quot;"/>
    <numFmt numFmtId="187" formatCode="####0&quot;人　　&quot;"/>
    <numFmt numFmtId="188" formatCode="####0&quot;人　&quot;"/>
    <numFmt numFmtId="189" formatCode="####0&quot;人 &quot;"/>
    <numFmt numFmtId="190" formatCode="####0&quot;本 &quot;"/>
    <numFmt numFmtId="191" formatCode="####0.00&quot;本 &quot;"/>
    <numFmt numFmtId="192" formatCode="[&lt;=999]000;[&lt;=99999]000\-00;000\-000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20"/>
      <name val="ＭＳ ゴシック"/>
      <family val="3"/>
    </font>
    <font>
      <sz val="11"/>
      <name val="ＭＳ ゴシック"/>
      <family val="3"/>
    </font>
    <font>
      <sz val="12"/>
      <name val="ＭＳ ゴシック"/>
      <family val="3"/>
    </font>
    <font>
      <sz val="12"/>
      <name val="Arial"/>
      <family val="2"/>
    </font>
    <font>
      <sz val="12"/>
      <name val="ＭＳ Ｐゴシック"/>
      <family val="3"/>
    </font>
    <font>
      <sz val="20"/>
      <name val="ＭＳ Ｐゴシック"/>
      <family val="3"/>
    </font>
    <font>
      <u val="single"/>
      <sz val="11"/>
      <name val="ＭＳ Ｐゴシック"/>
      <family val="3"/>
    </font>
    <font>
      <sz val="10"/>
      <name val="ＭＳ Ｐゴシック"/>
      <family val="3"/>
    </font>
    <font>
      <b/>
      <u val="single"/>
      <sz val="12"/>
      <name val="ＭＳ Ｐゴシック"/>
      <family val="3"/>
    </font>
    <font>
      <sz val="10"/>
      <color indexed="43"/>
      <name val="ＭＳ ゴシック"/>
      <family val="3"/>
    </font>
    <font>
      <sz val="10"/>
      <color indexed="43"/>
      <name val="ＭＳ Ｐゴシック"/>
      <family val="3"/>
    </font>
    <font>
      <sz val="10.5"/>
      <name val="ＭＳ Ｐゴシック"/>
      <family val="3"/>
    </font>
    <font>
      <sz val="10.5"/>
      <name val="ＭＳ Ｐ明朝"/>
      <family val="1"/>
    </font>
    <font>
      <b/>
      <u val="single"/>
      <sz val="10.5"/>
      <name val="ＭＳ Ｐゴシック"/>
      <family val="3"/>
    </font>
    <font>
      <u val="single"/>
      <sz val="10.5"/>
      <name val="ＭＳ Ｐ明朝"/>
      <family val="1"/>
    </font>
    <font>
      <sz val="9"/>
      <name val="ＭＳ Ｐ明朝"/>
      <family val="1"/>
    </font>
    <font>
      <sz val="10"/>
      <color indexed="23"/>
      <name val="ＭＳ ゴシック"/>
      <family val="3"/>
    </font>
    <font>
      <sz val="8"/>
      <color indexed="4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color indexed="63"/>
      </bottom>
    </border>
    <border>
      <left style="medium"/>
      <right style="medium"/>
      <top style="thin"/>
      <bottom style="thin"/>
    </border>
    <border>
      <left style="medium"/>
      <right style="medium"/>
      <top style="thin"/>
      <bottom style="double"/>
    </border>
    <border>
      <left style="medium"/>
      <right style="medium"/>
      <top>
        <color indexed="63"/>
      </top>
      <bottom style="medium"/>
    </border>
    <border>
      <left>
        <color indexed="63"/>
      </left>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color indexed="63"/>
      </bottom>
    </border>
    <border>
      <left style="thin"/>
      <right style="medium"/>
      <top style="thin"/>
      <bottom style="thin"/>
    </border>
    <border>
      <left style="thin"/>
      <right style="medium"/>
      <top style="thin"/>
      <bottom style="double"/>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double"/>
    </border>
    <border>
      <left style="thin"/>
      <right style="thin"/>
      <top style="thin"/>
      <bottom style="double"/>
    </border>
    <border>
      <left style="medium"/>
      <right style="medium"/>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95">
    <xf numFmtId="0" fontId="0" fillId="0" borderId="0" xfId="0" applyAlignment="1">
      <alignment/>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0" fillId="0" borderId="0" xfId="0" applyAlignment="1">
      <alignment vertical="center"/>
    </xf>
    <xf numFmtId="0" fontId="10" fillId="0" borderId="0" xfId="0" applyFont="1" applyAlignment="1">
      <alignment horizontal="center" vertical="center"/>
    </xf>
    <xf numFmtId="0" fontId="10" fillId="0" borderId="0" xfId="0" applyFont="1" applyAlignment="1">
      <alignment/>
    </xf>
    <xf numFmtId="0" fontId="11" fillId="0" borderId="10" xfId="0" applyFont="1"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0" fillId="0" borderId="0" xfId="0" applyAlignment="1">
      <alignment horizontal="center" vertical="center" shrinkToFit="1"/>
    </xf>
    <xf numFmtId="49" fontId="0" fillId="0" borderId="12" xfId="0" applyNumberFormat="1" applyBorder="1" applyAlignment="1">
      <alignment horizontal="center" vertical="center"/>
    </xf>
    <xf numFmtId="49" fontId="0" fillId="0" borderId="0" xfId="0" applyNumberFormat="1" applyAlignment="1">
      <alignment vertical="center" wrapText="1"/>
    </xf>
    <xf numFmtId="0" fontId="9" fillId="0" borderId="0" xfId="0" applyFont="1" applyAlignment="1">
      <alignment/>
    </xf>
    <xf numFmtId="0" fontId="9" fillId="0" borderId="0" xfId="0" applyFont="1" applyAlignment="1">
      <alignment vertical="center"/>
    </xf>
    <xf numFmtId="0" fontId="7" fillId="0" borderId="13" xfId="0" applyFont="1" applyFill="1" applyBorder="1" applyAlignment="1" applyProtection="1">
      <alignment horizontal="center" vertical="center"/>
      <protection/>
    </xf>
    <xf numFmtId="0" fontId="14" fillId="0" borderId="0" xfId="0" applyFont="1" applyAlignment="1" applyProtection="1">
      <alignment vertical="center"/>
      <protection locked="0"/>
    </xf>
    <xf numFmtId="0" fontId="15" fillId="0" borderId="0" xfId="0" applyFont="1" applyAlignment="1">
      <alignment vertical="center"/>
    </xf>
    <xf numFmtId="0" fontId="7" fillId="0" borderId="14"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16" fillId="0" borderId="0" xfId="0" applyFont="1" applyAlignment="1">
      <alignment vertical="center"/>
    </xf>
    <xf numFmtId="0" fontId="18" fillId="0" borderId="0" xfId="0" applyFont="1" applyAlignment="1">
      <alignment vertical="center"/>
    </xf>
    <xf numFmtId="0" fontId="16" fillId="0" borderId="0" xfId="0" applyFont="1" applyAlignment="1">
      <alignment/>
    </xf>
    <xf numFmtId="0" fontId="17" fillId="0" borderId="0" xfId="0" applyFont="1" applyAlignment="1">
      <alignment vertical="center"/>
    </xf>
    <xf numFmtId="0" fontId="20" fillId="0" borderId="0" xfId="0" applyFont="1" applyAlignment="1">
      <alignment horizontal="left"/>
    </xf>
    <xf numFmtId="0" fontId="10" fillId="0" borderId="0" xfId="0" applyFont="1" applyAlignment="1">
      <alignment vertical="center"/>
    </xf>
    <xf numFmtId="183" fontId="8" fillId="0" borderId="22" xfId="0" applyNumberFormat="1" applyFont="1" applyFill="1" applyBorder="1" applyAlignment="1" applyProtection="1">
      <alignment vertical="top"/>
      <protection/>
    </xf>
    <xf numFmtId="183" fontId="8" fillId="0" borderId="23" xfId="0" applyNumberFormat="1" applyFont="1" applyFill="1" applyBorder="1" applyAlignment="1" applyProtection="1">
      <alignment vertical="top"/>
      <protection/>
    </xf>
    <xf numFmtId="189" fontId="8" fillId="0" borderId="24" xfId="0" applyNumberFormat="1" applyFont="1" applyFill="1" applyBorder="1" applyAlignment="1" applyProtection="1">
      <alignment vertical="center"/>
      <protection/>
    </xf>
    <xf numFmtId="189" fontId="8" fillId="0" borderId="25" xfId="0" applyNumberFormat="1" applyFont="1" applyFill="1" applyBorder="1" applyAlignment="1" applyProtection="1">
      <alignment vertical="center"/>
      <protection/>
    </xf>
    <xf numFmtId="189" fontId="8" fillId="0" borderId="25" xfId="0" applyNumberFormat="1" applyFont="1" applyFill="1" applyBorder="1" applyAlignment="1" applyProtection="1">
      <alignment/>
      <protection/>
    </xf>
    <xf numFmtId="189" fontId="8" fillId="0" borderId="26" xfId="0" applyNumberFormat="1" applyFont="1" applyFill="1" applyBorder="1" applyAlignment="1" applyProtection="1">
      <alignment/>
      <protection/>
    </xf>
    <xf numFmtId="183" fontId="8" fillId="0" borderId="27" xfId="0" applyNumberFormat="1" applyFont="1" applyFill="1" applyBorder="1" applyAlignment="1" applyProtection="1">
      <alignment vertical="top"/>
      <protection/>
    </xf>
    <xf numFmtId="189" fontId="8" fillId="0" borderId="24" xfId="0" applyNumberFormat="1" applyFont="1" applyFill="1" applyBorder="1" applyAlignment="1" applyProtection="1">
      <alignment/>
      <protection/>
    </xf>
    <xf numFmtId="183" fontId="8" fillId="0" borderId="28" xfId="0" applyNumberFormat="1" applyFont="1" applyFill="1" applyBorder="1" applyAlignment="1" applyProtection="1">
      <alignment vertical="top"/>
      <protection/>
    </xf>
    <xf numFmtId="190" fontId="8" fillId="0" borderId="29" xfId="0" applyNumberFormat="1" applyFont="1" applyFill="1" applyBorder="1" applyAlignment="1" applyProtection="1">
      <alignment vertical="center"/>
      <protection/>
    </xf>
    <xf numFmtId="190" fontId="8" fillId="0" borderId="30" xfId="0" applyNumberFormat="1" applyFont="1" applyFill="1" applyBorder="1" applyAlignment="1" applyProtection="1">
      <alignment vertical="center"/>
      <protection/>
    </xf>
    <xf numFmtId="191" fontId="8" fillId="0" borderId="31" xfId="0" applyNumberFormat="1" applyFont="1" applyFill="1" applyBorder="1" applyAlignment="1" applyProtection="1">
      <alignment vertical="center"/>
      <protection/>
    </xf>
    <xf numFmtId="191" fontId="8" fillId="0" borderId="32" xfId="0" applyNumberFormat="1" applyFont="1" applyFill="1" applyBorder="1" applyAlignment="1" applyProtection="1">
      <alignment vertical="center"/>
      <protection/>
    </xf>
    <xf numFmtId="191" fontId="8" fillId="0" borderId="33" xfId="0" applyNumberFormat="1" applyFont="1" applyFill="1" applyBorder="1" applyAlignment="1" applyProtection="1">
      <alignment vertical="center"/>
      <protection/>
    </xf>
    <xf numFmtId="189" fontId="8" fillId="0" borderId="34" xfId="0" applyNumberFormat="1" applyFont="1" applyFill="1" applyBorder="1" applyAlignment="1" applyProtection="1">
      <alignment/>
      <protection/>
    </xf>
    <xf numFmtId="189" fontId="8" fillId="0" borderId="11" xfId="0" applyNumberFormat="1" applyFont="1" applyFill="1" applyBorder="1" applyAlignment="1" applyProtection="1">
      <alignment/>
      <protection/>
    </xf>
    <xf numFmtId="183" fontId="8" fillId="0" borderId="34" xfId="0" applyNumberFormat="1" applyFont="1" applyFill="1" applyBorder="1" applyAlignment="1" applyProtection="1">
      <alignment vertical="top"/>
      <protection/>
    </xf>
    <xf numFmtId="183" fontId="8" fillId="0" borderId="35" xfId="0" applyNumberFormat="1" applyFont="1" applyFill="1" applyBorder="1" applyAlignment="1" applyProtection="1">
      <alignment vertical="top"/>
      <protection/>
    </xf>
    <xf numFmtId="189" fontId="8" fillId="0" borderId="36" xfId="0" applyNumberFormat="1" applyFont="1" applyFill="1" applyBorder="1" applyAlignment="1" applyProtection="1">
      <alignment/>
      <protection/>
    </xf>
    <xf numFmtId="183" fontId="8" fillId="0" borderId="12" xfId="0" applyNumberFormat="1" applyFont="1" applyFill="1" applyBorder="1" applyAlignment="1" applyProtection="1">
      <alignment vertical="top"/>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7" fillId="0" borderId="37" xfId="0" applyFont="1" applyBorder="1" applyAlignment="1" applyProtection="1">
      <alignment horizontal="right" vertical="center"/>
      <protection/>
    </xf>
    <xf numFmtId="0" fontId="21" fillId="0" borderId="0" xfId="0" applyFont="1" applyAlignment="1" applyProtection="1">
      <alignment horizontal="center" vertical="center"/>
      <protection locked="0"/>
    </xf>
    <xf numFmtId="0" fontId="12" fillId="0" borderId="0" xfId="0" applyFont="1" applyAlignment="1">
      <alignment horizontal="right" vertical="center"/>
    </xf>
    <xf numFmtId="0" fontId="12" fillId="0" borderId="0" xfId="0" applyFont="1" applyAlignment="1">
      <alignment horizontal="center" vertical="center" wrapText="1"/>
    </xf>
    <xf numFmtId="0" fontId="0" fillId="0" borderId="0" xfId="0" applyFont="1" applyAlignment="1">
      <alignment/>
    </xf>
    <xf numFmtId="0" fontId="7" fillId="28" borderId="37" xfId="0" applyFont="1" applyFill="1" applyBorder="1" applyAlignment="1" applyProtection="1">
      <alignment vertical="center"/>
      <protection locked="0"/>
    </xf>
    <xf numFmtId="189" fontId="8" fillId="28" borderId="0" xfId="0" applyNumberFormat="1" applyFont="1" applyFill="1" applyBorder="1" applyAlignment="1" applyProtection="1">
      <alignment vertical="center"/>
      <protection locked="0"/>
    </xf>
    <xf numFmtId="189" fontId="8" fillId="28" borderId="35" xfId="0" applyNumberFormat="1" applyFont="1" applyFill="1" applyBorder="1" applyAlignment="1" applyProtection="1">
      <alignment vertical="center"/>
      <protection locked="0"/>
    </xf>
    <xf numFmtId="189" fontId="9" fillId="28" borderId="0" xfId="0" applyNumberFormat="1" applyFont="1" applyFill="1" applyBorder="1" applyAlignment="1" applyProtection="1">
      <alignment vertical="center"/>
      <protection locked="0"/>
    </xf>
    <xf numFmtId="189" fontId="8" fillId="28" borderId="36" xfId="0" applyNumberFormat="1" applyFont="1" applyFill="1" applyBorder="1" applyAlignment="1" applyProtection="1">
      <alignment vertical="center"/>
      <protection locked="0"/>
    </xf>
    <xf numFmtId="189" fontId="8" fillId="28" borderId="38" xfId="0" applyNumberFormat="1" applyFont="1" applyFill="1" applyBorder="1" applyAlignment="1" applyProtection="1">
      <alignment vertical="center"/>
      <protection locked="0"/>
    </xf>
    <xf numFmtId="189" fontId="8" fillId="28" borderId="11" xfId="0" applyNumberFormat="1" applyFont="1" applyFill="1" applyBorder="1" applyAlignment="1" applyProtection="1">
      <alignment vertical="center"/>
      <protection locked="0"/>
    </xf>
    <xf numFmtId="189" fontId="8" fillId="28" borderId="36" xfId="0" applyNumberFormat="1" applyFont="1" applyFill="1" applyBorder="1" applyAlignment="1" applyProtection="1">
      <alignment/>
      <protection locked="0"/>
    </xf>
    <xf numFmtId="189" fontId="8" fillId="28" borderId="38" xfId="0" applyNumberFormat="1" applyFont="1" applyFill="1" applyBorder="1" applyAlignment="1" applyProtection="1">
      <alignment/>
      <protection locked="0"/>
    </xf>
    <xf numFmtId="189" fontId="8" fillId="28" borderId="11" xfId="0" applyNumberFormat="1" applyFont="1" applyFill="1" applyBorder="1" applyAlignment="1" applyProtection="1">
      <alignment/>
      <protection locked="0"/>
    </xf>
    <xf numFmtId="189" fontId="8" fillId="28" borderId="39" xfId="0" applyNumberFormat="1" applyFont="1" applyFill="1" applyBorder="1" applyAlignment="1" applyProtection="1">
      <alignment/>
      <protection locked="0"/>
    </xf>
    <xf numFmtId="190" fontId="8" fillId="28" borderId="40" xfId="0" applyNumberFormat="1" applyFont="1" applyFill="1" applyBorder="1" applyAlignment="1" applyProtection="1">
      <alignment vertical="center"/>
      <protection locked="0"/>
    </xf>
    <xf numFmtId="190" fontId="8" fillId="28" borderId="41" xfId="0" applyNumberFormat="1" applyFont="1" applyFill="1" applyBorder="1" applyAlignment="1" applyProtection="1">
      <alignment vertical="center"/>
      <protection locked="0"/>
    </xf>
    <xf numFmtId="190" fontId="8" fillId="28" borderId="42" xfId="0" applyNumberFormat="1" applyFont="1" applyFill="1" applyBorder="1" applyAlignment="1" applyProtection="1">
      <alignment vertical="center"/>
      <protection locked="0"/>
    </xf>
    <xf numFmtId="190" fontId="8" fillId="28" borderId="43" xfId="0" applyNumberFormat="1" applyFont="1" applyFill="1" applyBorder="1" applyAlignment="1" applyProtection="1">
      <alignment vertical="center"/>
      <protection locked="0"/>
    </xf>
    <xf numFmtId="0" fontId="5" fillId="0" borderId="0" xfId="0" applyFont="1" applyAlignment="1" applyProtection="1">
      <alignment horizontal="distributed" vertical="center" indent="1"/>
      <protection/>
    </xf>
    <xf numFmtId="0" fontId="7" fillId="0" borderId="18" xfId="0" applyFont="1" applyFill="1" applyBorder="1" applyAlignment="1" applyProtection="1">
      <alignment horizontal="center" vertical="center" wrapText="1"/>
      <protection/>
    </xf>
    <xf numFmtId="0" fontId="7" fillId="0" borderId="44" xfId="0" applyFont="1" applyFill="1" applyBorder="1" applyAlignment="1" applyProtection="1">
      <alignment horizontal="center" vertical="center"/>
      <protection/>
    </xf>
    <xf numFmtId="0" fontId="4" fillId="28" borderId="37" xfId="0" applyFont="1" applyFill="1" applyBorder="1" applyAlignment="1" applyProtection="1">
      <alignment vertical="center"/>
      <protection locked="0"/>
    </xf>
    <xf numFmtId="0" fontId="0" fillId="0" borderId="45" xfId="0"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xf>
    <xf numFmtId="0" fontId="0" fillId="0" borderId="46" xfId="0" applyFont="1" applyBorder="1" applyAlignment="1">
      <alignment horizontal="center"/>
    </xf>
    <xf numFmtId="0" fontId="0" fillId="0" borderId="46" xfId="0" applyBorder="1" applyAlignment="1">
      <alignment horizontal="center"/>
    </xf>
    <xf numFmtId="0" fontId="0" fillId="0" borderId="0" xfId="0" applyAlignment="1">
      <alignment vertical="center" wrapText="1"/>
    </xf>
    <xf numFmtId="0" fontId="0" fillId="0" borderId="41" xfId="0" applyBorder="1" applyAlignment="1">
      <alignment horizontal="center" vertical="center"/>
    </xf>
    <xf numFmtId="0" fontId="0" fillId="0" borderId="41" xfId="0" applyBorder="1" applyAlignment="1">
      <alignment horizontal="distributed" vertical="distributed" wrapText="1"/>
    </xf>
    <xf numFmtId="0" fontId="0" fillId="0" borderId="41" xfId="0" applyBorder="1" applyAlignment="1">
      <alignment horizontal="distributed" vertical="distributed"/>
    </xf>
    <xf numFmtId="0" fontId="0" fillId="0" borderId="41" xfId="0" applyBorder="1" applyAlignment="1">
      <alignment/>
    </xf>
    <xf numFmtId="0" fontId="10" fillId="0" borderId="0" xfId="0" applyFont="1" applyAlignment="1">
      <alignment horizontal="center" vertical="center"/>
    </xf>
    <xf numFmtId="0" fontId="12" fillId="0" borderId="41" xfId="0" applyFont="1" applyBorder="1" applyAlignment="1">
      <alignment horizontal="distributed" vertical="distributed"/>
    </xf>
    <xf numFmtId="49" fontId="0" fillId="0" borderId="39" xfId="0" applyNumberFormat="1" applyBorder="1" applyAlignment="1">
      <alignment horizontal="center" vertical="center"/>
    </xf>
    <xf numFmtId="49" fontId="0" fillId="0" borderId="47"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17</xdr:row>
      <xdr:rowOff>19050</xdr:rowOff>
    </xdr:from>
    <xdr:to>
      <xdr:col>8</xdr:col>
      <xdr:colOff>876300</xdr:colOff>
      <xdr:row>18</xdr:row>
      <xdr:rowOff>171450</xdr:rowOff>
    </xdr:to>
    <xdr:sp>
      <xdr:nvSpPr>
        <xdr:cNvPr id="1" name="Rectangle 1"/>
        <xdr:cNvSpPr>
          <a:spLocks/>
        </xdr:cNvSpPr>
      </xdr:nvSpPr>
      <xdr:spPr>
        <a:xfrm>
          <a:off x="4476750" y="3590925"/>
          <a:ext cx="152400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15</xdr:row>
      <xdr:rowOff>28575</xdr:rowOff>
    </xdr:from>
    <xdr:to>
      <xdr:col>8</xdr:col>
      <xdr:colOff>876300</xdr:colOff>
      <xdr:row>16</xdr:row>
      <xdr:rowOff>180975</xdr:rowOff>
    </xdr:to>
    <xdr:sp>
      <xdr:nvSpPr>
        <xdr:cNvPr id="2" name="Rectangle 2"/>
        <xdr:cNvSpPr>
          <a:spLocks/>
        </xdr:cNvSpPr>
      </xdr:nvSpPr>
      <xdr:spPr>
        <a:xfrm>
          <a:off x="4476750" y="3219450"/>
          <a:ext cx="152400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13</xdr:row>
      <xdr:rowOff>28575</xdr:rowOff>
    </xdr:from>
    <xdr:to>
      <xdr:col>8</xdr:col>
      <xdr:colOff>876300</xdr:colOff>
      <xdr:row>14</xdr:row>
      <xdr:rowOff>180975</xdr:rowOff>
    </xdr:to>
    <xdr:sp>
      <xdr:nvSpPr>
        <xdr:cNvPr id="3" name="Rectangle 3"/>
        <xdr:cNvSpPr>
          <a:spLocks/>
        </xdr:cNvSpPr>
      </xdr:nvSpPr>
      <xdr:spPr>
        <a:xfrm>
          <a:off x="4476750" y="2838450"/>
          <a:ext cx="152400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11</xdr:row>
      <xdr:rowOff>19050</xdr:rowOff>
    </xdr:from>
    <xdr:to>
      <xdr:col>8</xdr:col>
      <xdr:colOff>876300</xdr:colOff>
      <xdr:row>12</xdr:row>
      <xdr:rowOff>171450</xdr:rowOff>
    </xdr:to>
    <xdr:sp>
      <xdr:nvSpPr>
        <xdr:cNvPr id="4" name="Rectangle 4"/>
        <xdr:cNvSpPr>
          <a:spLocks/>
        </xdr:cNvSpPr>
      </xdr:nvSpPr>
      <xdr:spPr>
        <a:xfrm>
          <a:off x="4476750" y="2447925"/>
          <a:ext cx="152400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12</xdr:row>
      <xdr:rowOff>0</xdr:rowOff>
    </xdr:from>
    <xdr:to>
      <xdr:col>7</xdr:col>
      <xdr:colOff>504825</xdr:colOff>
      <xdr:row>12</xdr:row>
      <xdr:rowOff>0</xdr:rowOff>
    </xdr:to>
    <xdr:sp>
      <xdr:nvSpPr>
        <xdr:cNvPr id="5" name="Line 5"/>
        <xdr:cNvSpPr>
          <a:spLocks/>
        </xdr:cNvSpPr>
      </xdr:nvSpPr>
      <xdr:spPr>
        <a:xfrm>
          <a:off x="4610100" y="26193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14</xdr:row>
      <xdr:rowOff>0</xdr:rowOff>
    </xdr:from>
    <xdr:to>
      <xdr:col>7</xdr:col>
      <xdr:colOff>504825</xdr:colOff>
      <xdr:row>14</xdr:row>
      <xdr:rowOff>0</xdr:rowOff>
    </xdr:to>
    <xdr:sp>
      <xdr:nvSpPr>
        <xdr:cNvPr id="6" name="Line 6"/>
        <xdr:cNvSpPr>
          <a:spLocks/>
        </xdr:cNvSpPr>
      </xdr:nvSpPr>
      <xdr:spPr>
        <a:xfrm>
          <a:off x="4610100" y="30003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16</xdr:row>
      <xdr:rowOff>0</xdr:rowOff>
    </xdr:from>
    <xdr:to>
      <xdr:col>7</xdr:col>
      <xdr:colOff>504825</xdr:colOff>
      <xdr:row>16</xdr:row>
      <xdr:rowOff>0</xdr:rowOff>
    </xdr:to>
    <xdr:sp>
      <xdr:nvSpPr>
        <xdr:cNvPr id="7" name="Line 7"/>
        <xdr:cNvSpPr>
          <a:spLocks/>
        </xdr:cNvSpPr>
      </xdr:nvSpPr>
      <xdr:spPr>
        <a:xfrm>
          <a:off x="4610100" y="33813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12</xdr:row>
      <xdr:rowOff>76200</xdr:rowOff>
    </xdr:from>
    <xdr:to>
      <xdr:col>7</xdr:col>
      <xdr:colOff>9525</xdr:colOff>
      <xdr:row>12</xdr:row>
      <xdr:rowOff>76200</xdr:rowOff>
    </xdr:to>
    <xdr:sp>
      <xdr:nvSpPr>
        <xdr:cNvPr id="8" name="Line 8"/>
        <xdr:cNvSpPr>
          <a:spLocks/>
        </xdr:cNvSpPr>
      </xdr:nvSpPr>
      <xdr:spPr>
        <a:xfrm flipH="1">
          <a:off x="2447925" y="2695575"/>
          <a:ext cx="2028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18</xdr:row>
      <xdr:rowOff>0</xdr:rowOff>
    </xdr:from>
    <xdr:to>
      <xdr:col>7</xdr:col>
      <xdr:colOff>600075</xdr:colOff>
      <xdr:row>18</xdr:row>
      <xdr:rowOff>0</xdr:rowOff>
    </xdr:to>
    <xdr:sp>
      <xdr:nvSpPr>
        <xdr:cNvPr id="9" name="Line 9"/>
        <xdr:cNvSpPr>
          <a:spLocks/>
        </xdr:cNvSpPr>
      </xdr:nvSpPr>
      <xdr:spPr>
        <a:xfrm>
          <a:off x="4524375" y="37623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19</xdr:row>
      <xdr:rowOff>95250</xdr:rowOff>
    </xdr:from>
    <xdr:to>
      <xdr:col>6</xdr:col>
      <xdr:colOff>123825</xdr:colOff>
      <xdr:row>24</xdr:row>
      <xdr:rowOff>57150</xdr:rowOff>
    </xdr:to>
    <xdr:sp>
      <xdr:nvSpPr>
        <xdr:cNvPr id="10" name="AutoShape 10"/>
        <xdr:cNvSpPr>
          <a:spLocks/>
        </xdr:cNvSpPr>
      </xdr:nvSpPr>
      <xdr:spPr>
        <a:xfrm>
          <a:off x="4133850" y="4048125"/>
          <a:ext cx="104775" cy="914400"/>
        </a:xfrm>
        <a:prstGeom prst="rightBrace">
          <a:avLst>
            <a:gd name="adj" fmla="val 208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19050</xdr:rowOff>
    </xdr:from>
    <xdr:to>
      <xdr:col>8</xdr:col>
      <xdr:colOff>876300</xdr:colOff>
      <xdr:row>22</xdr:row>
      <xdr:rowOff>171450</xdr:rowOff>
    </xdr:to>
    <xdr:sp>
      <xdr:nvSpPr>
        <xdr:cNvPr id="11" name="Rectangle 11"/>
        <xdr:cNvSpPr>
          <a:spLocks/>
        </xdr:cNvSpPr>
      </xdr:nvSpPr>
      <xdr:spPr>
        <a:xfrm>
          <a:off x="4476750" y="4352925"/>
          <a:ext cx="152400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22</xdr:row>
      <xdr:rowOff>0</xdr:rowOff>
    </xdr:from>
    <xdr:to>
      <xdr:col>7</xdr:col>
      <xdr:colOff>600075</xdr:colOff>
      <xdr:row>22</xdr:row>
      <xdr:rowOff>0</xdr:rowOff>
    </xdr:to>
    <xdr:sp>
      <xdr:nvSpPr>
        <xdr:cNvPr id="12" name="Line 12"/>
        <xdr:cNvSpPr>
          <a:spLocks/>
        </xdr:cNvSpPr>
      </xdr:nvSpPr>
      <xdr:spPr>
        <a:xfrm>
          <a:off x="4524375" y="45243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171450</xdr:rowOff>
    </xdr:from>
    <xdr:to>
      <xdr:col>7</xdr:col>
      <xdr:colOff>409575</xdr:colOff>
      <xdr:row>26</xdr:row>
      <xdr:rowOff>19050</xdr:rowOff>
    </xdr:to>
    <xdr:sp>
      <xdr:nvSpPr>
        <xdr:cNvPr id="13" name="Line 13"/>
        <xdr:cNvSpPr>
          <a:spLocks/>
        </xdr:cNvSpPr>
      </xdr:nvSpPr>
      <xdr:spPr>
        <a:xfrm flipV="1">
          <a:off x="4467225" y="4695825"/>
          <a:ext cx="409575" cy="609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22</xdr:row>
      <xdr:rowOff>0</xdr:rowOff>
    </xdr:from>
    <xdr:to>
      <xdr:col>7</xdr:col>
      <xdr:colOff>9525</xdr:colOff>
      <xdr:row>22</xdr:row>
      <xdr:rowOff>0</xdr:rowOff>
    </xdr:to>
    <xdr:sp>
      <xdr:nvSpPr>
        <xdr:cNvPr id="14" name="Line 14"/>
        <xdr:cNvSpPr>
          <a:spLocks/>
        </xdr:cNvSpPr>
      </xdr:nvSpPr>
      <xdr:spPr>
        <a:xfrm flipH="1" flipV="1">
          <a:off x="4257675" y="4524375"/>
          <a:ext cx="219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14</xdr:row>
      <xdr:rowOff>76200</xdr:rowOff>
    </xdr:from>
    <xdr:to>
      <xdr:col>7</xdr:col>
      <xdr:colOff>9525</xdr:colOff>
      <xdr:row>14</xdr:row>
      <xdr:rowOff>76200</xdr:rowOff>
    </xdr:to>
    <xdr:sp>
      <xdr:nvSpPr>
        <xdr:cNvPr id="15" name="Line 15"/>
        <xdr:cNvSpPr>
          <a:spLocks/>
        </xdr:cNvSpPr>
      </xdr:nvSpPr>
      <xdr:spPr>
        <a:xfrm flipH="1">
          <a:off x="2447925" y="3076575"/>
          <a:ext cx="2028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18</xdr:row>
      <xdr:rowOff>85725</xdr:rowOff>
    </xdr:from>
    <xdr:to>
      <xdr:col>7</xdr:col>
      <xdr:colOff>9525</xdr:colOff>
      <xdr:row>18</xdr:row>
      <xdr:rowOff>85725</xdr:rowOff>
    </xdr:to>
    <xdr:sp>
      <xdr:nvSpPr>
        <xdr:cNvPr id="16" name="Line 16"/>
        <xdr:cNvSpPr>
          <a:spLocks/>
        </xdr:cNvSpPr>
      </xdr:nvSpPr>
      <xdr:spPr>
        <a:xfrm flipH="1">
          <a:off x="2447925" y="3848100"/>
          <a:ext cx="2028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16</xdr:row>
      <xdr:rowOff>85725</xdr:rowOff>
    </xdr:from>
    <xdr:to>
      <xdr:col>7</xdr:col>
      <xdr:colOff>9525</xdr:colOff>
      <xdr:row>16</xdr:row>
      <xdr:rowOff>85725</xdr:rowOff>
    </xdr:to>
    <xdr:sp>
      <xdr:nvSpPr>
        <xdr:cNvPr id="17" name="Line 17"/>
        <xdr:cNvSpPr>
          <a:spLocks/>
        </xdr:cNvSpPr>
      </xdr:nvSpPr>
      <xdr:spPr>
        <a:xfrm flipH="1">
          <a:off x="2447925" y="3467100"/>
          <a:ext cx="2028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26</xdr:row>
      <xdr:rowOff>9525</xdr:rowOff>
    </xdr:from>
    <xdr:to>
      <xdr:col>7</xdr:col>
      <xdr:colOff>0</xdr:colOff>
      <xdr:row>26</xdr:row>
      <xdr:rowOff>9525</xdr:rowOff>
    </xdr:to>
    <xdr:sp>
      <xdr:nvSpPr>
        <xdr:cNvPr id="18" name="Line 18"/>
        <xdr:cNvSpPr>
          <a:spLocks/>
        </xdr:cNvSpPr>
      </xdr:nvSpPr>
      <xdr:spPr>
        <a:xfrm flipH="1">
          <a:off x="2457450" y="5295900"/>
          <a:ext cx="20097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xdr:row>
      <xdr:rowOff>295275</xdr:rowOff>
    </xdr:from>
    <xdr:to>
      <xdr:col>9</xdr:col>
      <xdr:colOff>171450</xdr:colOff>
      <xdr:row>5</xdr:row>
      <xdr:rowOff>38100</xdr:rowOff>
    </xdr:to>
    <xdr:sp>
      <xdr:nvSpPr>
        <xdr:cNvPr id="19" name="Line 25"/>
        <xdr:cNvSpPr>
          <a:spLocks/>
        </xdr:cNvSpPr>
      </xdr:nvSpPr>
      <xdr:spPr>
        <a:xfrm rot="6313168" flipH="1" flipV="1">
          <a:off x="6257925" y="1104900"/>
          <a:ext cx="9525" cy="2190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323850</xdr:colOff>
      <xdr:row>5</xdr:row>
      <xdr:rowOff>0</xdr:rowOff>
    </xdr:from>
    <xdr:ext cx="1990725" cy="428625"/>
    <xdr:sp>
      <xdr:nvSpPr>
        <xdr:cNvPr id="20" name="Text Box 23"/>
        <xdr:cNvSpPr txBox="1">
          <a:spLocks noChangeArrowheads="1"/>
        </xdr:cNvSpPr>
      </xdr:nvSpPr>
      <xdr:spPr>
        <a:xfrm>
          <a:off x="4438650" y="1285875"/>
          <a:ext cx="1990725" cy="428625"/>
        </a:xfrm>
        <a:prstGeom prst="rect">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800" b="0" i="0" u="none" baseline="0">
              <a:solidFill>
                <a:srgbClr val="000000"/>
              </a:solidFill>
              <a:latin typeface="ＭＳ Ｐ明朝"/>
              <a:ea typeface="ＭＳ Ｐ明朝"/>
              <a:cs typeface="ＭＳ Ｐ明朝"/>
            </a:rPr>
            <a:t>今年度のフッ化物洗口の実施状況について、</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「実施中」「未実施」のどちらかを</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プルダウンで選択してください。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6"/>
  </sheetPr>
  <dimension ref="A1:J20"/>
  <sheetViews>
    <sheetView tabSelected="1" view="pageBreakPreview" zoomScale="95" zoomScaleNormal="90" zoomScaleSheetLayoutView="95" zoomScalePageLayoutView="0" workbookViewId="0" topLeftCell="A1">
      <selection activeCell="I7" sqref="I7"/>
    </sheetView>
  </sheetViews>
  <sheetFormatPr defaultColWidth="9.00390625" defaultRowHeight="13.5"/>
  <cols>
    <col min="1" max="1" width="18.625" style="1" customWidth="1"/>
    <col min="2" max="8" width="14.625" style="2" customWidth="1"/>
    <col min="9" max="16384" width="9.00390625" style="2" customWidth="1"/>
  </cols>
  <sheetData>
    <row r="1" ht="13.5">
      <c r="A1" s="17"/>
    </row>
    <row r="2" ht="13.5">
      <c r="A2" s="17" t="s">
        <v>87</v>
      </c>
    </row>
    <row r="3" spans="1:8" ht="30" customHeight="1">
      <c r="A3" s="53"/>
      <c r="B3" s="53"/>
      <c r="C3" s="77" t="s">
        <v>89</v>
      </c>
      <c r="D3" s="77"/>
      <c r="E3" s="77"/>
      <c r="F3" s="77"/>
      <c r="G3" s="54" t="s">
        <v>81</v>
      </c>
      <c r="H3" s="54"/>
    </row>
    <row r="4" spans="1:8" ht="19.5" customHeight="1">
      <c r="A4" s="55"/>
      <c r="B4" s="56"/>
      <c r="C4" s="56"/>
      <c r="D4" s="56"/>
      <c r="E4" s="56"/>
      <c r="F4" s="56"/>
      <c r="G4" s="56"/>
      <c r="H4" s="56"/>
    </row>
    <row r="5" spans="1:10" ht="19.5" customHeight="1" thickBot="1">
      <c r="A5" s="80" t="s">
        <v>82</v>
      </c>
      <c r="B5" s="80"/>
      <c r="C5" s="80"/>
      <c r="D5" s="56"/>
      <c r="E5" s="56"/>
      <c r="F5" s="56"/>
      <c r="G5" s="57" t="s">
        <v>84</v>
      </c>
      <c r="H5" s="62"/>
      <c r="J5" s="58" t="s">
        <v>80</v>
      </c>
    </row>
    <row r="6" spans="1:10" s="1" customFormat="1" ht="39.75" customHeight="1" thickBot="1">
      <c r="A6" s="19"/>
      <c r="B6" s="20" t="s">
        <v>0</v>
      </c>
      <c r="C6" s="21" t="s">
        <v>1</v>
      </c>
      <c r="D6" s="21" t="s">
        <v>2</v>
      </c>
      <c r="E6" s="21" t="s">
        <v>3</v>
      </c>
      <c r="F6" s="21" t="s">
        <v>4</v>
      </c>
      <c r="G6" s="21" t="s">
        <v>5</v>
      </c>
      <c r="H6" s="22" t="s">
        <v>6</v>
      </c>
      <c r="J6" s="58" t="s">
        <v>83</v>
      </c>
    </row>
    <row r="7" spans="1:8" ht="30" customHeight="1">
      <c r="A7" s="16" t="s">
        <v>62</v>
      </c>
      <c r="B7" s="63"/>
      <c r="C7" s="64"/>
      <c r="D7" s="65"/>
      <c r="E7" s="64"/>
      <c r="F7" s="63"/>
      <c r="G7" s="64"/>
      <c r="H7" s="35">
        <f>SUM(B7:G7)</f>
        <v>0</v>
      </c>
    </row>
    <row r="8" spans="1:8" ht="30" customHeight="1">
      <c r="A8" s="23" t="s">
        <v>63</v>
      </c>
      <c r="B8" s="66"/>
      <c r="C8" s="67"/>
      <c r="D8" s="68"/>
      <c r="E8" s="67"/>
      <c r="F8" s="68"/>
      <c r="G8" s="67"/>
      <c r="H8" s="36">
        <f>SUM(B8:G8)</f>
        <v>0</v>
      </c>
    </row>
    <row r="9" spans="1:8" ht="22.5" customHeight="1">
      <c r="A9" s="78" t="s">
        <v>7</v>
      </c>
      <c r="B9" s="69"/>
      <c r="C9" s="70"/>
      <c r="D9" s="71"/>
      <c r="E9" s="70"/>
      <c r="F9" s="71"/>
      <c r="G9" s="70"/>
      <c r="H9" s="37">
        <f>SUM(B9:G9)</f>
        <v>0</v>
      </c>
    </row>
    <row r="10" spans="1:8" ht="22.5" customHeight="1">
      <c r="A10" s="79"/>
      <c r="B10" s="33" t="e">
        <f aca="true" t="shared" si="0" ref="B10:H10">B9/B8</f>
        <v>#DIV/0!</v>
      </c>
      <c r="C10" s="33" t="e">
        <f t="shared" si="0"/>
        <v>#DIV/0!</v>
      </c>
      <c r="D10" s="33" t="e">
        <f t="shared" si="0"/>
        <v>#DIV/0!</v>
      </c>
      <c r="E10" s="33" t="e">
        <f t="shared" si="0"/>
        <v>#DIV/0!</v>
      </c>
      <c r="F10" s="33" t="e">
        <f t="shared" si="0"/>
        <v>#DIV/0!</v>
      </c>
      <c r="G10" s="33" t="e">
        <f t="shared" si="0"/>
        <v>#DIV/0!</v>
      </c>
      <c r="H10" s="34" t="e">
        <f t="shared" si="0"/>
        <v>#DIV/0!</v>
      </c>
    </row>
    <row r="11" spans="1:8" ht="22.5" customHeight="1">
      <c r="A11" s="78" t="s">
        <v>8</v>
      </c>
      <c r="B11" s="69"/>
      <c r="C11" s="70"/>
      <c r="D11" s="71"/>
      <c r="E11" s="70"/>
      <c r="F11" s="72"/>
      <c r="G11" s="71"/>
      <c r="H11" s="38">
        <f>SUM(B11:G11)</f>
        <v>0</v>
      </c>
    </row>
    <row r="12" spans="1:8" ht="22.5" customHeight="1">
      <c r="A12" s="79"/>
      <c r="B12" s="33" t="e">
        <f aca="true" t="shared" si="1" ref="B12:H12">B11/B8</f>
        <v>#DIV/0!</v>
      </c>
      <c r="C12" s="33" t="e">
        <f t="shared" si="1"/>
        <v>#DIV/0!</v>
      </c>
      <c r="D12" s="33" t="e">
        <f t="shared" si="1"/>
        <v>#DIV/0!</v>
      </c>
      <c r="E12" s="33" t="e">
        <f t="shared" si="1"/>
        <v>#DIV/0!</v>
      </c>
      <c r="F12" s="33" t="e">
        <f t="shared" si="1"/>
        <v>#DIV/0!</v>
      </c>
      <c r="G12" s="33" t="e">
        <f t="shared" si="1"/>
        <v>#DIV/0!</v>
      </c>
      <c r="H12" s="39" t="e">
        <f t="shared" si="1"/>
        <v>#DIV/0!</v>
      </c>
    </row>
    <row r="13" spans="1:8" ht="22.5" customHeight="1">
      <c r="A13" s="78" t="s">
        <v>9</v>
      </c>
      <c r="B13" s="47">
        <f aca="true" t="shared" si="2" ref="B13:G13">B9+B11</f>
        <v>0</v>
      </c>
      <c r="C13" s="48">
        <f t="shared" si="2"/>
        <v>0</v>
      </c>
      <c r="D13" s="48">
        <f t="shared" si="2"/>
        <v>0</v>
      </c>
      <c r="E13" s="48">
        <f t="shared" si="2"/>
        <v>0</v>
      </c>
      <c r="F13" s="48">
        <f t="shared" si="2"/>
        <v>0</v>
      </c>
      <c r="G13" s="48">
        <f t="shared" si="2"/>
        <v>0</v>
      </c>
      <c r="H13" s="40">
        <f>SUM(B13:G13)</f>
        <v>0</v>
      </c>
    </row>
    <row r="14" spans="1:8" ht="22.5" customHeight="1">
      <c r="A14" s="79"/>
      <c r="B14" s="49" t="e">
        <f aca="true" t="shared" si="3" ref="B14:H14">B13/B8</f>
        <v>#DIV/0!</v>
      </c>
      <c r="C14" s="50" t="e">
        <f t="shared" si="3"/>
        <v>#DIV/0!</v>
      </c>
      <c r="D14" s="50" t="e">
        <f t="shared" si="3"/>
        <v>#DIV/0!</v>
      </c>
      <c r="E14" s="50" t="e">
        <f t="shared" si="3"/>
        <v>#DIV/0!</v>
      </c>
      <c r="F14" s="50" t="e">
        <f t="shared" si="3"/>
        <v>#DIV/0!</v>
      </c>
      <c r="G14" s="50" t="e">
        <f t="shared" si="3"/>
        <v>#DIV/0!</v>
      </c>
      <c r="H14" s="41" t="e">
        <f t="shared" si="3"/>
        <v>#DIV/0!</v>
      </c>
    </row>
    <row r="15" spans="1:8" ht="22.5" customHeight="1">
      <c r="A15" s="78" t="s">
        <v>10</v>
      </c>
      <c r="B15" s="51">
        <f aca="true" t="shared" si="4" ref="B15:G15">B8-B13</f>
        <v>0</v>
      </c>
      <c r="C15" s="51">
        <f t="shared" si="4"/>
        <v>0</v>
      </c>
      <c r="D15" s="51">
        <f t="shared" si="4"/>
        <v>0</v>
      </c>
      <c r="E15" s="51">
        <f t="shared" si="4"/>
        <v>0</v>
      </c>
      <c r="F15" s="51">
        <f t="shared" si="4"/>
        <v>0</v>
      </c>
      <c r="G15" s="51">
        <f t="shared" si="4"/>
        <v>0</v>
      </c>
      <c r="H15" s="38">
        <f>SUM(B15:G15)</f>
        <v>0</v>
      </c>
    </row>
    <row r="16" spans="1:8" ht="22.5" customHeight="1">
      <c r="A16" s="79"/>
      <c r="B16" s="33" t="e">
        <f aca="true" t="shared" si="5" ref="B16:H16">B15/B8</f>
        <v>#DIV/0!</v>
      </c>
      <c r="C16" s="52" t="e">
        <f t="shared" si="5"/>
        <v>#DIV/0!</v>
      </c>
      <c r="D16" s="52" t="e">
        <f t="shared" si="5"/>
        <v>#DIV/0!</v>
      </c>
      <c r="E16" s="52" t="e">
        <f t="shared" si="5"/>
        <v>#DIV/0!</v>
      </c>
      <c r="F16" s="52" t="e">
        <f t="shared" si="5"/>
        <v>#DIV/0!</v>
      </c>
      <c r="G16" s="52" t="e">
        <f t="shared" si="5"/>
        <v>#DIV/0!</v>
      </c>
      <c r="H16" s="34" t="e">
        <f t="shared" si="5"/>
        <v>#DIV/0!</v>
      </c>
    </row>
    <row r="17" spans="1:8" ht="30" customHeight="1">
      <c r="A17" s="24" t="s">
        <v>11</v>
      </c>
      <c r="B17" s="73"/>
      <c r="C17" s="74"/>
      <c r="D17" s="74"/>
      <c r="E17" s="74"/>
      <c r="F17" s="74"/>
      <c r="G17" s="74"/>
      <c r="H17" s="42">
        <f>SUM(B17:G17)</f>
        <v>0</v>
      </c>
    </row>
    <row r="18" spans="1:8" ht="30" customHeight="1">
      <c r="A18" s="24" t="s">
        <v>12</v>
      </c>
      <c r="B18" s="73"/>
      <c r="C18" s="74"/>
      <c r="D18" s="74"/>
      <c r="E18" s="74"/>
      <c r="F18" s="74"/>
      <c r="G18" s="74"/>
      <c r="H18" s="42">
        <f>SUM(B18:G18)</f>
        <v>0</v>
      </c>
    </row>
    <row r="19" spans="1:8" ht="30" customHeight="1" thickBot="1">
      <c r="A19" s="25" t="s">
        <v>13</v>
      </c>
      <c r="B19" s="75"/>
      <c r="C19" s="76"/>
      <c r="D19" s="76"/>
      <c r="E19" s="76"/>
      <c r="F19" s="76"/>
      <c r="G19" s="76"/>
      <c r="H19" s="43">
        <f>SUM(B19:G19)</f>
        <v>0</v>
      </c>
    </row>
    <row r="20" spans="1:8" ht="39.75" customHeight="1" thickBot="1" thickTop="1">
      <c r="A20" s="26" t="s">
        <v>14</v>
      </c>
      <c r="B20" s="45" t="e">
        <f aca="true" t="shared" si="6" ref="B20:H20">(B17+B18+B19)/B8</f>
        <v>#DIV/0!</v>
      </c>
      <c r="C20" s="46" t="e">
        <f t="shared" si="6"/>
        <v>#DIV/0!</v>
      </c>
      <c r="D20" s="46" t="e">
        <f t="shared" si="6"/>
        <v>#DIV/0!</v>
      </c>
      <c r="E20" s="46" t="e">
        <f t="shared" si="6"/>
        <v>#DIV/0!</v>
      </c>
      <c r="F20" s="46" t="e">
        <f t="shared" si="6"/>
        <v>#DIV/0!</v>
      </c>
      <c r="G20" s="46" t="e">
        <f t="shared" si="6"/>
        <v>#DIV/0!</v>
      </c>
      <c r="H20" s="44" t="e">
        <f t="shared" si="6"/>
        <v>#DIV/0!</v>
      </c>
    </row>
  </sheetData>
  <sheetProtection formatCells="0"/>
  <mergeCells count="6">
    <mergeCell ref="C3:F3"/>
    <mergeCell ref="A15:A16"/>
    <mergeCell ref="A5:C5"/>
    <mergeCell ref="A9:A10"/>
    <mergeCell ref="A11:A12"/>
    <mergeCell ref="A13:A14"/>
  </mergeCells>
  <dataValidations count="6">
    <dataValidation errorStyle="warning" type="whole" operator="greaterThanOrEqual" allowBlank="1" showInputMessage="1" showErrorMessage="1" promptTitle="未処置歯総数≧未処置歯のある者" error="未処置歯総数≧未処置歯のある者" imeMode="off" sqref="B18:G18">
      <formula1>B11</formula1>
    </dataValidation>
    <dataValidation errorStyle="warning" type="whole" operator="greaterThanOrEqual" allowBlank="1" showInputMessage="1" showErrorMessage="1" error="処置歯総数≧処置が完了している者" imeMode="off" sqref="B17:G17">
      <formula1>B9</formula1>
    </dataValidation>
    <dataValidation errorStyle="warning" type="whole" operator="lessThanOrEqual" allowBlank="1" showInputMessage="1" showErrorMessage="1" error="処置が完了している者≦受検人数" imeMode="off" sqref="B9:G9">
      <formula1>B8</formula1>
    </dataValidation>
    <dataValidation errorStyle="warning" type="whole" operator="lessThanOrEqual" allowBlank="1" showInputMessage="1" showErrorMessage="1" error="未処置歯のある者≦受検人数" imeMode="off" sqref="B11:G11">
      <formula1>B8</formula1>
    </dataValidation>
    <dataValidation type="list" allowBlank="1" showInputMessage="1" showErrorMessage="1" sqref="H5">
      <formula1>$J$5:$J$6</formula1>
    </dataValidation>
    <dataValidation allowBlank="1" showInputMessage="1" showErrorMessage="1" imeMode="off" sqref="B7:G8 B19:G19"/>
  </dataValidations>
  <printOptions/>
  <pageMargins left="1.1811023622047245" right="1.1811023622047245"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26"/>
  </sheetPr>
  <dimension ref="A1:K45"/>
  <sheetViews>
    <sheetView view="pageBreakPreview" zoomScaleSheetLayoutView="100" zoomScalePageLayoutView="0" workbookViewId="0" topLeftCell="A1">
      <selection activeCell="C42" sqref="C42"/>
    </sheetView>
  </sheetViews>
  <sheetFormatPr defaultColWidth="9.00390625" defaultRowHeight="13.5"/>
  <cols>
    <col min="1" max="1" width="4.25390625" style="0" customWidth="1"/>
    <col min="2" max="2" width="4.50390625" style="0" customWidth="1"/>
    <col min="3" max="3" width="12.25390625" style="0" customWidth="1"/>
    <col min="4" max="4" width="12.50390625" style="0" customWidth="1"/>
    <col min="5" max="5" width="13.875" style="0" customWidth="1"/>
    <col min="6" max="6" width="6.625" style="0" customWidth="1"/>
    <col min="7" max="7" width="4.625" style="0" customWidth="1"/>
    <col min="8" max="8" width="8.625" style="0" customWidth="1"/>
    <col min="9" max="9" width="12.75390625" style="0" customWidth="1"/>
    <col min="10" max="10" width="6.125" style="0" customWidth="1"/>
    <col min="11" max="15" width="5.625" style="0" customWidth="1"/>
  </cols>
  <sheetData>
    <row r="1" ht="13.5">
      <c r="A1" s="18" t="s">
        <v>59</v>
      </c>
    </row>
    <row r="2" ht="26.25" customHeight="1">
      <c r="A2" s="3" t="s">
        <v>15</v>
      </c>
    </row>
    <row r="3" spans="1:11" s="5" customFormat="1" ht="24">
      <c r="A3" s="91" t="s">
        <v>60</v>
      </c>
      <c r="B3" s="91"/>
      <c r="C3" s="91"/>
      <c r="D3" s="91"/>
      <c r="E3" s="91"/>
      <c r="F3" s="91"/>
      <c r="G3" s="91"/>
      <c r="H3" s="91"/>
      <c r="I3" s="91"/>
      <c r="J3" s="91"/>
      <c r="K3" s="32"/>
    </row>
    <row r="4" spans="1:11" s="5" customFormat="1" ht="24">
      <c r="A4" s="4"/>
      <c r="B4" s="4"/>
      <c r="C4" s="84" t="s">
        <v>68</v>
      </c>
      <c r="D4" s="85"/>
      <c r="E4" s="31" t="s">
        <v>78</v>
      </c>
      <c r="F4" s="4"/>
      <c r="G4" s="4"/>
      <c r="H4" s="4"/>
      <c r="I4" s="59" t="s">
        <v>86</v>
      </c>
      <c r="J4" s="60" t="s">
        <v>85</v>
      </c>
      <c r="K4" s="4"/>
    </row>
    <row r="5" spans="3:10" ht="13.5">
      <c r="C5" s="6"/>
      <c r="D5" s="7"/>
      <c r="I5" s="61"/>
      <c r="J5" s="61"/>
    </row>
    <row r="6" spans="3:10" ht="15" customHeight="1">
      <c r="C6" s="90"/>
      <c r="D6" s="87" t="s">
        <v>16</v>
      </c>
      <c r="E6" s="87" t="s">
        <v>17</v>
      </c>
      <c r="F6" s="93" t="s">
        <v>18</v>
      </c>
      <c r="I6" s="61"/>
      <c r="J6" s="61"/>
    </row>
    <row r="7" spans="3:10" ht="15" customHeight="1">
      <c r="C7" s="90"/>
      <c r="D7" s="87"/>
      <c r="E7" s="87"/>
      <c r="F7" s="94"/>
      <c r="I7" s="61"/>
      <c r="J7" s="61"/>
    </row>
    <row r="8" spans="3:10" ht="15" customHeight="1">
      <c r="C8" s="89" t="s">
        <v>61</v>
      </c>
      <c r="D8" s="87" t="s">
        <v>19</v>
      </c>
      <c r="E8" s="87" t="s">
        <v>20</v>
      </c>
      <c r="F8" s="81"/>
      <c r="I8" s="61"/>
      <c r="J8" s="61"/>
    </row>
    <row r="9" spans="3:6" ht="15" customHeight="1">
      <c r="C9" s="89"/>
      <c r="D9" s="87"/>
      <c r="E9" s="87"/>
      <c r="F9" s="81"/>
    </row>
    <row r="10" spans="2:6" ht="15" customHeight="1">
      <c r="B10" s="82" t="s">
        <v>21</v>
      </c>
      <c r="C10" s="89" t="s">
        <v>64</v>
      </c>
      <c r="D10" s="87" t="s">
        <v>22</v>
      </c>
      <c r="E10" s="87" t="s">
        <v>20</v>
      </c>
      <c r="F10" s="81"/>
    </row>
    <row r="11" spans="2:6" ht="15" customHeight="1">
      <c r="B11" s="82"/>
      <c r="C11" s="89"/>
      <c r="D11" s="87"/>
      <c r="E11" s="87"/>
      <c r="F11" s="81"/>
    </row>
    <row r="12" spans="2:9" ht="15" customHeight="1">
      <c r="B12" s="82" t="s">
        <v>23</v>
      </c>
      <c r="C12" s="88" t="s">
        <v>24</v>
      </c>
      <c r="D12" s="9" t="s">
        <v>25</v>
      </c>
      <c r="E12" s="10" t="s">
        <v>26</v>
      </c>
      <c r="F12" s="81"/>
      <c r="H12" s="11">
        <v>13</v>
      </c>
      <c r="I12" s="86" t="s">
        <v>27</v>
      </c>
    </row>
    <row r="13" spans="2:9" ht="15" customHeight="1">
      <c r="B13" s="82"/>
      <c r="C13" s="89"/>
      <c r="D13" s="12" t="s">
        <v>28</v>
      </c>
      <c r="E13" s="12" t="s">
        <v>29</v>
      </c>
      <c r="F13" s="81"/>
      <c r="H13" s="11">
        <v>217</v>
      </c>
      <c r="I13" s="86"/>
    </row>
    <row r="14" spans="2:9" ht="15" customHeight="1">
      <c r="B14" s="82" t="s">
        <v>30</v>
      </c>
      <c r="C14" s="88" t="s">
        <v>31</v>
      </c>
      <c r="D14" s="9" t="s">
        <v>32</v>
      </c>
      <c r="E14" s="10" t="s">
        <v>26</v>
      </c>
      <c r="F14" s="81"/>
      <c r="H14" s="11">
        <v>15</v>
      </c>
      <c r="I14" s="86" t="s">
        <v>33</v>
      </c>
    </row>
    <row r="15" spans="2:9" ht="15" customHeight="1">
      <c r="B15" s="82"/>
      <c r="C15" s="88"/>
      <c r="D15" s="12" t="s">
        <v>34</v>
      </c>
      <c r="E15" s="12" t="s">
        <v>29</v>
      </c>
      <c r="F15" s="81"/>
      <c r="H15" s="11">
        <v>217</v>
      </c>
      <c r="I15" s="86"/>
    </row>
    <row r="16" spans="2:9" ht="15" customHeight="1">
      <c r="B16" s="82" t="s">
        <v>35</v>
      </c>
      <c r="C16" s="88" t="s">
        <v>36</v>
      </c>
      <c r="D16" s="9" t="s">
        <v>37</v>
      </c>
      <c r="E16" s="10" t="s">
        <v>26</v>
      </c>
      <c r="F16" s="81"/>
      <c r="H16" s="11" t="s">
        <v>38</v>
      </c>
      <c r="I16" s="86" t="s">
        <v>39</v>
      </c>
    </row>
    <row r="17" spans="2:9" ht="15" customHeight="1">
      <c r="B17" s="82"/>
      <c r="C17" s="88"/>
      <c r="D17" s="12" t="s">
        <v>40</v>
      </c>
      <c r="E17" s="12" t="s">
        <v>29</v>
      </c>
      <c r="F17" s="81"/>
      <c r="H17" s="11">
        <v>217</v>
      </c>
      <c r="I17" s="86"/>
    </row>
    <row r="18" spans="2:9" ht="15" customHeight="1">
      <c r="B18" s="82" t="s">
        <v>41</v>
      </c>
      <c r="C18" s="88" t="s">
        <v>42</v>
      </c>
      <c r="D18" s="9" t="s">
        <v>43</v>
      </c>
      <c r="E18" s="10" t="s">
        <v>26</v>
      </c>
      <c r="F18" s="81"/>
      <c r="H18" s="11" t="s">
        <v>44</v>
      </c>
      <c r="I18" s="86" t="s">
        <v>45</v>
      </c>
    </row>
    <row r="19" spans="2:9" ht="15" customHeight="1">
      <c r="B19" s="82"/>
      <c r="C19" s="88"/>
      <c r="D19" s="12" t="s">
        <v>46</v>
      </c>
      <c r="E19" s="12" t="s">
        <v>29</v>
      </c>
      <c r="F19" s="81"/>
      <c r="H19" s="11">
        <v>217</v>
      </c>
      <c r="I19" s="86"/>
    </row>
    <row r="20" spans="2:6" ht="15" customHeight="1">
      <c r="B20" s="82" t="s">
        <v>47</v>
      </c>
      <c r="C20" s="88" t="s">
        <v>11</v>
      </c>
      <c r="D20" s="87" t="s">
        <v>48</v>
      </c>
      <c r="E20" s="87" t="s">
        <v>49</v>
      </c>
      <c r="F20" s="81"/>
    </row>
    <row r="21" spans="2:6" ht="15" customHeight="1">
      <c r="B21" s="82"/>
      <c r="C21" s="88"/>
      <c r="D21" s="87"/>
      <c r="E21" s="87"/>
      <c r="F21" s="81"/>
    </row>
    <row r="22" spans="2:9" ht="15" customHeight="1">
      <c r="B22" s="82" t="s">
        <v>50</v>
      </c>
      <c r="C22" s="92" t="s">
        <v>12</v>
      </c>
      <c r="D22" s="87" t="s">
        <v>51</v>
      </c>
      <c r="E22" s="87" t="s">
        <v>49</v>
      </c>
      <c r="F22" s="81"/>
      <c r="H22" s="11" t="s">
        <v>52</v>
      </c>
      <c r="I22" s="83" t="s">
        <v>53</v>
      </c>
    </row>
    <row r="23" spans="2:9" ht="15" customHeight="1">
      <c r="B23" s="82"/>
      <c r="C23" s="92"/>
      <c r="D23" s="87"/>
      <c r="E23" s="87"/>
      <c r="F23" s="81"/>
      <c r="H23" s="8">
        <v>217</v>
      </c>
      <c r="I23" s="83"/>
    </row>
    <row r="24" spans="2:9" ht="15" customHeight="1">
      <c r="B24" s="82" t="s">
        <v>54</v>
      </c>
      <c r="C24" s="88" t="s">
        <v>13</v>
      </c>
      <c r="D24" s="87" t="s">
        <v>55</v>
      </c>
      <c r="E24" s="87" t="s">
        <v>49</v>
      </c>
      <c r="F24" s="81"/>
      <c r="H24" s="8"/>
      <c r="I24" s="13"/>
    </row>
    <row r="25" spans="2:6" ht="15" customHeight="1">
      <c r="B25" s="82"/>
      <c r="C25" s="88"/>
      <c r="D25" s="87"/>
      <c r="E25" s="87"/>
      <c r="F25" s="81"/>
    </row>
    <row r="26" spans="2:6" ht="15" customHeight="1">
      <c r="B26" s="82" t="s">
        <v>56</v>
      </c>
      <c r="C26" s="88" t="s">
        <v>57</v>
      </c>
      <c r="D26" s="87" t="s">
        <v>58</v>
      </c>
      <c r="E26" s="87" t="s">
        <v>49</v>
      </c>
      <c r="F26" s="81"/>
    </row>
    <row r="27" spans="2:6" ht="15" customHeight="1">
      <c r="B27" s="82"/>
      <c r="C27" s="88"/>
      <c r="D27" s="87"/>
      <c r="E27" s="87"/>
      <c r="F27" s="81"/>
    </row>
    <row r="28" ht="14.25" customHeight="1"/>
    <row r="29" ht="14.25" customHeight="1"/>
    <row r="30" ht="14.25" customHeight="1"/>
    <row r="31" s="14" customFormat="1" ht="18" customHeight="1">
      <c r="A31" s="14" t="s">
        <v>67</v>
      </c>
    </row>
    <row r="32" spans="2:3" s="14" customFormat="1" ht="18" customHeight="1">
      <c r="B32" s="15" t="s">
        <v>73</v>
      </c>
      <c r="C32" s="15"/>
    </row>
    <row r="33" spans="2:3" s="29" customFormat="1" ht="19.5" customHeight="1">
      <c r="B33" s="27" t="s">
        <v>88</v>
      </c>
      <c r="C33" s="28"/>
    </row>
    <row r="34" spans="2:3" s="29" customFormat="1" ht="19.5" customHeight="1">
      <c r="B34" s="27" t="s">
        <v>74</v>
      </c>
      <c r="C34" s="27"/>
    </row>
    <row r="35" spans="2:3" s="29" customFormat="1" ht="19.5" customHeight="1">
      <c r="B35" s="30" t="s">
        <v>72</v>
      </c>
      <c r="C35" s="27"/>
    </row>
    <row r="36" spans="2:3" s="29" customFormat="1" ht="19.5" customHeight="1">
      <c r="B36" s="27" t="s">
        <v>75</v>
      </c>
      <c r="C36" s="27"/>
    </row>
    <row r="37" spans="2:3" s="29" customFormat="1" ht="19.5" customHeight="1">
      <c r="B37" s="30" t="s">
        <v>65</v>
      </c>
      <c r="C37" s="27"/>
    </row>
    <row r="38" spans="2:3" s="29" customFormat="1" ht="19.5" customHeight="1">
      <c r="B38" s="27" t="s">
        <v>69</v>
      </c>
      <c r="C38" s="27"/>
    </row>
    <row r="39" spans="2:3" s="29" customFormat="1" ht="19.5" customHeight="1">
      <c r="B39" s="30" t="s">
        <v>66</v>
      </c>
      <c r="C39" s="27"/>
    </row>
    <row r="40" spans="2:3" s="29" customFormat="1" ht="19.5" customHeight="1">
      <c r="B40" s="27" t="s">
        <v>70</v>
      </c>
      <c r="C40" s="27"/>
    </row>
    <row r="41" spans="2:3" s="29" customFormat="1" ht="19.5" customHeight="1">
      <c r="B41" s="30" t="s">
        <v>66</v>
      </c>
      <c r="C41" s="27"/>
    </row>
    <row r="42" spans="2:3" s="29" customFormat="1" ht="19.5" customHeight="1">
      <c r="B42" s="27" t="s">
        <v>76</v>
      </c>
      <c r="C42" s="27"/>
    </row>
    <row r="43" spans="2:3" s="29" customFormat="1" ht="19.5" customHeight="1">
      <c r="B43" s="27" t="s">
        <v>77</v>
      </c>
      <c r="C43" s="27"/>
    </row>
    <row r="44" spans="2:3" s="29" customFormat="1" ht="19.5" customHeight="1">
      <c r="B44" s="27" t="s">
        <v>79</v>
      </c>
      <c r="C44" s="27"/>
    </row>
    <row r="45" spans="2:3" s="29" customFormat="1" ht="19.5" customHeight="1">
      <c r="B45" s="27" t="s">
        <v>71</v>
      </c>
      <c r="C45" s="27"/>
    </row>
  </sheetData>
  <sheetProtection/>
  <mergeCells count="52">
    <mergeCell ref="D22:D23"/>
    <mergeCell ref="D26:D27"/>
    <mergeCell ref="C18:C19"/>
    <mergeCell ref="C20:C21"/>
    <mergeCell ref="E26:E27"/>
    <mergeCell ref="C26:C27"/>
    <mergeCell ref="E8:E9"/>
    <mergeCell ref="E10:E11"/>
    <mergeCell ref="C16:C17"/>
    <mergeCell ref="F6:F7"/>
    <mergeCell ref="D8:D9"/>
    <mergeCell ref="D10:D11"/>
    <mergeCell ref="B24:B25"/>
    <mergeCell ref="B10:B11"/>
    <mergeCell ref="B12:B13"/>
    <mergeCell ref="B14:B15"/>
    <mergeCell ref="B16:B17"/>
    <mergeCell ref="A3:J3"/>
    <mergeCell ref="C22:C23"/>
    <mergeCell ref="C24:C25"/>
    <mergeCell ref="C8:C9"/>
    <mergeCell ref="C10:C11"/>
    <mergeCell ref="F22:F23"/>
    <mergeCell ref="F24:F25"/>
    <mergeCell ref="C12:C13"/>
    <mergeCell ref="C6:C7"/>
    <mergeCell ref="D6:D7"/>
    <mergeCell ref="D20:D21"/>
    <mergeCell ref="D24:D25"/>
    <mergeCell ref="E24:E25"/>
    <mergeCell ref="C14:C15"/>
    <mergeCell ref="E6:E7"/>
    <mergeCell ref="E20:E21"/>
    <mergeCell ref="E22:E23"/>
    <mergeCell ref="B20:B21"/>
    <mergeCell ref="B22:B23"/>
    <mergeCell ref="B26:B27"/>
    <mergeCell ref="F12:F13"/>
    <mergeCell ref="F14:F15"/>
    <mergeCell ref="F16:F17"/>
    <mergeCell ref="F18:F19"/>
    <mergeCell ref="F20:F21"/>
    <mergeCell ref="F8:F9"/>
    <mergeCell ref="F10:F11"/>
    <mergeCell ref="F26:F27"/>
    <mergeCell ref="B18:B19"/>
    <mergeCell ref="I22:I23"/>
    <mergeCell ref="C4:D4"/>
    <mergeCell ref="I12:I13"/>
    <mergeCell ref="I14:I15"/>
    <mergeCell ref="I16:I17"/>
    <mergeCell ref="I18:I19"/>
  </mergeCells>
  <printOptions/>
  <pageMargins left="0.984251968503937" right="0.5905511811023623" top="0.984251968503937" bottom="0.7874015748031497" header="0.5118110236220472" footer="0.5118110236220472"/>
  <pageSetup cellComments="asDisplayed"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inoue-kazumi</dc:creator>
  <cp:keywords/>
  <dc:description/>
  <cp:lastModifiedBy>User</cp:lastModifiedBy>
  <cp:lastPrinted>2012-09-12T02:59:56Z</cp:lastPrinted>
  <dcterms:created xsi:type="dcterms:W3CDTF">2006-09-07T09:31:55Z</dcterms:created>
  <dcterms:modified xsi:type="dcterms:W3CDTF">2019-10-10T04:56:46Z</dcterms:modified>
  <cp:category/>
  <cp:version/>
  <cp:contentType/>
  <cp:contentStatus/>
</cp:coreProperties>
</file>