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6年\EXCEL\県独自集計表2016\"/>
    </mc:Choice>
  </mc:AlternateContent>
  <bookViews>
    <workbookView xWindow="480" yWindow="375" windowWidth="24555" windowHeight="11820"/>
  </bookViews>
  <sheets>
    <sheet name="表104A_2016" sheetId="1" r:id="rId1"/>
    <sheet name="表104B_2016" sheetId="2" r:id="rId2"/>
  </sheets>
  <definedNames>
    <definedName name="_xlnm.Print_Area" localSheetId="0">表104A_2016!$A$1:$I$61</definedName>
    <definedName name="_xlnm.Print_Area" localSheetId="1">表104B_2016!$A$1:$I$37</definedName>
  </definedNames>
  <calcPr calcId="162913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</calcChain>
</file>

<file path=xl/sharedStrings.xml><?xml version="1.0" encoding="utf-8"?>
<sst xmlns="http://schemas.openxmlformats.org/spreadsheetml/2006/main" count="144" uniqueCount="47">
  <si>
    <t>*2 外科的、鏡視下、内視鏡的治療のいずれかが１：あり</t>
    <rPh sb="3" eb="6">
      <t>ゲカテキ</t>
    </rPh>
    <rPh sb="7" eb="10">
      <t>キョウシカ</t>
    </rPh>
    <rPh sb="11" eb="15">
      <t>ナイシキョウテキ</t>
    </rPh>
    <rPh sb="15" eb="17">
      <t>チリョウ</t>
    </rPh>
    <phoneticPr fontId="2"/>
  </si>
  <si>
    <t>*1 DCOを除く総数</t>
    <rPh sb="7" eb="8">
      <t>ノゾ</t>
    </rPh>
    <rPh sb="9" eb="11">
      <t>ソウスウ</t>
    </rPh>
    <phoneticPr fontId="2"/>
  </si>
  <si>
    <t>合計</t>
    <rPh sb="0" eb="2">
      <t>ゴウケイ</t>
    </rPh>
    <phoneticPr fontId="2"/>
  </si>
  <si>
    <t>不明</t>
    <rPh sb="0" eb="2">
      <t>フメイ</t>
    </rPh>
    <phoneticPr fontId="2"/>
  </si>
  <si>
    <t>その他</t>
    <rPh sb="2" eb="3">
      <t>タ</t>
    </rPh>
    <phoneticPr fontId="2"/>
  </si>
  <si>
    <t>剖検発見</t>
    <rPh sb="0" eb="2">
      <t>ボウケン</t>
    </rPh>
    <rPh sb="2" eb="4">
      <t>ハッケン</t>
    </rPh>
    <phoneticPr fontId="2"/>
  </si>
  <si>
    <t>他疾患の経過観察中</t>
    <rPh sb="0" eb="1">
      <t>タ</t>
    </rPh>
    <rPh sb="1" eb="3">
      <t>シッカン</t>
    </rPh>
    <rPh sb="4" eb="6">
      <t>ケイカ</t>
    </rPh>
    <rPh sb="6" eb="8">
      <t>カンサツ</t>
    </rPh>
    <rPh sb="8" eb="9">
      <t>チュウ</t>
    </rPh>
    <phoneticPr fontId="2"/>
  </si>
  <si>
    <t>がん検診・健康診断・人間ドック</t>
    <rPh sb="2" eb="4">
      <t>ケンシン</t>
    </rPh>
    <rPh sb="5" eb="7">
      <t>ケンコウ</t>
    </rPh>
    <rPh sb="7" eb="9">
      <t>シンダン</t>
    </rPh>
    <rPh sb="10" eb="12">
      <t>ニンゲン</t>
    </rPh>
    <phoneticPr fontId="2"/>
  </si>
  <si>
    <t>C61</t>
    <phoneticPr fontId="2"/>
  </si>
  <si>
    <t>前立腺</t>
    <rPh sb="0" eb="3">
      <t>ゼンリツセン</t>
    </rPh>
    <phoneticPr fontId="2"/>
  </si>
  <si>
    <t>C54</t>
    <phoneticPr fontId="2"/>
  </si>
  <si>
    <t>子宮体部</t>
    <rPh sb="0" eb="2">
      <t>シキュウ</t>
    </rPh>
    <rPh sb="2" eb="4">
      <t>タイブ</t>
    </rPh>
    <phoneticPr fontId="2"/>
  </si>
  <si>
    <t>C53</t>
    <phoneticPr fontId="2"/>
  </si>
  <si>
    <t>子宮頸部</t>
    <rPh sb="0" eb="2">
      <t>シキュウ</t>
    </rPh>
    <rPh sb="2" eb="4">
      <t>ケイブ</t>
    </rPh>
    <phoneticPr fontId="2"/>
  </si>
  <si>
    <t>C50</t>
    <phoneticPr fontId="2"/>
  </si>
  <si>
    <t>乳房（女性のみ）</t>
    <rPh sb="0" eb="2">
      <t>ニュウボウ</t>
    </rPh>
    <rPh sb="3" eb="5">
      <t>ジョセイ</t>
    </rPh>
    <phoneticPr fontId="2"/>
  </si>
  <si>
    <t>C33-C34</t>
    <phoneticPr fontId="2"/>
  </si>
  <si>
    <t>肺</t>
    <rPh sb="0" eb="1">
      <t>ハイ</t>
    </rPh>
    <phoneticPr fontId="2"/>
  </si>
  <si>
    <t>C22</t>
    <phoneticPr fontId="2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</si>
  <si>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2"/>
  </si>
  <si>
    <t>C18-C20</t>
    <phoneticPr fontId="2"/>
  </si>
  <si>
    <t>大腸</t>
    <rPh sb="0" eb="2">
      <t>ダイチョウ</t>
    </rPh>
    <phoneticPr fontId="2"/>
  </si>
  <si>
    <t>C16</t>
    <phoneticPr fontId="2"/>
  </si>
  <si>
    <t>胃</t>
    <rPh sb="0" eb="1">
      <t>イ</t>
    </rPh>
    <phoneticPr fontId="2"/>
  </si>
  <si>
    <t>C00-C096</t>
    <phoneticPr fontId="2"/>
  </si>
  <si>
    <t>全部位</t>
    <rPh sb="0" eb="1">
      <t>ゼン</t>
    </rPh>
    <rPh sb="1" eb="3">
      <t>ブイ</t>
    </rPh>
    <phoneticPr fontId="2"/>
  </si>
  <si>
    <t>計</t>
    <rPh sb="0" eb="1">
      <t>ケイ</t>
    </rPh>
    <phoneticPr fontId="2"/>
  </si>
  <si>
    <t>腫瘍遺残あり</t>
    <rPh sb="0" eb="2">
      <t>シュヨウ</t>
    </rPh>
    <rPh sb="2" eb="4">
      <t>イザン</t>
    </rPh>
    <phoneticPr fontId="2"/>
  </si>
  <si>
    <t>腫瘍遺残なし</t>
    <rPh sb="0" eb="2">
      <t>シュヨウ</t>
    </rPh>
    <rPh sb="2" eb="4">
      <t>イザン</t>
    </rPh>
    <phoneticPr fontId="2"/>
  </si>
  <si>
    <t>集計対象数*1</t>
    <rPh sb="0" eb="2">
      <t>シュウケイ</t>
    </rPh>
    <rPh sb="2" eb="4">
      <t>タイショウ</t>
    </rPh>
    <rPh sb="4" eb="5">
      <t>スウ</t>
    </rPh>
    <phoneticPr fontId="2"/>
  </si>
  <si>
    <t>発見経緯</t>
    <rPh sb="0" eb="2">
      <t>ハッケン</t>
    </rPh>
    <rPh sb="2" eb="4">
      <t>ケイイ</t>
    </rPh>
    <phoneticPr fontId="2"/>
  </si>
  <si>
    <t>ICD-10</t>
    <phoneticPr fontId="2"/>
  </si>
  <si>
    <t>部位</t>
    <rPh sb="0" eb="2">
      <t>ブイ</t>
    </rPh>
    <phoneticPr fontId="2"/>
  </si>
  <si>
    <t>観血的治療なし
・不明</t>
    <rPh sb="0" eb="2">
      <t>カンケツテキ</t>
    </rPh>
    <rPh sb="2" eb="4">
      <t>チリョウ</t>
    </rPh>
    <rPh sb="9" eb="11">
      <t>フメイ</t>
    </rPh>
    <phoneticPr fontId="2"/>
  </si>
  <si>
    <t>観血的治療*2　あり</t>
    <rPh sb="0" eb="3">
      <t>カンケツテキ</t>
    </rPh>
    <rPh sb="3" eb="5">
      <t>チリョウ</t>
    </rPh>
    <phoneticPr fontId="2"/>
  </si>
  <si>
    <t>2016年</t>
    <rPh sb="4" eb="5">
      <t>ネン</t>
    </rPh>
    <phoneticPr fontId="2"/>
  </si>
  <si>
    <t>上皮内がんを除く</t>
    <rPh sb="0" eb="2">
      <t>ジョウヒ</t>
    </rPh>
    <rPh sb="2" eb="3">
      <t>ナイ</t>
    </rPh>
    <rPh sb="6" eb="7">
      <t>ノゾ</t>
    </rPh>
    <phoneticPr fontId="2"/>
  </si>
  <si>
    <t>外科的・鏡視下・内視鏡的治療の範囲（％）：部位別・発見経緯別</t>
    <rPh sb="0" eb="3">
      <t>ゲカテキ</t>
    </rPh>
    <rPh sb="4" eb="7">
      <t>キョウシカ</t>
    </rPh>
    <rPh sb="8" eb="12">
      <t>ナイシキョウテキ</t>
    </rPh>
    <rPh sb="12" eb="14">
      <t>チリョウ</t>
    </rPh>
    <rPh sb="15" eb="17">
      <t>ハンイ</t>
    </rPh>
    <rPh sb="21" eb="23">
      <t>ブイ</t>
    </rPh>
    <rPh sb="23" eb="24">
      <t>ベツ</t>
    </rPh>
    <rPh sb="25" eb="27">
      <t>ハッケン</t>
    </rPh>
    <rPh sb="27" eb="29">
      <t>ケイイ</t>
    </rPh>
    <rPh sb="29" eb="30">
      <t>ベツ</t>
    </rPh>
    <phoneticPr fontId="2"/>
  </si>
  <si>
    <t>表104A</t>
    <rPh sb="0" eb="1">
      <t>ヒョウ</t>
    </rPh>
    <phoneticPr fontId="2"/>
  </si>
  <si>
    <t>C53 D06</t>
  </si>
  <si>
    <t>C50 D05</t>
  </si>
  <si>
    <t>C33-C34 D021-D022</t>
  </si>
  <si>
    <t>C18-C20 D010-D012</t>
    <phoneticPr fontId="2"/>
  </si>
  <si>
    <t>C00-C096 D00-D09</t>
    <phoneticPr fontId="2"/>
  </si>
  <si>
    <t>上皮内がんを含む</t>
    <rPh sb="0" eb="2">
      <t>ジョウヒ</t>
    </rPh>
    <rPh sb="2" eb="3">
      <t>ナイ</t>
    </rPh>
    <rPh sb="6" eb="7">
      <t>フク</t>
    </rPh>
    <phoneticPr fontId="2"/>
  </si>
  <si>
    <t>初回治療内容割合詳細（％）：部位別・発見経緯別</t>
    <rPh sb="0" eb="2">
      <t>ショカイ</t>
    </rPh>
    <rPh sb="2" eb="4">
      <t>チリョウ</t>
    </rPh>
    <rPh sb="4" eb="6">
      <t>ナイヨウ</t>
    </rPh>
    <rPh sb="6" eb="8">
      <t>ワリアイ</t>
    </rPh>
    <rPh sb="8" eb="10">
      <t>ショウサイ</t>
    </rPh>
    <rPh sb="14" eb="16">
      <t>ブイ</t>
    </rPh>
    <rPh sb="16" eb="17">
      <t>ベツ</t>
    </rPh>
    <rPh sb="18" eb="20">
      <t>ハッケン</t>
    </rPh>
    <rPh sb="20" eb="22">
      <t>ケイイ</t>
    </rPh>
    <rPh sb="22" eb="23">
      <t>ベツ</t>
    </rPh>
    <phoneticPr fontId="2"/>
  </si>
  <si>
    <t>表104B</t>
    <rPh sb="0" eb="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</si>
</sst>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0" fillId="0" borderId="2" xfId="0" applyNumberFormat="1" applyBorder="1">
      <alignment vertical="center"/>
    </xf>
    <xf numFmtId="3" fontId="3" fillId="0" borderId="2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176" fontId="0" fillId="0" borderId="3" xfId="0" applyNumberFormat="1" applyBorder="1">
      <alignment vertical="center"/>
    </xf>
    <xf numFmtId="3" fontId="3" fillId="0" borderId="3" xfId="0" applyNumberFormat="1" applyFont="1" applyBorder="1" applyAlignment="1" applyProtection="1">
      <alignment vertical="center"/>
    </xf>
    <xf numFmtId="0" fontId="1" fillId="0" borderId="3" xfId="1" applyBorder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0" fillId="0" borderId="0" xfId="0" applyNumberFormat="1" applyBorder="1">
      <alignment vertical="center"/>
    </xf>
    <xf numFmtId="3" fontId="3" fillId="0" borderId="0" xfId="0" applyNumberFormat="1" applyFont="1" applyBorder="1" applyAlignment="1" applyProtection="1">
      <alignment vertical="center"/>
    </xf>
    <xf numFmtId="176" fontId="0" fillId="0" borderId="0" xfId="0" applyNumberFormat="1">
      <alignment vertical="center"/>
    </xf>
    <xf numFmtId="176" fontId="3" fillId="0" borderId="4" xfId="0" applyNumberFormat="1" applyFont="1" applyBorder="1" applyAlignment="1" applyProtection="1">
      <alignment vertical="center"/>
    </xf>
    <xf numFmtId="176" fontId="0" fillId="0" borderId="4" xfId="0" applyNumberFormat="1" applyBorder="1">
      <alignment vertical="center"/>
    </xf>
    <xf numFmtId="3" fontId="3" fillId="0" borderId="4" xfId="0" applyNumberFormat="1" applyFont="1" applyBorder="1" applyAlignment="1" applyProtection="1">
      <alignment vertical="center"/>
    </xf>
    <xf numFmtId="0" fontId="1" fillId="0" borderId="4" xfId="1" applyBorder="1">
      <alignment vertical="center"/>
    </xf>
    <xf numFmtId="176" fontId="1" fillId="0" borderId="2" xfId="1" applyNumberFormat="1" applyBorder="1">
      <alignment vertical="center"/>
    </xf>
    <xf numFmtId="0" fontId="1" fillId="0" borderId="5" xfId="1" applyBorder="1">
      <alignment vertical="center"/>
    </xf>
    <xf numFmtId="176" fontId="1" fillId="0" borderId="3" xfId="1" applyNumberFormat="1" applyBorder="1">
      <alignment vertical="center"/>
    </xf>
    <xf numFmtId="176" fontId="1" fillId="0" borderId="0" xfId="1" applyNumberFormat="1" applyBorder="1">
      <alignment vertical="center"/>
    </xf>
    <xf numFmtId="176" fontId="1" fillId="0" borderId="0" xfId="1" applyNumberFormat="1">
      <alignment vertical="center"/>
    </xf>
    <xf numFmtId="177" fontId="1" fillId="0" borderId="0" xfId="1" applyNumberFormat="1">
      <alignment vertical="center"/>
    </xf>
    <xf numFmtId="176" fontId="1" fillId="0" borderId="4" xfId="1" applyNumberFormat="1" applyBorder="1">
      <alignment vertical="center"/>
    </xf>
    <xf numFmtId="0" fontId="1" fillId="0" borderId="2" xfId="1" applyBorder="1">
      <alignment vertical="center"/>
    </xf>
    <xf numFmtId="0" fontId="1" fillId="0" borderId="4" xfId="1" applyFont="1" applyBorder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0" fillId="0" borderId="5" xfId="0" applyNumberFormat="1" applyBorder="1">
      <alignment vertical="center"/>
    </xf>
    <xf numFmtId="3" fontId="3" fillId="0" borderId="5" xfId="0" applyNumberFormat="1" applyFont="1" applyBorder="1" applyAlignment="1" applyProtection="1">
      <alignment vertical="center"/>
    </xf>
    <xf numFmtId="0" fontId="1" fillId="0" borderId="6" xfId="1" quotePrefix="1" applyBorder="1" applyAlignment="1">
      <alignment horizontal="right" vertical="center" wrapText="1"/>
    </xf>
    <xf numFmtId="0" fontId="1" fillId="0" borderId="6" xfId="1" applyBorder="1" applyAlignment="1">
      <alignment horizontal="right" vertical="center" wrapText="1"/>
    </xf>
    <xf numFmtId="0" fontId="1" fillId="0" borderId="6" xfId="1" applyBorder="1" applyAlignment="1">
      <alignment vertical="center" wrapText="1"/>
    </xf>
    <xf numFmtId="0" fontId="1" fillId="0" borderId="6" xfId="1" applyBorder="1">
      <alignment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  <xf numFmtId="177" fontId="1" fillId="0" borderId="0" xfId="1" applyNumberFormat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1" xfId="1" quotePrefix="1" applyBorder="1" applyAlignment="1">
      <alignment horizontal="center" vertical="center" wrapText="1"/>
    </xf>
    <xf numFmtId="0" fontId="1" fillId="0" borderId="6" xfId="1" quotePrefix="1" applyBorder="1" applyAlignment="1">
      <alignment horizontal="center" vertical="center" wrapText="1"/>
    </xf>
  </cellXfs>
  <cellStyles count="6">
    <cellStyle name="標準" xfId="0" builtinId="0"/>
    <cellStyle name="標準 2" xfId="2"/>
    <cellStyle name="標準 2 2" xfId="1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workbookViewId="0">
      <selection activeCell="C41" sqref="C41"/>
    </sheetView>
  </sheetViews>
  <sheetFormatPr defaultRowHeight="13.5"/>
  <cols>
    <col min="1" max="1" width="17.25" style="1" bestFit="1" customWidth="1"/>
    <col min="2" max="2" width="18.625" style="1" customWidth="1"/>
    <col min="3" max="3" width="31.75" style="1" bestFit="1" customWidth="1"/>
    <col min="4" max="4" width="13" style="1" bestFit="1" customWidth="1"/>
    <col min="5" max="8" width="13.75" style="1" customWidth="1"/>
    <col min="9" max="9" width="14.625" style="1" customWidth="1"/>
    <col min="10" max="16384" width="9" style="1"/>
  </cols>
  <sheetData>
    <row r="1" spans="1:9">
      <c r="A1" s="36" t="s">
        <v>38</v>
      </c>
      <c r="B1" s="36" t="s">
        <v>37</v>
      </c>
    </row>
    <row r="2" spans="1:9" ht="14.25" thickBot="1">
      <c r="B2" s="1" t="s">
        <v>36</v>
      </c>
      <c r="I2" s="35" t="s">
        <v>35</v>
      </c>
    </row>
    <row r="3" spans="1:9" ht="18.75" customHeight="1">
      <c r="A3" s="3"/>
      <c r="B3" s="3"/>
      <c r="C3" s="3"/>
      <c r="D3" s="3"/>
      <c r="E3" s="38" t="s">
        <v>34</v>
      </c>
      <c r="F3" s="38"/>
      <c r="G3" s="38"/>
      <c r="H3" s="38"/>
      <c r="I3" s="39" t="s">
        <v>33</v>
      </c>
    </row>
    <row r="4" spans="1:9" ht="30" customHeight="1" thickBot="1">
      <c r="A4" s="34" t="s">
        <v>32</v>
      </c>
      <c r="B4" s="34" t="s">
        <v>31</v>
      </c>
      <c r="C4" s="34" t="s">
        <v>30</v>
      </c>
      <c r="D4" s="33" t="s">
        <v>29</v>
      </c>
      <c r="E4" s="32" t="s">
        <v>28</v>
      </c>
      <c r="F4" s="32" t="s">
        <v>27</v>
      </c>
      <c r="G4" s="32" t="s">
        <v>3</v>
      </c>
      <c r="H4" s="31" t="s">
        <v>26</v>
      </c>
      <c r="I4" s="40"/>
    </row>
    <row r="5" spans="1:9">
      <c r="A5" s="1" t="s">
        <v>25</v>
      </c>
      <c r="B5" s="1" t="s">
        <v>24</v>
      </c>
      <c r="C5" s="1" t="s">
        <v>7</v>
      </c>
      <c r="D5" s="13">
        <v>1361</v>
      </c>
      <c r="E5" s="11">
        <v>70.760000000000005</v>
      </c>
      <c r="F5" s="11">
        <v>5.14</v>
      </c>
      <c r="G5" s="11">
        <v>0.44</v>
      </c>
      <c r="H5" s="14">
        <f t="shared" ref="H5:H36" si="0">SUM(E5+F5+G5)</f>
        <v>76.34</v>
      </c>
      <c r="I5" s="11">
        <v>23.66</v>
      </c>
    </row>
    <row r="6" spans="1:9">
      <c r="C6" s="1" t="s">
        <v>6</v>
      </c>
      <c r="D6" s="13">
        <v>4592</v>
      </c>
      <c r="E6" s="11">
        <v>46.89</v>
      </c>
      <c r="F6" s="11">
        <v>5.25</v>
      </c>
      <c r="G6" s="11">
        <v>0.52</v>
      </c>
      <c r="H6" s="14">
        <f t="shared" si="0"/>
        <v>52.660000000000004</v>
      </c>
      <c r="I6" s="11">
        <v>47.34</v>
      </c>
    </row>
    <row r="7" spans="1:9">
      <c r="C7" s="1" t="s">
        <v>5</v>
      </c>
      <c r="D7" s="13">
        <v>14</v>
      </c>
      <c r="E7" s="11">
        <v>0</v>
      </c>
      <c r="F7" s="11">
        <v>0</v>
      </c>
      <c r="G7" s="11">
        <v>0</v>
      </c>
      <c r="H7" s="14">
        <f t="shared" si="0"/>
        <v>0</v>
      </c>
      <c r="I7" s="11">
        <v>100</v>
      </c>
    </row>
    <row r="8" spans="1:9">
      <c r="C8" s="1" t="s">
        <v>4</v>
      </c>
      <c r="D8" s="13">
        <v>5585</v>
      </c>
      <c r="E8" s="11">
        <v>43.96</v>
      </c>
      <c r="F8" s="11">
        <v>7.68</v>
      </c>
      <c r="G8" s="11">
        <v>0.5</v>
      </c>
      <c r="H8" s="14">
        <f t="shared" si="0"/>
        <v>52.14</v>
      </c>
      <c r="I8" s="11">
        <v>47.86</v>
      </c>
    </row>
    <row r="9" spans="1:9">
      <c r="C9" s="1" t="s">
        <v>3</v>
      </c>
      <c r="D9" s="13">
        <v>906</v>
      </c>
      <c r="E9" s="11">
        <v>4.53</v>
      </c>
      <c r="F9" s="11">
        <v>0.55000000000000004</v>
      </c>
      <c r="G9" s="11">
        <v>0.22</v>
      </c>
      <c r="H9" s="14">
        <f t="shared" si="0"/>
        <v>5.3</v>
      </c>
      <c r="I9" s="11">
        <v>94.7</v>
      </c>
    </row>
    <row r="10" spans="1:9">
      <c r="C10" s="20" t="s">
        <v>2</v>
      </c>
      <c r="D10" s="30">
        <v>12458</v>
      </c>
      <c r="E10" s="28">
        <v>45.05</v>
      </c>
      <c r="F10" s="28">
        <v>5.98</v>
      </c>
      <c r="G10" s="28">
        <v>0.48</v>
      </c>
      <c r="H10" s="29">
        <f t="shared" si="0"/>
        <v>51.51</v>
      </c>
      <c r="I10" s="28">
        <v>48.49</v>
      </c>
    </row>
    <row r="11" spans="1:9">
      <c r="A11" s="18" t="s">
        <v>23</v>
      </c>
      <c r="B11" s="18" t="s">
        <v>22</v>
      </c>
      <c r="C11" s="18" t="s">
        <v>7</v>
      </c>
      <c r="D11" s="17">
        <v>220</v>
      </c>
      <c r="E11" s="15">
        <v>90.91</v>
      </c>
      <c r="F11" s="15">
        <v>2.73</v>
      </c>
      <c r="G11" s="15">
        <v>0.45</v>
      </c>
      <c r="H11" s="16">
        <f t="shared" si="0"/>
        <v>94.09</v>
      </c>
      <c r="I11" s="15">
        <v>5.91</v>
      </c>
    </row>
    <row r="12" spans="1:9">
      <c r="A12" s="2"/>
      <c r="B12" s="2"/>
      <c r="C12" s="2" t="s">
        <v>6</v>
      </c>
      <c r="D12" s="13">
        <v>666</v>
      </c>
      <c r="E12" s="11">
        <v>67.569999999999993</v>
      </c>
      <c r="F12" s="11">
        <v>4.3499999999999996</v>
      </c>
      <c r="G12" s="11">
        <v>1.05</v>
      </c>
      <c r="H12" s="12">
        <f t="shared" si="0"/>
        <v>72.969999999999985</v>
      </c>
      <c r="I12" s="11">
        <v>27.03</v>
      </c>
    </row>
    <row r="13" spans="1:9">
      <c r="A13" s="2"/>
      <c r="B13" s="2"/>
      <c r="C13" s="1" t="s">
        <v>5</v>
      </c>
      <c r="D13" s="13">
        <v>1</v>
      </c>
      <c r="E13" s="11">
        <v>0</v>
      </c>
      <c r="F13" s="11">
        <v>0</v>
      </c>
      <c r="G13" s="11">
        <v>0</v>
      </c>
      <c r="H13" s="14">
        <f t="shared" si="0"/>
        <v>0</v>
      </c>
      <c r="I13" s="11">
        <v>100</v>
      </c>
    </row>
    <row r="14" spans="1:9">
      <c r="A14" s="2"/>
      <c r="B14" s="2"/>
      <c r="C14" s="2" t="s">
        <v>4</v>
      </c>
      <c r="D14" s="13">
        <v>749</v>
      </c>
      <c r="E14" s="11">
        <v>52.07</v>
      </c>
      <c r="F14" s="11">
        <v>6.41</v>
      </c>
      <c r="G14" s="11">
        <v>1.2</v>
      </c>
      <c r="H14" s="12">
        <f t="shared" si="0"/>
        <v>59.680000000000007</v>
      </c>
      <c r="I14" s="11">
        <v>40.32</v>
      </c>
    </row>
    <row r="15" spans="1:9">
      <c r="A15" s="2"/>
      <c r="B15" s="2"/>
      <c r="C15" s="10" t="s">
        <v>3</v>
      </c>
      <c r="D15" s="9">
        <v>87</v>
      </c>
      <c r="E15" s="7">
        <v>4.5999999999999996</v>
      </c>
      <c r="F15" s="7">
        <v>0</v>
      </c>
      <c r="G15" s="7">
        <v>0</v>
      </c>
      <c r="H15" s="8">
        <f t="shared" si="0"/>
        <v>4.5999999999999996</v>
      </c>
      <c r="I15" s="7">
        <v>95.4</v>
      </c>
    </row>
    <row r="16" spans="1:9">
      <c r="A16" s="26"/>
      <c r="B16" s="26"/>
      <c r="C16" s="26" t="s">
        <v>2</v>
      </c>
      <c r="D16" s="6">
        <v>1723</v>
      </c>
      <c r="E16" s="4">
        <v>60.59</v>
      </c>
      <c r="F16" s="4">
        <v>4.82</v>
      </c>
      <c r="G16" s="4">
        <v>0.99</v>
      </c>
      <c r="H16" s="5">
        <f t="shared" si="0"/>
        <v>66.399999999999991</v>
      </c>
      <c r="I16" s="4">
        <v>33.6</v>
      </c>
    </row>
    <row r="17" spans="1:9">
      <c r="A17" s="1" t="s">
        <v>21</v>
      </c>
      <c r="B17" s="1" t="s">
        <v>20</v>
      </c>
      <c r="C17" s="1" t="s">
        <v>7</v>
      </c>
      <c r="D17" s="17">
        <v>226</v>
      </c>
      <c r="E17" s="15">
        <v>88.94</v>
      </c>
      <c r="F17" s="15">
        <v>5.31</v>
      </c>
      <c r="G17" s="15">
        <v>0.88</v>
      </c>
      <c r="H17" s="16">
        <f t="shared" si="0"/>
        <v>95.13</v>
      </c>
      <c r="I17" s="15">
        <v>4.87</v>
      </c>
    </row>
    <row r="18" spans="1:9">
      <c r="C18" s="1" t="s">
        <v>6</v>
      </c>
      <c r="D18" s="13">
        <v>491</v>
      </c>
      <c r="E18" s="11">
        <v>69.86</v>
      </c>
      <c r="F18" s="11">
        <v>7.54</v>
      </c>
      <c r="G18" s="11">
        <v>0.41</v>
      </c>
      <c r="H18" s="12">
        <f t="shared" si="0"/>
        <v>77.81</v>
      </c>
      <c r="I18" s="11">
        <v>22.2</v>
      </c>
    </row>
    <row r="19" spans="1:9">
      <c r="C19" s="1" t="s">
        <v>5</v>
      </c>
      <c r="D19" s="13">
        <v>1</v>
      </c>
      <c r="E19" s="11">
        <v>0</v>
      </c>
      <c r="F19" s="11">
        <v>0</v>
      </c>
      <c r="G19" s="11">
        <v>0</v>
      </c>
      <c r="H19" s="14">
        <f t="shared" si="0"/>
        <v>0</v>
      </c>
      <c r="I19" s="11">
        <v>100</v>
      </c>
    </row>
    <row r="20" spans="1:9">
      <c r="C20" s="1" t="s">
        <v>4</v>
      </c>
      <c r="D20" s="13">
        <v>907</v>
      </c>
      <c r="E20" s="11">
        <v>62.73</v>
      </c>
      <c r="F20" s="11">
        <v>11.91</v>
      </c>
      <c r="G20" s="11">
        <v>0.44</v>
      </c>
      <c r="H20" s="12">
        <f t="shared" si="0"/>
        <v>75.08</v>
      </c>
      <c r="I20" s="11">
        <v>24.92</v>
      </c>
    </row>
    <row r="21" spans="1:9">
      <c r="C21" s="1" t="s">
        <v>3</v>
      </c>
      <c r="D21" s="9">
        <v>128</v>
      </c>
      <c r="E21" s="7">
        <v>5.47</v>
      </c>
      <c r="F21" s="7">
        <v>0.78</v>
      </c>
      <c r="G21" s="7">
        <v>0.78</v>
      </c>
      <c r="H21" s="8">
        <f t="shared" si="0"/>
        <v>7.03</v>
      </c>
      <c r="I21" s="7">
        <v>92.97</v>
      </c>
    </row>
    <row r="22" spans="1:9">
      <c r="C22" s="20" t="s">
        <v>2</v>
      </c>
      <c r="D22" s="6">
        <v>1753</v>
      </c>
      <c r="E22" s="4">
        <v>63.89</v>
      </c>
      <c r="F22" s="4">
        <v>9.01</v>
      </c>
      <c r="G22" s="4">
        <v>0.51</v>
      </c>
      <c r="H22" s="5">
        <f t="shared" si="0"/>
        <v>73.410000000000011</v>
      </c>
      <c r="I22" s="4">
        <v>26.58</v>
      </c>
    </row>
    <row r="23" spans="1:9">
      <c r="A23" s="27" t="s">
        <v>19</v>
      </c>
      <c r="B23" s="27" t="s">
        <v>18</v>
      </c>
      <c r="C23" s="18" t="s">
        <v>7</v>
      </c>
      <c r="D23" s="17">
        <v>17</v>
      </c>
      <c r="E23" s="15">
        <v>47.06</v>
      </c>
      <c r="F23" s="15">
        <v>0</v>
      </c>
      <c r="G23" s="25">
        <v>0</v>
      </c>
      <c r="H23" s="16">
        <f t="shared" si="0"/>
        <v>47.06</v>
      </c>
      <c r="I23" s="15">
        <v>52.94</v>
      </c>
    </row>
    <row r="24" spans="1:9">
      <c r="A24" s="2"/>
      <c r="B24" s="2"/>
      <c r="C24" s="2" t="s">
        <v>6</v>
      </c>
      <c r="D24" s="13">
        <v>445</v>
      </c>
      <c r="E24" s="11">
        <v>23.82</v>
      </c>
      <c r="F24" s="11">
        <v>0.9</v>
      </c>
      <c r="G24" s="22">
        <v>0</v>
      </c>
      <c r="H24" s="12">
        <f t="shared" si="0"/>
        <v>24.72</v>
      </c>
      <c r="I24" s="11">
        <v>75.28</v>
      </c>
    </row>
    <row r="25" spans="1:9">
      <c r="A25" s="2"/>
      <c r="B25" s="2"/>
      <c r="C25" s="1" t="s">
        <v>5</v>
      </c>
      <c r="D25" s="24">
        <v>0</v>
      </c>
      <c r="E25" s="23">
        <v>0</v>
      </c>
      <c r="F25" s="23">
        <v>0</v>
      </c>
      <c r="G25" s="23">
        <v>0</v>
      </c>
      <c r="H25" s="14">
        <f t="shared" si="0"/>
        <v>0</v>
      </c>
      <c r="I25" s="23">
        <v>0</v>
      </c>
    </row>
    <row r="26" spans="1:9">
      <c r="A26" s="2"/>
      <c r="B26" s="2"/>
      <c r="C26" s="2" t="s">
        <v>4</v>
      </c>
      <c r="D26" s="13">
        <v>173</v>
      </c>
      <c r="E26" s="11">
        <v>12.72</v>
      </c>
      <c r="F26" s="11">
        <v>1.1599999999999999</v>
      </c>
      <c r="G26" s="22">
        <v>0</v>
      </c>
      <c r="H26" s="12">
        <f t="shared" si="0"/>
        <v>13.88</v>
      </c>
      <c r="I26" s="11">
        <v>86.13</v>
      </c>
    </row>
    <row r="27" spans="1:9">
      <c r="A27" s="2"/>
      <c r="B27" s="2"/>
      <c r="C27" s="10" t="s">
        <v>3</v>
      </c>
      <c r="D27" s="9">
        <v>59</v>
      </c>
      <c r="E27" s="7">
        <v>0</v>
      </c>
      <c r="F27" s="7">
        <v>0</v>
      </c>
      <c r="G27" s="21">
        <v>0</v>
      </c>
      <c r="H27" s="8">
        <f t="shared" si="0"/>
        <v>0</v>
      </c>
      <c r="I27" s="7">
        <v>100</v>
      </c>
    </row>
    <row r="28" spans="1:9">
      <c r="A28" s="26"/>
      <c r="B28" s="26"/>
      <c r="C28" s="26" t="s">
        <v>2</v>
      </c>
      <c r="D28" s="6">
        <v>694</v>
      </c>
      <c r="E28" s="4">
        <v>19.600000000000001</v>
      </c>
      <c r="F28" s="4">
        <v>0.86</v>
      </c>
      <c r="G28" s="19">
        <v>0</v>
      </c>
      <c r="H28" s="5">
        <f t="shared" si="0"/>
        <v>20.46</v>
      </c>
      <c r="I28" s="4">
        <v>79.540000000000006</v>
      </c>
    </row>
    <row r="29" spans="1:9">
      <c r="A29" s="18" t="s">
        <v>17</v>
      </c>
      <c r="B29" s="18" t="s">
        <v>16</v>
      </c>
      <c r="C29" s="18" t="s">
        <v>7</v>
      </c>
      <c r="D29" s="17">
        <v>197</v>
      </c>
      <c r="E29" s="15">
        <v>59.39</v>
      </c>
      <c r="F29" s="15">
        <v>1.52</v>
      </c>
      <c r="G29" s="15">
        <v>0</v>
      </c>
      <c r="H29" s="16">
        <f t="shared" si="0"/>
        <v>60.910000000000004</v>
      </c>
      <c r="I29" s="15">
        <v>39.090000000000003</v>
      </c>
    </row>
    <row r="30" spans="1:9">
      <c r="A30" s="2"/>
      <c r="B30" s="2"/>
      <c r="C30" s="2" t="s">
        <v>6</v>
      </c>
      <c r="D30" s="13">
        <v>852</v>
      </c>
      <c r="E30" s="11">
        <v>46.48</v>
      </c>
      <c r="F30" s="11">
        <v>1.64</v>
      </c>
      <c r="G30" s="11">
        <v>0</v>
      </c>
      <c r="H30" s="12">
        <f t="shared" si="0"/>
        <v>48.12</v>
      </c>
      <c r="I30" s="11">
        <v>51.88</v>
      </c>
    </row>
    <row r="31" spans="1:9">
      <c r="A31" s="2"/>
      <c r="B31" s="2"/>
      <c r="C31" s="1" t="s">
        <v>5</v>
      </c>
      <c r="D31" s="13">
        <v>1</v>
      </c>
      <c r="E31" s="11">
        <v>0</v>
      </c>
      <c r="F31" s="11">
        <v>0</v>
      </c>
      <c r="G31" s="11">
        <v>0</v>
      </c>
      <c r="H31" s="14">
        <f t="shared" si="0"/>
        <v>0</v>
      </c>
      <c r="I31" s="11">
        <v>100</v>
      </c>
    </row>
    <row r="32" spans="1:9">
      <c r="A32" s="2"/>
      <c r="B32" s="2"/>
      <c r="C32" s="2" t="s">
        <v>4</v>
      </c>
      <c r="D32" s="13">
        <v>561</v>
      </c>
      <c r="E32" s="11">
        <v>16.04</v>
      </c>
      <c r="F32" s="11">
        <v>1.96</v>
      </c>
      <c r="G32" s="11">
        <v>0.18</v>
      </c>
      <c r="H32" s="12">
        <f t="shared" si="0"/>
        <v>18.18</v>
      </c>
      <c r="I32" s="11">
        <v>81.819999999999993</v>
      </c>
    </row>
    <row r="33" spans="1:9">
      <c r="A33" s="2"/>
      <c r="B33" s="2"/>
      <c r="C33" s="10" t="s">
        <v>3</v>
      </c>
      <c r="D33" s="9">
        <v>97</v>
      </c>
      <c r="E33" s="7">
        <v>5.15</v>
      </c>
      <c r="F33" s="7">
        <v>0</v>
      </c>
      <c r="G33" s="7">
        <v>0</v>
      </c>
      <c r="H33" s="8">
        <f t="shared" si="0"/>
        <v>5.15</v>
      </c>
      <c r="I33" s="7">
        <v>94.85</v>
      </c>
    </row>
    <row r="34" spans="1:9">
      <c r="A34" s="26"/>
      <c r="B34" s="26"/>
      <c r="C34" s="26" t="s">
        <v>2</v>
      </c>
      <c r="D34" s="6">
        <v>1708</v>
      </c>
      <c r="E34" s="4">
        <v>35.6</v>
      </c>
      <c r="F34" s="4">
        <v>1.64</v>
      </c>
      <c r="G34" s="4">
        <v>0.06</v>
      </c>
      <c r="H34" s="5">
        <f t="shared" si="0"/>
        <v>37.300000000000004</v>
      </c>
      <c r="I34" s="4">
        <v>62.7</v>
      </c>
    </row>
    <row r="35" spans="1:9">
      <c r="A35" s="1" t="s">
        <v>15</v>
      </c>
      <c r="B35" s="1" t="s">
        <v>14</v>
      </c>
      <c r="C35" s="1" t="s">
        <v>7</v>
      </c>
      <c r="D35" s="17">
        <v>210</v>
      </c>
      <c r="E35" s="15">
        <v>90.95</v>
      </c>
      <c r="F35" s="15">
        <v>3.33</v>
      </c>
      <c r="G35" s="15">
        <v>0.95</v>
      </c>
      <c r="H35" s="16">
        <f t="shared" si="0"/>
        <v>95.23</v>
      </c>
      <c r="I35" s="15">
        <v>4.76</v>
      </c>
    </row>
    <row r="36" spans="1:9">
      <c r="C36" s="1" t="s">
        <v>6</v>
      </c>
      <c r="D36" s="13">
        <v>216</v>
      </c>
      <c r="E36" s="11">
        <v>75.459999999999994</v>
      </c>
      <c r="F36" s="11">
        <v>4.17</v>
      </c>
      <c r="G36" s="11">
        <v>0.93</v>
      </c>
      <c r="H36" s="12">
        <f t="shared" si="0"/>
        <v>80.56</v>
      </c>
      <c r="I36" s="11">
        <v>19.440000000000001</v>
      </c>
    </row>
    <row r="37" spans="1:9">
      <c r="C37" s="1" t="s">
        <v>5</v>
      </c>
      <c r="D37" s="24">
        <v>0</v>
      </c>
      <c r="E37" s="23">
        <v>0</v>
      </c>
      <c r="F37" s="23">
        <v>0</v>
      </c>
      <c r="G37" s="23">
        <v>0</v>
      </c>
      <c r="H37" s="14">
        <f t="shared" ref="H37:H58" si="1">SUM(E37+F37+G37)</f>
        <v>0</v>
      </c>
      <c r="I37" s="23">
        <v>0</v>
      </c>
    </row>
    <row r="38" spans="1:9">
      <c r="C38" s="1" t="s">
        <v>4</v>
      </c>
      <c r="D38" s="13">
        <v>602</v>
      </c>
      <c r="E38" s="11">
        <v>75.08</v>
      </c>
      <c r="F38" s="11">
        <v>4.1500000000000004</v>
      </c>
      <c r="G38" s="11">
        <v>0.66</v>
      </c>
      <c r="H38" s="12">
        <f t="shared" si="1"/>
        <v>79.89</v>
      </c>
      <c r="I38" s="11">
        <v>20.100000000000001</v>
      </c>
    </row>
    <row r="39" spans="1:9">
      <c r="C39" s="1" t="s">
        <v>3</v>
      </c>
      <c r="D39" s="9">
        <v>104</v>
      </c>
      <c r="E39" s="7">
        <v>3.85</v>
      </c>
      <c r="F39" s="7">
        <v>0</v>
      </c>
      <c r="G39" s="7">
        <v>0.96</v>
      </c>
      <c r="H39" s="8">
        <f t="shared" si="1"/>
        <v>4.8100000000000005</v>
      </c>
      <c r="I39" s="7">
        <v>95.19</v>
      </c>
    </row>
    <row r="40" spans="1:9">
      <c r="C40" s="20" t="s">
        <v>2</v>
      </c>
      <c r="D40" s="6">
        <v>1132</v>
      </c>
      <c r="E40" s="4">
        <v>71.55</v>
      </c>
      <c r="F40" s="4">
        <v>3.62</v>
      </c>
      <c r="G40" s="4">
        <v>0.8</v>
      </c>
      <c r="H40" s="5">
        <f t="shared" si="1"/>
        <v>75.97</v>
      </c>
      <c r="I40" s="4">
        <v>24.03</v>
      </c>
    </row>
    <row r="41" spans="1:9">
      <c r="A41" s="18" t="s">
        <v>13</v>
      </c>
      <c r="B41" s="18" t="s">
        <v>12</v>
      </c>
      <c r="C41" s="18" t="s">
        <v>7</v>
      </c>
      <c r="D41" s="17">
        <v>34</v>
      </c>
      <c r="E41" s="15">
        <v>85.29</v>
      </c>
      <c r="F41" s="15">
        <v>2.94</v>
      </c>
      <c r="G41" s="25">
        <v>0</v>
      </c>
      <c r="H41" s="16">
        <f t="shared" si="1"/>
        <v>88.23</v>
      </c>
      <c r="I41" s="15">
        <v>11.76</v>
      </c>
    </row>
    <row r="42" spans="1:9">
      <c r="A42" s="2"/>
      <c r="B42" s="2"/>
      <c r="C42" s="2" t="s">
        <v>6</v>
      </c>
      <c r="D42" s="13">
        <v>32</v>
      </c>
      <c r="E42" s="11">
        <v>37.5</v>
      </c>
      <c r="F42" s="11">
        <v>3.13</v>
      </c>
      <c r="G42" s="22">
        <v>0</v>
      </c>
      <c r="H42" s="12">
        <f t="shared" si="1"/>
        <v>40.630000000000003</v>
      </c>
      <c r="I42" s="11">
        <v>59.38</v>
      </c>
    </row>
    <row r="43" spans="1:9">
      <c r="A43" s="2"/>
      <c r="B43" s="2"/>
      <c r="C43" s="1" t="s">
        <v>5</v>
      </c>
      <c r="D43" s="24">
        <v>0</v>
      </c>
      <c r="E43" s="23">
        <v>0</v>
      </c>
      <c r="F43" s="23">
        <v>0</v>
      </c>
      <c r="G43" s="23">
        <v>0</v>
      </c>
      <c r="H43" s="14">
        <f t="shared" si="1"/>
        <v>0</v>
      </c>
      <c r="I43" s="23">
        <v>0</v>
      </c>
    </row>
    <row r="44" spans="1:9">
      <c r="A44" s="2"/>
      <c r="B44" s="2"/>
      <c r="C44" s="2" t="s">
        <v>4</v>
      </c>
      <c r="D44" s="13">
        <v>72</v>
      </c>
      <c r="E44" s="11">
        <v>29.17</v>
      </c>
      <c r="F44" s="11">
        <v>6.94</v>
      </c>
      <c r="G44" s="22">
        <v>0</v>
      </c>
      <c r="H44" s="12">
        <f t="shared" si="1"/>
        <v>36.11</v>
      </c>
      <c r="I44" s="11">
        <v>63.89</v>
      </c>
    </row>
    <row r="45" spans="1:9">
      <c r="A45" s="2"/>
      <c r="B45" s="2"/>
      <c r="C45" s="10" t="s">
        <v>3</v>
      </c>
      <c r="D45" s="9">
        <v>20</v>
      </c>
      <c r="E45" s="7">
        <v>10</v>
      </c>
      <c r="F45" s="7">
        <v>0</v>
      </c>
      <c r="G45" s="21">
        <v>0</v>
      </c>
      <c r="H45" s="8">
        <f t="shared" si="1"/>
        <v>10</v>
      </c>
      <c r="I45" s="7">
        <v>90</v>
      </c>
    </row>
    <row r="46" spans="1:9">
      <c r="A46" s="2"/>
      <c r="B46" s="2"/>
      <c r="C46" s="2" t="s">
        <v>2</v>
      </c>
      <c r="D46" s="6">
        <v>158</v>
      </c>
      <c r="E46" s="4">
        <v>40.51</v>
      </c>
      <c r="F46" s="4">
        <v>4.43</v>
      </c>
      <c r="G46" s="19">
        <v>0</v>
      </c>
      <c r="H46" s="5">
        <f t="shared" si="1"/>
        <v>44.94</v>
      </c>
      <c r="I46" s="4">
        <v>55.06</v>
      </c>
    </row>
    <row r="47" spans="1:9">
      <c r="A47" s="18" t="s">
        <v>11</v>
      </c>
      <c r="B47" s="18" t="s">
        <v>10</v>
      </c>
      <c r="C47" s="18" t="s">
        <v>7</v>
      </c>
      <c r="D47" s="17">
        <v>12</v>
      </c>
      <c r="E47" s="15">
        <v>91.67</v>
      </c>
      <c r="F47" s="15">
        <v>8.33</v>
      </c>
      <c r="G47" s="25">
        <v>0</v>
      </c>
      <c r="H47" s="16">
        <f t="shared" si="1"/>
        <v>100</v>
      </c>
      <c r="I47" s="15">
        <v>0</v>
      </c>
    </row>
    <row r="48" spans="1:9">
      <c r="C48" s="1" t="s">
        <v>6</v>
      </c>
      <c r="D48" s="13">
        <v>46</v>
      </c>
      <c r="E48" s="11">
        <v>69.569999999999993</v>
      </c>
      <c r="F48" s="11">
        <v>6.52</v>
      </c>
      <c r="G48" s="22">
        <v>0</v>
      </c>
      <c r="H48" s="12">
        <f t="shared" si="1"/>
        <v>76.089999999999989</v>
      </c>
      <c r="I48" s="11">
        <v>23.91</v>
      </c>
    </row>
    <row r="49" spans="1:9">
      <c r="C49" s="1" t="s">
        <v>5</v>
      </c>
      <c r="D49" s="24">
        <v>0</v>
      </c>
      <c r="E49" s="23">
        <v>0</v>
      </c>
      <c r="F49" s="23">
        <v>0</v>
      </c>
      <c r="G49" s="23">
        <v>0</v>
      </c>
      <c r="H49" s="14">
        <f t="shared" si="1"/>
        <v>0</v>
      </c>
      <c r="I49" s="23">
        <v>0</v>
      </c>
    </row>
    <row r="50" spans="1:9">
      <c r="C50" s="1" t="s">
        <v>4</v>
      </c>
      <c r="D50" s="13">
        <v>137</v>
      </c>
      <c r="E50" s="11">
        <v>75.91</v>
      </c>
      <c r="F50" s="11">
        <v>4.38</v>
      </c>
      <c r="G50" s="22">
        <v>0</v>
      </c>
      <c r="H50" s="12">
        <f t="shared" si="1"/>
        <v>80.289999999999992</v>
      </c>
      <c r="I50" s="11">
        <v>19.71</v>
      </c>
    </row>
    <row r="51" spans="1:9">
      <c r="C51" s="1" t="s">
        <v>3</v>
      </c>
      <c r="D51" s="9">
        <v>17</v>
      </c>
      <c r="E51" s="7">
        <v>11.76</v>
      </c>
      <c r="F51" s="7">
        <v>0</v>
      </c>
      <c r="G51" s="21">
        <v>0</v>
      </c>
      <c r="H51" s="8">
        <f t="shared" si="1"/>
        <v>11.76</v>
      </c>
      <c r="I51" s="7">
        <v>88.24</v>
      </c>
    </row>
    <row r="52" spans="1:9">
      <c r="C52" s="20" t="s">
        <v>2</v>
      </c>
      <c r="D52" s="6">
        <v>212</v>
      </c>
      <c r="E52" s="4">
        <v>70.28</v>
      </c>
      <c r="F52" s="4">
        <v>4.72</v>
      </c>
      <c r="G52" s="19">
        <v>0</v>
      </c>
      <c r="H52" s="5">
        <f t="shared" si="1"/>
        <v>75</v>
      </c>
      <c r="I52" s="4">
        <v>25</v>
      </c>
    </row>
    <row r="53" spans="1:9">
      <c r="A53" s="18" t="s">
        <v>9</v>
      </c>
      <c r="B53" s="18" t="s">
        <v>8</v>
      </c>
      <c r="C53" s="18" t="s">
        <v>7</v>
      </c>
      <c r="D53" s="17">
        <v>272</v>
      </c>
      <c r="E53" s="15">
        <v>43.01</v>
      </c>
      <c r="F53" s="15">
        <v>12.5</v>
      </c>
      <c r="G53" s="15">
        <v>0</v>
      </c>
      <c r="H53" s="16">
        <f t="shared" si="1"/>
        <v>55.51</v>
      </c>
      <c r="I53" s="15">
        <v>44.49</v>
      </c>
    </row>
    <row r="54" spans="1:9">
      <c r="A54" s="2"/>
      <c r="B54" s="2"/>
      <c r="C54" s="2" t="s">
        <v>6</v>
      </c>
      <c r="D54" s="13">
        <v>532</v>
      </c>
      <c r="E54" s="11">
        <v>27.44</v>
      </c>
      <c r="F54" s="11">
        <v>5.45</v>
      </c>
      <c r="G54" s="11">
        <v>0.56000000000000005</v>
      </c>
      <c r="H54" s="12">
        <f t="shared" si="1"/>
        <v>33.450000000000003</v>
      </c>
      <c r="I54" s="11">
        <v>66.540000000000006</v>
      </c>
    </row>
    <row r="55" spans="1:9">
      <c r="A55" s="2"/>
      <c r="B55" s="2"/>
      <c r="C55" s="1" t="s">
        <v>5</v>
      </c>
      <c r="D55" s="13">
        <v>3</v>
      </c>
      <c r="E55" s="11">
        <v>0</v>
      </c>
      <c r="F55" s="11">
        <v>0</v>
      </c>
      <c r="G55" s="11">
        <v>0</v>
      </c>
      <c r="H55" s="14">
        <f t="shared" si="1"/>
        <v>0</v>
      </c>
      <c r="I55" s="11">
        <v>100</v>
      </c>
    </row>
    <row r="56" spans="1:9">
      <c r="A56" s="2"/>
      <c r="B56" s="2"/>
      <c r="C56" s="2" t="s">
        <v>4</v>
      </c>
      <c r="D56" s="13">
        <v>262</v>
      </c>
      <c r="E56" s="11">
        <v>12.21</v>
      </c>
      <c r="F56" s="11">
        <v>3.05</v>
      </c>
      <c r="G56" s="11">
        <v>0.38</v>
      </c>
      <c r="H56" s="12">
        <f t="shared" si="1"/>
        <v>15.640000000000002</v>
      </c>
      <c r="I56" s="11">
        <v>84.35</v>
      </c>
    </row>
    <row r="57" spans="1:9">
      <c r="A57" s="2"/>
      <c r="B57" s="2"/>
      <c r="C57" s="10" t="s">
        <v>3</v>
      </c>
      <c r="D57" s="9">
        <v>148</v>
      </c>
      <c r="E57" s="7">
        <v>2.7</v>
      </c>
      <c r="F57" s="7">
        <v>0.68</v>
      </c>
      <c r="G57" s="7">
        <v>0</v>
      </c>
      <c r="H57" s="8">
        <f t="shared" si="1"/>
        <v>3.3800000000000003</v>
      </c>
      <c r="I57" s="7">
        <v>96.62</v>
      </c>
    </row>
    <row r="58" spans="1:9" ht="14.25" thickBot="1">
      <c r="A58" s="2"/>
      <c r="B58" s="2"/>
      <c r="C58" s="2" t="s">
        <v>2</v>
      </c>
      <c r="D58" s="6">
        <v>1217</v>
      </c>
      <c r="E58" s="4">
        <v>24.57</v>
      </c>
      <c r="F58" s="4">
        <v>5.92</v>
      </c>
      <c r="G58" s="4">
        <v>0.33</v>
      </c>
      <c r="H58" s="5">
        <f t="shared" si="1"/>
        <v>30.82</v>
      </c>
      <c r="I58" s="4">
        <v>69.19</v>
      </c>
    </row>
    <row r="59" spans="1:9">
      <c r="A59" s="3" t="s">
        <v>1</v>
      </c>
      <c r="B59" s="3"/>
      <c r="C59" s="3"/>
      <c r="D59" s="3"/>
      <c r="E59" s="3"/>
      <c r="F59" s="3"/>
      <c r="G59" s="3"/>
      <c r="H59" s="3"/>
      <c r="I59" s="3"/>
    </row>
    <row r="60" spans="1:9">
      <c r="A60" s="2" t="s">
        <v>0</v>
      </c>
      <c r="B60" s="2"/>
      <c r="C60" s="2"/>
      <c r="D60" s="2"/>
      <c r="E60" s="2"/>
      <c r="F60" s="2"/>
      <c r="G60" s="2"/>
      <c r="H60" s="2"/>
      <c r="I60" s="2"/>
    </row>
  </sheetData>
  <sheetProtection password="CA56" sheet="1" objects="1" scenarios="1"/>
  <mergeCells count="2">
    <mergeCell ref="E3:H3"/>
    <mergeCell ref="I3:I4"/>
  </mergeCells>
  <phoneticPr fontId="2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opLeftCell="A8" workbookViewId="0">
      <selection activeCell="C42" sqref="C42"/>
    </sheetView>
  </sheetViews>
  <sheetFormatPr defaultRowHeight="13.5"/>
  <cols>
    <col min="1" max="1" width="17.25" style="1" bestFit="1" customWidth="1"/>
    <col min="2" max="2" width="18.625" style="1" customWidth="1"/>
    <col min="3" max="3" width="31.75" style="1" bestFit="1" customWidth="1"/>
    <col min="4" max="4" width="13" style="1" bestFit="1" customWidth="1"/>
    <col min="5" max="8" width="13.75" style="1" customWidth="1"/>
    <col min="9" max="9" width="14.625" style="1" customWidth="1"/>
    <col min="10" max="16384" width="9" style="1"/>
  </cols>
  <sheetData>
    <row r="1" spans="1:9">
      <c r="A1" s="36" t="s">
        <v>46</v>
      </c>
      <c r="B1" s="36" t="s">
        <v>45</v>
      </c>
    </row>
    <row r="2" spans="1:9" ht="14.25" thickBot="1">
      <c r="B2" s="1" t="s">
        <v>44</v>
      </c>
      <c r="I2" s="35" t="s">
        <v>35</v>
      </c>
    </row>
    <row r="3" spans="1:9" ht="18.75" customHeight="1">
      <c r="A3" s="3"/>
      <c r="B3" s="3"/>
      <c r="C3" s="3"/>
      <c r="D3" s="3"/>
      <c r="E3" s="38" t="s">
        <v>34</v>
      </c>
      <c r="F3" s="38"/>
      <c r="G3" s="38"/>
      <c r="H3" s="38"/>
      <c r="I3" s="39" t="s">
        <v>33</v>
      </c>
    </row>
    <row r="4" spans="1:9" ht="30" customHeight="1" thickBot="1">
      <c r="A4" s="34" t="s">
        <v>32</v>
      </c>
      <c r="B4" s="34" t="s">
        <v>31</v>
      </c>
      <c r="C4" s="34" t="s">
        <v>30</v>
      </c>
      <c r="D4" s="33" t="s">
        <v>29</v>
      </c>
      <c r="E4" s="32" t="s">
        <v>28</v>
      </c>
      <c r="F4" s="32" t="s">
        <v>27</v>
      </c>
      <c r="G4" s="32" t="s">
        <v>3</v>
      </c>
      <c r="H4" s="31" t="s">
        <v>26</v>
      </c>
      <c r="I4" s="40"/>
    </row>
    <row r="5" spans="1:9">
      <c r="A5" s="1" t="s">
        <v>25</v>
      </c>
      <c r="B5" s="1" t="s">
        <v>43</v>
      </c>
      <c r="C5" s="1" t="s">
        <v>7</v>
      </c>
      <c r="D5" s="13">
        <v>1704</v>
      </c>
      <c r="E5" s="11">
        <v>71.540000000000006</v>
      </c>
      <c r="F5" s="11">
        <v>4.93</v>
      </c>
      <c r="G5" s="11">
        <v>0.59</v>
      </c>
      <c r="H5" s="14">
        <f t="shared" ref="H5:H34" si="0">SUM(E5+F5+G5)</f>
        <v>77.06</v>
      </c>
      <c r="I5" s="11">
        <v>22.95</v>
      </c>
    </row>
    <row r="6" spans="1:9">
      <c r="C6" s="1" t="s">
        <v>6</v>
      </c>
      <c r="D6" s="13">
        <v>5091</v>
      </c>
      <c r="E6" s="11">
        <v>49.42</v>
      </c>
      <c r="F6" s="11">
        <v>5.05</v>
      </c>
      <c r="G6" s="11">
        <v>0.61</v>
      </c>
      <c r="H6" s="14">
        <f t="shared" si="0"/>
        <v>55.08</v>
      </c>
      <c r="I6" s="11">
        <v>44.92</v>
      </c>
    </row>
    <row r="7" spans="1:9">
      <c r="C7" s="1" t="s">
        <v>5</v>
      </c>
      <c r="D7" s="13">
        <v>14</v>
      </c>
      <c r="E7" s="11">
        <v>0</v>
      </c>
      <c r="F7" s="11">
        <v>0</v>
      </c>
      <c r="G7" s="11">
        <v>0</v>
      </c>
      <c r="H7" s="14">
        <f t="shared" si="0"/>
        <v>0</v>
      </c>
      <c r="I7" s="11">
        <v>100</v>
      </c>
    </row>
    <row r="8" spans="1:9">
      <c r="C8" s="1" t="s">
        <v>4</v>
      </c>
      <c r="D8" s="13">
        <v>6046</v>
      </c>
      <c r="E8" s="11">
        <v>46.81</v>
      </c>
      <c r="F8" s="11">
        <v>7.48</v>
      </c>
      <c r="G8" s="11">
        <v>0.48</v>
      </c>
      <c r="H8" s="14">
        <f t="shared" si="0"/>
        <v>54.77</v>
      </c>
      <c r="I8" s="11">
        <v>45.24</v>
      </c>
    </row>
    <row r="9" spans="1:9">
      <c r="C9" s="1" t="s">
        <v>3</v>
      </c>
      <c r="D9" s="13">
        <v>952</v>
      </c>
      <c r="E9" s="11">
        <v>6.09</v>
      </c>
      <c r="F9" s="11">
        <v>0.53</v>
      </c>
      <c r="G9" s="11">
        <v>0.21</v>
      </c>
      <c r="H9" s="14">
        <f t="shared" si="0"/>
        <v>6.83</v>
      </c>
      <c r="I9" s="11">
        <v>93.17</v>
      </c>
    </row>
    <row r="10" spans="1:9">
      <c r="C10" s="20" t="s">
        <v>2</v>
      </c>
      <c r="D10" s="30">
        <v>13807</v>
      </c>
      <c r="E10" s="28">
        <v>47.97</v>
      </c>
      <c r="F10" s="28">
        <v>5.78</v>
      </c>
      <c r="G10" s="28">
        <v>0.52</v>
      </c>
      <c r="H10" s="29">
        <f t="shared" si="0"/>
        <v>54.27</v>
      </c>
      <c r="I10" s="28">
        <v>45.73</v>
      </c>
    </row>
    <row r="11" spans="1:9">
      <c r="A11" s="18" t="s">
        <v>21</v>
      </c>
      <c r="B11" s="18" t="s">
        <v>42</v>
      </c>
      <c r="C11" s="18" t="s">
        <v>7</v>
      </c>
      <c r="D11" s="17">
        <v>325</v>
      </c>
      <c r="E11" s="15">
        <v>89.23</v>
      </c>
      <c r="F11" s="15">
        <v>5.85</v>
      </c>
      <c r="G11" s="15">
        <v>1.54</v>
      </c>
      <c r="H11" s="16">
        <f t="shared" si="0"/>
        <v>96.62</v>
      </c>
      <c r="I11" s="15">
        <v>3.38</v>
      </c>
    </row>
    <row r="12" spans="1:9">
      <c r="A12" s="2"/>
      <c r="B12" s="2"/>
      <c r="C12" s="2" t="s">
        <v>6</v>
      </c>
      <c r="D12" s="13">
        <v>617</v>
      </c>
      <c r="E12" s="11">
        <v>74.72</v>
      </c>
      <c r="F12" s="11">
        <v>6.16</v>
      </c>
      <c r="G12" s="11">
        <v>0.81</v>
      </c>
      <c r="H12" s="12">
        <f t="shared" si="0"/>
        <v>81.69</v>
      </c>
      <c r="I12" s="11">
        <v>18.309999999999999</v>
      </c>
    </row>
    <row r="13" spans="1:9">
      <c r="A13" s="2"/>
      <c r="B13" s="2"/>
      <c r="C13" s="1" t="s">
        <v>5</v>
      </c>
      <c r="D13" s="13">
        <v>1</v>
      </c>
      <c r="E13" s="11">
        <v>0</v>
      </c>
      <c r="F13" s="11">
        <v>0</v>
      </c>
      <c r="G13" s="11">
        <v>0</v>
      </c>
      <c r="H13" s="14">
        <f t="shared" si="0"/>
        <v>0</v>
      </c>
      <c r="I13" s="11">
        <v>100</v>
      </c>
    </row>
    <row r="14" spans="1:9">
      <c r="C14" s="1" t="s">
        <v>4</v>
      </c>
      <c r="D14" s="13">
        <v>996</v>
      </c>
      <c r="E14" s="11">
        <v>65.260000000000005</v>
      </c>
      <c r="F14" s="11">
        <v>11.35</v>
      </c>
      <c r="G14" s="11">
        <v>0.4</v>
      </c>
      <c r="H14" s="12">
        <f t="shared" si="0"/>
        <v>77.010000000000005</v>
      </c>
      <c r="I14" s="11">
        <v>22.99</v>
      </c>
    </row>
    <row r="15" spans="1:9">
      <c r="C15" s="1" t="s">
        <v>3</v>
      </c>
      <c r="D15" s="9">
        <v>137</v>
      </c>
      <c r="E15" s="7">
        <v>10.220000000000001</v>
      </c>
      <c r="F15" s="7">
        <v>0.73</v>
      </c>
      <c r="G15" s="7">
        <v>0.73</v>
      </c>
      <c r="H15" s="8">
        <f t="shared" si="0"/>
        <v>11.680000000000001</v>
      </c>
      <c r="I15" s="7">
        <v>88.32</v>
      </c>
    </row>
    <row r="16" spans="1:9">
      <c r="C16" s="20" t="s">
        <v>2</v>
      </c>
      <c r="D16" s="6">
        <v>2076</v>
      </c>
      <c r="E16" s="4">
        <v>68.16</v>
      </c>
      <c r="F16" s="4">
        <v>8.24</v>
      </c>
      <c r="G16" s="4">
        <v>0.72</v>
      </c>
      <c r="H16" s="5">
        <f t="shared" si="0"/>
        <v>77.11999999999999</v>
      </c>
      <c r="I16" s="4">
        <v>22.88</v>
      </c>
    </row>
    <row r="17" spans="1:9">
      <c r="A17" s="18" t="s">
        <v>17</v>
      </c>
      <c r="B17" s="18" t="s">
        <v>41</v>
      </c>
      <c r="C17" s="18" t="s">
        <v>7</v>
      </c>
      <c r="D17" s="17">
        <v>197</v>
      </c>
      <c r="E17" s="15">
        <v>59.39</v>
      </c>
      <c r="F17" s="15">
        <v>1.52</v>
      </c>
      <c r="G17" s="15">
        <v>0</v>
      </c>
      <c r="H17" s="16">
        <f t="shared" si="0"/>
        <v>60.910000000000004</v>
      </c>
      <c r="I17" s="15">
        <v>39.090000000000003</v>
      </c>
    </row>
    <row r="18" spans="1:9">
      <c r="A18" s="2"/>
      <c r="B18" s="2"/>
      <c r="C18" s="2" t="s">
        <v>6</v>
      </c>
      <c r="D18" s="13">
        <v>853</v>
      </c>
      <c r="E18" s="11">
        <v>46.54</v>
      </c>
      <c r="F18" s="11">
        <v>1.64</v>
      </c>
      <c r="G18" s="11">
        <v>0</v>
      </c>
      <c r="H18" s="12">
        <f t="shared" si="0"/>
        <v>48.18</v>
      </c>
      <c r="I18" s="11">
        <v>51.82</v>
      </c>
    </row>
    <row r="19" spans="1:9">
      <c r="A19" s="2"/>
      <c r="B19" s="2"/>
      <c r="C19" s="1" t="s">
        <v>5</v>
      </c>
      <c r="D19" s="13">
        <v>1</v>
      </c>
      <c r="E19" s="11">
        <v>0</v>
      </c>
      <c r="F19" s="11">
        <v>0</v>
      </c>
      <c r="G19" s="11">
        <v>0</v>
      </c>
      <c r="H19" s="14">
        <f t="shared" si="0"/>
        <v>0</v>
      </c>
      <c r="I19" s="11">
        <v>100</v>
      </c>
    </row>
    <row r="20" spans="1:9">
      <c r="A20" s="2"/>
      <c r="B20" s="2"/>
      <c r="C20" s="2" t="s">
        <v>4</v>
      </c>
      <c r="D20" s="13">
        <v>561</v>
      </c>
      <c r="E20" s="11">
        <v>16.04</v>
      </c>
      <c r="F20" s="11">
        <v>1.96</v>
      </c>
      <c r="G20" s="11">
        <v>0.18</v>
      </c>
      <c r="H20" s="12">
        <f t="shared" si="0"/>
        <v>18.18</v>
      </c>
      <c r="I20" s="11">
        <v>81.819999999999993</v>
      </c>
    </row>
    <row r="21" spans="1:9">
      <c r="A21" s="2"/>
      <c r="B21" s="2"/>
      <c r="C21" s="10" t="s">
        <v>3</v>
      </c>
      <c r="D21" s="9">
        <v>97</v>
      </c>
      <c r="E21" s="7">
        <v>5.15</v>
      </c>
      <c r="F21" s="7">
        <v>0</v>
      </c>
      <c r="G21" s="7">
        <v>0</v>
      </c>
      <c r="H21" s="8">
        <f t="shared" si="0"/>
        <v>5.15</v>
      </c>
      <c r="I21" s="7">
        <v>94.85</v>
      </c>
    </row>
    <row r="22" spans="1:9">
      <c r="A22" s="26"/>
      <c r="B22" s="26"/>
      <c r="C22" s="26" t="s">
        <v>2</v>
      </c>
      <c r="D22" s="6">
        <v>1709</v>
      </c>
      <c r="E22" s="4">
        <v>35.630000000000003</v>
      </c>
      <c r="F22" s="4">
        <v>1.64</v>
      </c>
      <c r="G22" s="4">
        <v>0.06</v>
      </c>
      <c r="H22" s="5">
        <f t="shared" si="0"/>
        <v>37.330000000000005</v>
      </c>
      <c r="I22" s="4">
        <v>62.67</v>
      </c>
    </row>
    <row r="23" spans="1:9">
      <c r="A23" s="1" t="s">
        <v>15</v>
      </c>
      <c r="B23" s="1" t="s">
        <v>40</v>
      </c>
      <c r="C23" s="1" t="s">
        <v>7</v>
      </c>
      <c r="D23" s="17">
        <v>262</v>
      </c>
      <c r="E23" s="15">
        <v>90.46</v>
      </c>
      <c r="F23" s="15">
        <v>3.82</v>
      </c>
      <c r="G23" s="15">
        <v>1.1499999999999999</v>
      </c>
      <c r="H23" s="16">
        <f t="shared" si="0"/>
        <v>95.429999999999993</v>
      </c>
      <c r="I23" s="15">
        <v>4.58</v>
      </c>
    </row>
    <row r="24" spans="1:9">
      <c r="C24" s="1" t="s">
        <v>6</v>
      </c>
      <c r="D24" s="13">
        <v>244</v>
      </c>
      <c r="E24" s="11">
        <v>76.23</v>
      </c>
      <c r="F24" s="11">
        <v>4.0999999999999996</v>
      </c>
      <c r="G24" s="11">
        <v>1.64</v>
      </c>
      <c r="H24" s="12">
        <f t="shared" si="0"/>
        <v>81.97</v>
      </c>
      <c r="I24" s="11">
        <v>18.03</v>
      </c>
    </row>
    <row r="25" spans="1:9">
      <c r="C25" s="1" t="s">
        <v>5</v>
      </c>
      <c r="D25" s="37">
        <v>0</v>
      </c>
      <c r="E25" s="22">
        <v>0</v>
      </c>
      <c r="F25" s="22">
        <v>0</v>
      </c>
      <c r="G25" s="22">
        <v>0</v>
      </c>
      <c r="H25" s="14">
        <f t="shared" si="0"/>
        <v>0</v>
      </c>
      <c r="I25" s="22">
        <v>0</v>
      </c>
    </row>
    <row r="26" spans="1:9">
      <c r="C26" s="1" t="s">
        <v>4</v>
      </c>
      <c r="D26" s="13">
        <v>640</v>
      </c>
      <c r="E26" s="11">
        <v>76.25</v>
      </c>
      <c r="F26" s="11">
        <v>4.22</v>
      </c>
      <c r="G26" s="11">
        <v>0.63</v>
      </c>
      <c r="H26" s="12">
        <f t="shared" si="0"/>
        <v>81.099999999999994</v>
      </c>
      <c r="I26" s="11">
        <v>18.91</v>
      </c>
    </row>
    <row r="27" spans="1:9">
      <c r="C27" s="1" t="s">
        <v>3</v>
      </c>
      <c r="D27" s="9">
        <v>108</v>
      </c>
      <c r="E27" s="7">
        <v>4.63</v>
      </c>
      <c r="F27" s="7">
        <v>0</v>
      </c>
      <c r="G27" s="7">
        <v>0.93</v>
      </c>
      <c r="H27" s="8">
        <f t="shared" si="0"/>
        <v>5.56</v>
      </c>
      <c r="I27" s="7">
        <v>94.44</v>
      </c>
    </row>
    <row r="28" spans="1:9">
      <c r="C28" s="20" t="s">
        <v>2</v>
      </c>
      <c r="D28" s="6">
        <v>1254</v>
      </c>
      <c r="E28" s="4">
        <v>73.05</v>
      </c>
      <c r="F28" s="4">
        <v>3.75</v>
      </c>
      <c r="G28" s="4">
        <v>0.96</v>
      </c>
      <c r="H28" s="5">
        <f t="shared" si="0"/>
        <v>77.759999999999991</v>
      </c>
      <c r="I28" s="4">
        <v>22.25</v>
      </c>
    </row>
    <row r="29" spans="1:9">
      <c r="A29" s="18" t="s">
        <v>13</v>
      </c>
      <c r="B29" s="18" t="s">
        <v>39</v>
      </c>
      <c r="C29" s="18" t="s">
        <v>7</v>
      </c>
      <c r="D29" s="17">
        <v>205</v>
      </c>
      <c r="E29" s="15">
        <v>65.849999999999994</v>
      </c>
      <c r="F29" s="15">
        <v>1.46</v>
      </c>
      <c r="G29" s="15">
        <v>0</v>
      </c>
      <c r="H29" s="16">
        <f t="shared" si="0"/>
        <v>67.309999999999988</v>
      </c>
      <c r="I29" s="15">
        <v>32.68</v>
      </c>
    </row>
    <row r="30" spans="1:9">
      <c r="A30" s="2"/>
      <c r="B30" s="2"/>
      <c r="C30" s="2" t="s">
        <v>6</v>
      </c>
      <c r="D30" s="13">
        <v>190</v>
      </c>
      <c r="E30" s="11">
        <v>43.16</v>
      </c>
      <c r="F30" s="11">
        <v>1.58</v>
      </c>
      <c r="G30" s="11">
        <v>1.05</v>
      </c>
      <c r="H30" s="12">
        <f t="shared" si="0"/>
        <v>45.789999999999992</v>
      </c>
      <c r="I30" s="11">
        <v>54.21</v>
      </c>
    </row>
    <row r="31" spans="1:9">
      <c r="A31" s="2"/>
      <c r="B31" s="2"/>
      <c r="C31" s="1" t="s">
        <v>5</v>
      </c>
      <c r="D31" s="37">
        <v>0</v>
      </c>
      <c r="E31" s="22">
        <v>0</v>
      </c>
      <c r="F31" s="22">
        <v>0</v>
      </c>
      <c r="G31" s="22">
        <v>0</v>
      </c>
      <c r="H31" s="14">
        <f t="shared" si="0"/>
        <v>0</v>
      </c>
      <c r="I31" s="22">
        <v>0</v>
      </c>
    </row>
    <row r="32" spans="1:9">
      <c r="A32" s="2"/>
      <c r="B32" s="2"/>
      <c r="C32" s="2" t="s">
        <v>4</v>
      </c>
      <c r="D32" s="13">
        <v>138</v>
      </c>
      <c r="E32" s="11">
        <v>38.409999999999997</v>
      </c>
      <c r="F32" s="11">
        <v>4.3499999999999996</v>
      </c>
      <c r="G32" s="11">
        <v>0</v>
      </c>
      <c r="H32" s="12">
        <f t="shared" si="0"/>
        <v>42.76</v>
      </c>
      <c r="I32" s="11">
        <v>57.25</v>
      </c>
    </row>
    <row r="33" spans="1:9">
      <c r="A33" s="2"/>
      <c r="B33" s="2"/>
      <c r="C33" s="10" t="s">
        <v>3</v>
      </c>
      <c r="D33" s="9">
        <v>37</v>
      </c>
      <c r="E33" s="7">
        <v>10.81</v>
      </c>
      <c r="F33" s="7">
        <v>0</v>
      </c>
      <c r="G33" s="7">
        <v>0</v>
      </c>
      <c r="H33" s="8">
        <f t="shared" si="0"/>
        <v>10.81</v>
      </c>
      <c r="I33" s="7">
        <v>89.19</v>
      </c>
    </row>
    <row r="34" spans="1:9" ht="14.25" thickBot="1">
      <c r="A34" s="2"/>
      <c r="B34" s="2"/>
      <c r="C34" s="2" t="s">
        <v>2</v>
      </c>
      <c r="D34" s="6">
        <v>570</v>
      </c>
      <c r="E34" s="4">
        <v>48.07</v>
      </c>
      <c r="F34" s="4">
        <v>2.11</v>
      </c>
      <c r="G34" s="4">
        <v>0.35</v>
      </c>
      <c r="H34" s="5">
        <f t="shared" si="0"/>
        <v>50.53</v>
      </c>
      <c r="I34" s="4">
        <v>49.47</v>
      </c>
    </row>
    <row r="35" spans="1:9">
      <c r="A35" s="3" t="s">
        <v>1</v>
      </c>
      <c r="B35" s="3"/>
      <c r="C35" s="3"/>
      <c r="D35" s="3"/>
      <c r="E35" s="3"/>
      <c r="F35" s="3"/>
      <c r="G35" s="3"/>
      <c r="H35" s="3"/>
      <c r="I35" s="3"/>
    </row>
    <row r="36" spans="1:9">
      <c r="A36" s="2" t="s">
        <v>0</v>
      </c>
      <c r="B36" s="2"/>
      <c r="C36" s="2"/>
      <c r="D36" s="2"/>
      <c r="E36" s="2"/>
      <c r="F36" s="2"/>
      <c r="G36" s="2"/>
      <c r="H36" s="2"/>
      <c r="I36" s="2"/>
    </row>
  </sheetData>
  <sheetProtection password="CA56" sheet="1" objects="1" scenarios="1"/>
  <mergeCells count="2">
    <mergeCell ref="E3:H3"/>
    <mergeCell ref="I3:I4"/>
  </mergeCells>
  <phoneticPr fontId="2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表104A_2016</vt:lpstr>
      <vt:lpstr>表104B_2016</vt:lpstr>
      <vt:lpstr>表104A_2016!Print_Area</vt:lpstr>
      <vt:lpstr>表104B_2016!Print_Area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User</cp:lastModifiedBy>
  <cp:lastPrinted>2020-11-30T04:04:39Z</cp:lastPrinted>
  <dcterms:created xsi:type="dcterms:W3CDTF">2020-11-30T04:04:00Z</dcterms:created>
  <dcterms:modified xsi:type="dcterms:W3CDTF">2021-03-10T00:51:35Z</dcterms:modified>
</cp:coreProperties>
</file>