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2"/>
  </bookViews>
  <sheets>
    <sheet name="主要地方道" sheetId="1" r:id="rId1"/>
    <sheet name="一般県道" sheetId="2" r:id="rId2"/>
    <sheet name="県道合計" sheetId="3" r:id="rId3"/>
  </sheets>
  <definedNames>
    <definedName name="_xlnm.Print_Area" localSheetId="1">'一般県道'!$A$1:$AM$59</definedName>
    <definedName name="_xlnm.Print_Area" localSheetId="2">'県道合計'!$A$1:$AM$59</definedName>
  </definedNames>
  <calcPr calcMode="manual" fullCalcOnLoad="1"/>
</workbook>
</file>

<file path=xl/sharedStrings.xml><?xml version="1.0" encoding="utf-8"?>
<sst xmlns="http://schemas.openxmlformats.org/spreadsheetml/2006/main" count="375" uniqueCount="96">
  <si>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</si>
  <si>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</si>
  <si>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</si>
  <si>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</si>
  <si>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</si>
  <si>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</si>
  <si>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</si>
  <si>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</si>
  <si>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</si>
  <si>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</si>
  <si>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</si>
  <si>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</si>
  <si>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</si>
  <si>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</si>
  <si>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</si>
  <si>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</si>
  <si>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</si>
  <si>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</si>
  <si>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</si>
  <si>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</si>
  <si>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</si>
  <si>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</si>
  <si>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</si>
  <si>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</si>
  <si>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</si>
  <si>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</si>
  <si>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</si>
  <si>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</si>
  <si>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</si>
  <si>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</si>
  <si>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</si>
  <si>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</si>
  <si>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</si>
  <si>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</si>
  <si>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</si>
  <si>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</si>
  <si>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</si>
  <si>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</si>
  <si>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</si>
  <si>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</si>
  <si>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</si>
  <si>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</si>
  <si>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</si>
  <si>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</si>
  <si>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</si>
  <si>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</si>
  <si>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</si>
  <si>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</si>
  <si>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</si>
  <si>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</si>
  <si>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</si>
  <si>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</si>
  <si>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</si>
  <si>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</si>
  <si>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</si>
  <si>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</si>
  <si>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</si>
  <si>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</si>
  <si>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</si>
  <si>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</si>
  <si>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</si>
  <si>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</si>
  <si>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</si>
  <si>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</si>
  <si>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</si>
  <si>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</si>
  <si>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</si>
  <si>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</si>
  <si>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</si>
  <si>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</si>
  <si>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</si>
  <si>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</si>
  <si>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</si>
  <si>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</si>
  <si>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</si>
  <si>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</si>
  <si>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</si>
  <si>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</si>
  <si>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</si>
  <si>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</si>
  <si>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</si>
  <si>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</si>
  <si>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</si>
  <si>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</si>
  <si>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</si>
  <si>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</si>
  <si>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</si>
  <si>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主　要　地　方　道　　　　　　</t>
  </si>
  <si>
    <t>　一　般　県　道　　　　　　　　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</si>
  <si>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</si>
  <si>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</si>
  <si>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県　　道　　合　　計　　　　　</t>
  </si>
  <si>
    <t>Ｊ　　Ｒ</t>
  </si>
  <si>
    <t>トンネル</t>
  </si>
  <si>
    <t xml:space="preserve">        大洲土木には一般県道藤縄長浜線を路線数に含んでいる。                                                                                                       </t>
  </si>
  <si>
    <t xml:space="preserve">        大洲土木には一般県道藤縄長浜線を路線数に含んでいる。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</si>
</sst>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vertical="distributed" wrapText="1"/>
    </xf>
    <xf numFmtId="0" fontId="9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3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3" fillId="0" borderId="15" xfId="0" applyFont="1" applyBorder="1" applyAlignment="1">
      <alignment horizontal="justify" vertical="center"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3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2" fillId="0" borderId="0" xfId="66" applyFont="1" applyFill="1" applyBorder="1" applyAlignment="1">
      <alignment horizontal="right" wrapText="1"/>
      <protection/>
    </xf>
    <xf numFmtId="176" fontId="2" fillId="0" borderId="42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distributed" wrapText="1"/>
    </xf>
    <xf numFmtId="0" fontId="3" fillId="0" borderId="47" xfId="0" applyFont="1" applyBorder="1" applyAlignment="1">
      <alignment horizontal="center" vertical="distributed" wrapText="1"/>
    </xf>
    <xf numFmtId="0" fontId="3" fillId="0" borderId="48" xfId="0" applyFont="1" applyBorder="1" applyAlignment="1">
      <alignment horizontal="center" vertical="distributed" wrapText="1"/>
    </xf>
    <xf numFmtId="0" fontId="7" fillId="0" borderId="52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2" xfId="0" applyFont="1" applyBorder="1" applyAlignment="1">
      <alignment horizontal="center" vertical="top" wrapText="1" shrinkToFit="1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標準_Sheet1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87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主　要　地　方　道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5" t="s">
        <v>4</v>
      </c>
      <c r="B3" s="14"/>
      <c r="C3" s="156" t="s">
        <v>5</v>
      </c>
      <c r="D3" s="156"/>
      <c r="E3" s="156"/>
      <c r="F3" s="156"/>
      <c r="G3" s="111" t="s">
        <v>6</v>
      </c>
      <c r="H3" s="15"/>
      <c r="I3" s="111" t="s">
        <v>7</v>
      </c>
      <c r="J3" s="131" t="s">
        <v>8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9</v>
      </c>
      <c r="U3" s="125"/>
      <c r="V3" s="125"/>
      <c r="W3" s="125"/>
      <c r="X3" s="125"/>
      <c r="Y3" s="125"/>
      <c r="Z3" s="125"/>
      <c r="AA3" s="125"/>
      <c r="AB3" s="138"/>
      <c r="AC3" s="113" t="s">
        <v>10</v>
      </c>
      <c r="AD3" s="114"/>
      <c r="AE3" s="114"/>
      <c r="AF3" s="115"/>
      <c r="AG3" s="111" t="s">
        <v>11</v>
      </c>
      <c r="AH3" s="16"/>
      <c r="AI3" s="17"/>
      <c r="AJ3" s="124" t="s">
        <v>12</v>
      </c>
      <c r="AK3" s="125"/>
      <c r="AL3" s="125"/>
      <c r="AM3" s="18" t="s">
        <v>13</v>
      </c>
    </row>
    <row r="4" spans="1:39" ht="13.5">
      <c r="A4" s="146"/>
      <c r="B4" s="19"/>
      <c r="C4" s="157"/>
      <c r="D4" s="157"/>
      <c r="E4" s="157"/>
      <c r="F4" s="157"/>
      <c r="G4" s="110"/>
      <c r="H4" s="21" t="s">
        <v>14</v>
      </c>
      <c r="I4" s="110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39"/>
      <c r="U4" s="122"/>
      <c r="V4" s="122"/>
      <c r="W4" s="122"/>
      <c r="X4" s="122"/>
      <c r="Y4" s="122"/>
      <c r="Z4" s="122"/>
      <c r="AA4" s="122"/>
      <c r="AB4" s="123"/>
      <c r="AC4" s="116"/>
      <c r="AD4" s="117"/>
      <c r="AE4" s="117"/>
      <c r="AF4" s="118"/>
      <c r="AG4" s="112"/>
      <c r="AH4" s="126" t="s">
        <v>15</v>
      </c>
      <c r="AI4" s="127"/>
      <c r="AJ4" s="121"/>
      <c r="AK4" s="122"/>
      <c r="AL4" s="122"/>
      <c r="AM4" s="24"/>
    </row>
    <row r="5" spans="1:39" ht="13.5">
      <c r="A5" s="146"/>
      <c r="B5" s="25" t="s">
        <v>16</v>
      </c>
      <c r="C5" s="158"/>
      <c r="D5" s="158"/>
      <c r="E5" s="158"/>
      <c r="F5" s="158"/>
      <c r="G5" s="110"/>
      <c r="H5" s="26" t="s">
        <v>17</v>
      </c>
      <c r="I5" s="110"/>
      <c r="J5" s="159" t="s">
        <v>18</v>
      </c>
      <c r="K5" s="160"/>
      <c r="L5" s="148" t="s">
        <v>19</v>
      </c>
      <c r="M5" s="149"/>
      <c r="N5" s="150"/>
      <c r="O5" s="149" t="s">
        <v>20</v>
      </c>
      <c r="P5" s="149"/>
      <c r="Q5" s="149"/>
      <c r="R5" s="149"/>
      <c r="S5" s="154"/>
      <c r="T5" s="128" t="s">
        <v>21</v>
      </c>
      <c r="U5" s="129"/>
      <c r="V5" s="129"/>
      <c r="W5" s="129"/>
      <c r="X5" s="129"/>
      <c r="Y5" s="129"/>
      <c r="Z5" s="129"/>
      <c r="AA5" s="129"/>
      <c r="AB5" s="130"/>
      <c r="AC5" s="119" t="s">
        <v>92</v>
      </c>
      <c r="AD5" s="120"/>
      <c r="AE5" s="119" t="s">
        <v>22</v>
      </c>
      <c r="AF5" s="120"/>
      <c r="AG5" s="28"/>
      <c r="AH5" s="116" t="s">
        <v>23</v>
      </c>
      <c r="AI5" s="123"/>
      <c r="AJ5" s="29"/>
      <c r="AK5" s="29"/>
      <c r="AL5" s="30"/>
      <c r="AM5" s="31" t="s">
        <v>24</v>
      </c>
    </row>
    <row r="6" spans="1:39" ht="13.5" customHeight="1">
      <c r="A6" s="146"/>
      <c r="B6" s="32"/>
      <c r="C6" s="33" t="s">
        <v>25</v>
      </c>
      <c r="D6" s="33" t="s">
        <v>26</v>
      </c>
      <c r="E6" s="33" t="s">
        <v>27</v>
      </c>
      <c r="F6" s="33"/>
      <c r="G6" s="110"/>
      <c r="H6" s="26" t="s">
        <v>28</v>
      </c>
      <c r="I6" s="110"/>
      <c r="J6" s="140" t="s">
        <v>29</v>
      </c>
      <c r="K6" s="141"/>
      <c r="L6" s="34"/>
      <c r="M6" s="35" t="s">
        <v>30</v>
      </c>
      <c r="N6" s="35" t="s">
        <v>93</v>
      </c>
      <c r="O6" s="34"/>
      <c r="P6" s="152" t="s">
        <v>31</v>
      </c>
      <c r="Q6" s="129"/>
      <c r="R6" s="129"/>
      <c r="S6" s="153"/>
      <c r="T6" s="128" t="s">
        <v>32</v>
      </c>
      <c r="U6" s="129"/>
      <c r="V6" s="129"/>
      <c r="W6" s="130"/>
      <c r="X6" s="142" t="s">
        <v>33</v>
      </c>
      <c r="Y6" s="143"/>
      <c r="Z6" s="143"/>
      <c r="AA6" s="143"/>
      <c r="AB6" s="144"/>
      <c r="AC6" s="121"/>
      <c r="AD6" s="122"/>
      <c r="AE6" s="121"/>
      <c r="AF6" s="122"/>
      <c r="AG6" s="36" t="s">
        <v>34</v>
      </c>
      <c r="AH6" s="23" t="s">
        <v>35</v>
      </c>
      <c r="AI6" s="37" t="s">
        <v>36</v>
      </c>
      <c r="AJ6" s="110" t="s">
        <v>37</v>
      </c>
      <c r="AK6" s="110" t="s">
        <v>38</v>
      </c>
      <c r="AL6" s="110" t="s">
        <v>39</v>
      </c>
      <c r="AM6" s="38"/>
    </row>
    <row r="7" spans="1:39" ht="13.5" customHeight="1">
      <c r="A7" s="146"/>
      <c r="B7" s="32" t="s">
        <v>40</v>
      </c>
      <c r="C7" s="33"/>
      <c r="D7" s="33"/>
      <c r="E7" s="33"/>
      <c r="F7" s="33" t="s">
        <v>41</v>
      </c>
      <c r="G7" s="110"/>
      <c r="H7" s="39" t="s">
        <v>42</v>
      </c>
      <c r="I7" s="110"/>
      <c r="J7" s="140" t="s">
        <v>43</v>
      </c>
      <c r="K7" s="141"/>
      <c r="L7" s="20" t="s">
        <v>44</v>
      </c>
      <c r="M7" s="40" t="s">
        <v>45</v>
      </c>
      <c r="N7" s="40" t="s">
        <v>45</v>
      </c>
      <c r="O7" s="20" t="s">
        <v>46</v>
      </c>
      <c r="P7" s="155" t="s">
        <v>47</v>
      </c>
      <c r="Q7" s="151" t="s">
        <v>48</v>
      </c>
      <c r="R7" s="151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10"/>
      <c r="AK7" s="110"/>
      <c r="AL7" s="110"/>
      <c r="AM7" s="24" t="s">
        <v>57</v>
      </c>
    </row>
    <row r="8" spans="1:39" ht="13.5" customHeight="1">
      <c r="A8" s="147"/>
      <c r="B8" s="48"/>
      <c r="C8" s="49" t="s">
        <v>56</v>
      </c>
      <c r="D8" s="49" t="s">
        <v>56</v>
      </c>
      <c r="E8" s="49" t="s">
        <v>56</v>
      </c>
      <c r="F8" s="49"/>
      <c r="G8" s="112"/>
      <c r="H8" s="50"/>
      <c r="I8" s="112"/>
      <c r="J8" s="51"/>
      <c r="K8" s="52"/>
      <c r="L8" s="53"/>
      <c r="M8" s="54" t="s">
        <v>58</v>
      </c>
      <c r="N8" s="54" t="s">
        <v>58</v>
      </c>
      <c r="O8" s="55"/>
      <c r="P8" s="112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50552</v>
      </c>
      <c r="K9" s="95">
        <v>86.6</v>
      </c>
      <c r="L9" s="67"/>
      <c r="M9" s="66">
        <v>43</v>
      </c>
      <c r="N9" s="109">
        <v>7</v>
      </c>
      <c r="O9" s="65"/>
      <c r="P9" s="106"/>
      <c r="Q9" s="66"/>
      <c r="R9" s="66"/>
      <c r="S9" s="105">
        <v>100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21955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63765</v>
      </c>
      <c r="H10" s="75"/>
      <c r="I10" s="65">
        <v>58395</v>
      </c>
      <c r="J10" s="76"/>
      <c r="K10" s="77"/>
      <c r="L10" s="67">
        <v>53749</v>
      </c>
      <c r="M10" s="78"/>
      <c r="N10" s="78"/>
      <c r="O10" s="65"/>
      <c r="P10" s="67">
        <v>1541</v>
      </c>
      <c r="Q10" s="66">
        <v>36243</v>
      </c>
      <c r="R10" s="66">
        <v>20612</v>
      </c>
      <c r="S10" s="79"/>
      <c r="T10" s="80"/>
      <c r="U10" s="66">
        <v>140</v>
      </c>
      <c r="V10" s="66">
        <v>42993</v>
      </c>
      <c r="W10" s="66">
        <v>7419</v>
      </c>
      <c r="X10" s="66">
        <v>283</v>
      </c>
      <c r="Y10" s="66">
        <v>5650</v>
      </c>
      <c r="Z10" s="66">
        <v>1911</v>
      </c>
      <c r="AA10" s="66"/>
      <c r="AB10" s="65"/>
      <c r="AC10" s="67"/>
      <c r="AD10" s="66">
        <v>1</v>
      </c>
      <c r="AE10" s="66"/>
      <c r="AF10" s="65"/>
      <c r="AG10" s="78"/>
      <c r="AH10" s="67">
        <v>1</v>
      </c>
      <c r="AI10" s="66"/>
      <c r="AJ10" s="67">
        <v>924852</v>
      </c>
      <c r="AK10" s="76">
        <v>515981</v>
      </c>
      <c r="AL10" s="78">
        <v>335619</v>
      </c>
      <c r="AM10" s="73">
        <v>4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5369</v>
      </c>
      <c r="I11" s="83"/>
      <c r="J11" s="85">
        <v>7843</v>
      </c>
      <c r="K11" s="83"/>
      <c r="L11" s="85"/>
      <c r="M11" s="84">
        <v>2117</v>
      </c>
      <c r="N11" s="84">
        <v>2530</v>
      </c>
      <c r="O11" s="83"/>
      <c r="P11" s="85"/>
      <c r="Q11" s="84"/>
      <c r="R11" s="84"/>
      <c r="S11" s="86">
        <v>58395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14253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105888</v>
      </c>
      <c r="K12" s="95">
        <v>77.9</v>
      </c>
      <c r="L12" s="67"/>
      <c r="M12" s="66">
        <v>103</v>
      </c>
      <c r="N12" s="66">
        <v>12</v>
      </c>
      <c r="O12" s="65"/>
      <c r="P12" s="67"/>
      <c r="Q12" s="66"/>
      <c r="R12" s="66"/>
      <c r="S12" s="105">
        <v>83.8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93258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139164</v>
      </c>
      <c r="H13" s="75"/>
      <c r="I13" s="65">
        <v>135953</v>
      </c>
      <c r="J13" s="76"/>
      <c r="K13" s="77"/>
      <c r="L13" s="67">
        <v>128529</v>
      </c>
      <c r="M13" s="78"/>
      <c r="N13" s="78"/>
      <c r="O13" s="65">
        <v>22086</v>
      </c>
      <c r="P13" s="67">
        <v>1544</v>
      </c>
      <c r="Q13" s="66">
        <v>84640</v>
      </c>
      <c r="R13" s="66">
        <v>27683</v>
      </c>
      <c r="S13" s="79"/>
      <c r="T13" s="80">
        <v>3044</v>
      </c>
      <c r="U13" s="66">
        <v>14869</v>
      </c>
      <c r="V13" s="66">
        <v>80364</v>
      </c>
      <c r="W13" s="66">
        <v>7611</v>
      </c>
      <c r="X13" s="66">
        <v>92</v>
      </c>
      <c r="Y13" s="66">
        <v>3231</v>
      </c>
      <c r="Z13" s="66">
        <v>26742</v>
      </c>
      <c r="AA13" s="66"/>
      <c r="AB13" s="65">
        <v>21682</v>
      </c>
      <c r="AC13" s="67">
        <v>2</v>
      </c>
      <c r="AD13" s="66"/>
      <c r="AE13" s="66"/>
      <c r="AF13" s="65"/>
      <c r="AG13" s="78"/>
      <c r="AH13" s="67">
        <v>7</v>
      </c>
      <c r="AI13" s="66">
        <v>4</v>
      </c>
      <c r="AJ13" s="67">
        <v>2300765</v>
      </c>
      <c r="AK13" s="76">
        <v>1560761</v>
      </c>
      <c r="AL13" s="78">
        <v>894901</v>
      </c>
      <c r="AM13" s="73">
        <v>6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3211</v>
      </c>
      <c r="I14" s="83"/>
      <c r="J14" s="85">
        <v>30065</v>
      </c>
      <c r="K14" s="83"/>
      <c r="L14" s="85"/>
      <c r="M14" s="84">
        <v>4801</v>
      </c>
      <c r="N14" s="84">
        <v>2623</v>
      </c>
      <c r="O14" s="83"/>
      <c r="P14" s="85"/>
      <c r="Q14" s="84"/>
      <c r="R14" s="84"/>
      <c r="S14" s="86">
        <v>113867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52505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105457</v>
      </c>
      <c r="K18" s="95">
        <v>91</v>
      </c>
      <c r="L18" s="67"/>
      <c r="M18" s="66">
        <v>99</v>
      </c>
      <c r="N18" s="66">
        <v>2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60922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129476</v>
      </c>
      <c r="H19" s="75"/>
      <c r="I19" s="65">
        <v>115908</v>
      </c>
      <c r="J19" s="76"/>
      <c r="K19" s="77"/>
      <c r="L19" s="67">
        <v>114105</v>
      </c>
      <c r="M19" s="78"/>
      <c r="N19" s="78"/>
      <c r="O19" s="65"/>
      <c r="P19" s="67">
        <v>1041</v>
      </c>
      <c r="Q19" s="66">
        <v>73103</v>
      </c>
      <c r="R19" s="66">
        <v>41764</v>
      </c>
      <c r="S19" s="79"/>
      <c r="T19" s="80">
        <v>625</v>
      </c>
      <c r="U19" s="66">
        <v>1106</v>
      </c>
      <c r="V19" s="66">
        <v>93018</v>
      </c>
      <c r="W19" s="66">
        <v>10708</v>
      </c>
      <c r="X19" s="66">
        <v>478</v>
      </c>
      <c r="Y19" s="66">
        <v>5454</v>
      </c>
      <c r="Z19" s="66">
        <v>4519</v>
      </c>
      <c r="AA19" s="66"/>
      <c r="AB19" s="65"/>
      <c r="AC19" s="67"/>
      <c r="AD19" s="66">
        <v>4</v>
      </c>
      <c r="AE19" s="66"/>
      <c r="AF19" s="65"/>
      <c r="AG19" s="78"/>
      <c r="AH19" s="67">
        <v>4</v>
      </c>
      <c r="AI19" s="66"/>
      <c r="AJ19" s="67">
        <v>1601806</v>
      </c>
      <c r="AK19" s="76">
        <v>1201904</v>
      </c>
      <c r="AL19" s="78">
        <v>733674</v>
      </c>
      <c r="AM19" s="73">
        <v>8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13569</v>
      </c>
      <c r="I20" s="83"/>
      <c r="J20" s="85">
        <v>10451</v>
      </c>
      <c r="K20" s="83"/>
      <c r="L20" s="85"/>
      <c r="M20" s="84">
        <v>949</v>
      </c>
      <c r="N20" s="84">
        <v>854</v>
      </c>
      <c r="O20" s="83"/>
      <c r="P20" s="85"/>
      <c r="Q20" s="84"/>
      <c r="R20" s="84"/>
      <c r="S20" s="86">
        <v>115908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49713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166650</v>
      </c>
      <c r="K21" s="95">
        <v>90.7</v>
      </c>
      <c r="L21" s="67"/>
      <c r="M21" s="66">
        <v>141</v>
      </c>
      <c r="N21" s="66">
        <v>4</v>
      </c>
      <c r="O21" s="65"/>
      <c r="P21" s="67"/>
      <c r="Q21" s="66"/>
      <c r="R21" s="66"/>
      <c r="S21" s="105">
        <v>100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160125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196597</v>
      </c>
      <c r="H22" s="75"/>
      <c r="I22" s="65">
        <v>183678</v>
      </c>
      <c r="J22" s="76"/>
      <c r="K22" s="77"/>
      <c r="L22" s="67">
        <v>177131</v>
      </c>
      <c r="M22" s="78"/>
      <c r="N22" s="78"/>
      <c r="O22" s="65"/>
      <c r="P22" s="67">
        <v>4274</v>
      </c>
      <c r="Q22" s="66">
        <v>132223</v>
      </c>
      <c r="R22" s="66">
        <v>47181</v>
      </c>
      <c r="S22" s="79"/>
      <c r="T22" s="80">
        <v>1649</v>
      </c>
      <c r="U22" s="66">
        <v>7965</v>
      </c>
      <c r="V22" s="66">
        <v>137823</v>
      </c>
      <c r="W22" s="66">
        <v>19213</v>
      </c>
      <c r="X22" s="66">
        <v>748</v>
      </c>
      <c r="Y22" s="66">
        <v>11756</v>
      </c>
      <c r="Z22" s="66">
        <v>4525</v>
      </c>
      <c r="AA22" s="66"/>
      <c r="AB22" s="65">
        <v>104</v>
      </c>
      <c r="AC22" s="67">
        <v>2</v>
      </c>
      <c r="AD22" s="66">
        <v>2</v>
      </c>
      <c r="AE22" s="66">
        <v>3</v>
      </c>
      <c r="AF22" s="65">
        <v>5</v>
      </c>
      <c r="AG22" s="78"/>
      <c r="AH22" s="67">
        <v>14</v>
      </c>
      <c r="AI22" s="66">
        <v>2</v>
      </c>
      <c r="AJ22" s="67">
        <v>2722824</v>
      </c>
      <c r="AK22" s="76">
        <v>2107319</v>
      </c>
      <c r="AL22" s="78">
        <v>1217024</v>
      </c>
      <c r="AM22" s="73">
        <v>13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12918</v>
      </c>
      <c r="I23" s="83"/>
      <c r="J23" s="85">
        <v>17028</v>
      </c>
      <c r="K23" s="83"/>
      <c r="L23" s="85"/>
      <c r="M23" s="84">
        <v>3158</v>
      </c>
      <c r="N23" s="84">
        <v>3389</v>
      </c>
      <c r="O23" s="83"/>
      <c r="P23" s="85"/>
      <c r="Q23" s="84"/>
      <c r="R23" s="84"/>
      <c r="S23" s="86">
        <v>183678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105273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51496</v>
      </c>
      <c r="K24" s="95">
        <v>87.8</v>
      </c>
      <c r="L24" s="67"/>
      <c r="M24" s="66">
        <v>37</v>
      </c>
      <c r="N24" s="66">
        <v>9</v>
      </c>
      <c r="O24" s="65"/>
      <c r="P24" s="67"/>
      <c r="Q24" s="66"/>
      <c r="R24" s="66"/>
      <c r="S24" s="105">
        <v>100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11028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84467</v>
      </c>
      <c r="H25" s="75"/>
      <c r="I25" s="65">
        <v>58634</v>
      </c>
      <c r="J25" s="76"/>
      <c r="K25" s="77"/>
      <c r="L25" s="67">
        <v>56119</v>
      </c>
      <c r="M25" s="78"/>
      <c r="N25" s="78"/>
      <c r="O25" s="65"/>
      <c r="P25" s="67">
        <v>751</v>
      </c>
      <c r="Q25" s="66">
        <v>31871</v>
      </c>
      <c r="R25" s="66">
        <v>26012</v>
      </c>
      <c r="S25" s="79"/>
      <c r="T25" s="80"/>
      <c r="U25" s="66">
        <v>92</v>
      </c>
      <c r="V25" s="66">
        <v>49592</v>
      </c>
      <c r="W25" s="66">
        <v>1812</v>
      </c>
      <c r="X25" s="66">
        <v>254</v>
      </c>
      <c r="Y25" s="66">
        <v>1919</v>
      </c>
      <c r="Z25" s="66">
        <v>4965</v>
      </c>
      <c r="AA25" s="66"/>
      <c r="AB25" s="65"/>
      <c r="AC25" s="67"/>
      <c r="AD25" s="66"/>
      <c r="AE25" s="66"/>
      <c r="AF25" s="65"/>
      <c r="AG25" s="78"/>
      <c r="AH25" s="67"/>
      <c r="AI25" s="66"/>
      <c r="AJ25" s="67">
        <v>957888</v>
      </c>
      <c r="AK25" s="76">
        <v>505314</v>
      </c>
      <c r="AL25" s="78">
        <v>342023</v>
      </c>
      <c r="AM25" s="73">
        <v>4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25833</v>
      </c>
      <c r="I26" s="83"/>
      <c r="J26" s="85">
        <v>7138</v>
      </c>
      <c r="K26" s="83"/>
      <c r="L26" s="85"/>
      <c r="M26" s="84">
        <v>913</v>
      </c>
      <c r="N26" s="84">
        <v>1602</v>
      </c>
      <c r="O26" s="83"/>
      <c r="P26" s="85"/>
      <c r="Q26" s="84"/>
      <c r="R26" s="84"/>
      <c r="S26" s="86">
        <v>58634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10471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134992</v>
      </c>
      <c r="K30" s="95">
        <v>62.3</v>
      </c>
      <c r="L30" s="67"/>
      <c r="M30" s="66">
        <v>110</v>
      </c>
      <c r="N30" s="66">
        <v>2</v>
      </c>
      <c r="O30" s="65"/>
      <c r="P30" s="67"/>
      <c r="Q30" s="66"/>
      <c r="R30" s="66"/>
      <c r="S30" s="105">
        <v>98.6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40479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233223</v>
      </c>
      <c r="H31" s="75"/>
      <c r="I31" s="65">
        <v>216524</v>
      </c>
      <c r="J31" s="76"/>
      <c r="K31" s="77"/>
      <c r="L31" s="67">
        <v>212337</v>
      </c>
      <c r="M31" s="78"/>
      <c r="N31" s="78"/>
      <c r="O31" s="65">
        <v>3050</v>
      </c>
      <c r="P31" s="67">
        <v>487</v>
      </c>
      <c r="Q31" s="66">
        <v>82644</v>
      </c>
      <c r="R31" s="66">
        <v>130343</v>
      </c>
      <c r="S31" s="79"/>
      <c r="T31" s="80">
        <v>23</v>
      </c>
      <c r="U31" s="66">
        <v>382</v>
      </c>
      <c r="V31" s="66">
        <v>102359</v>
      </c>
      <c r="W31" s="66">
        <v>32228</v>
      </c>
      <c r="X31" s="66">
        <v>2076</v>
      </c>
      <c r="Y31" s="66">
        <v>33174</v>
      </c>
      <c r="Z31" s="66">
        <v>46282</v>
      </c>
      <c r="AA31" s="66"/>
      <c r="AB31" s="65">
        <v>2276</v>
      </c>
      <c r="AC31" s="67">
        <v>3</v>
      </c>
      <c r="AD31" s="66"/>
      <c r="AE31" s="66"/>
      <c r="AF31" s="65"/>
      <c r="AG31" s="78"/>
      <c r="AH31" s="67"/>
      <c r="AI31" s="66"/>
      <c r="AJ31" s="67">
        <v>2866532</v>
      </c>
      <c r="AK31" s="76">
        <v>1615507</v>
      </c>
      <c r="AL31" s="78">
        <v>1047147</v>
      </c>
      <c r="AM31" s="73">
        <v>11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16699</v>
      </c>
      <c r="I32" s="83"/>
      <c r="J32" s="85">
        <v>81532</v>
      </c>
      <c r="K32" s="83"/>
      <c r="L32" s="85"/>
      <c r="M32" s="84">
        <v>3232</v>
      </c>
      <c r="N32" s="84">
        <v>955</v>
      </c>
      <c r="O32" s="83"/>
      <c r="P32" s="85"/>
      <c r="Q32" s="84"/>
      <c r="R32" s="84"/>
      <c r="S32" s="86">
        <v>213474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34214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23343</v>
      </c>
      <c r="K33" s="95">
        <v>89.8</v>
      </c>
      <c r="L33" s="67"/>
      <c r="M33" s="66">
        <v>15</v>
      </c>
      <c r="N33" s="66">
        <v>3</v>
      </c>
      <c r="O33" s="65"/>
      <c r="P33" s="67"/>
      <c r="Q33" s="66"/>
      <c r="R33" s="66"/>
      <c r="S33" s="105">
        <v>100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13445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25991</v>
      </c>
      <c r="H34" s="75"/>
      <c r="I34" s="65">
        <v>25991</v>
      </c>
      <c r="J34" s="76"/>
      <c r="K34" s="77"/>
      <c r="L34" s="67">
        <v>23404</v>
      </c>
      <c r="M34" s="78"/>
      <c r="N34" s="78"/>
      <c r="O34" s="65"/>
      <c r="P34" s="67">
        <v>2263</v>
      </c>
      <c r="Q34" s="66">
        <v>12789</v>
      </c>
      <c r="R34" s="66">
        <v>10939</v>
      </c>
      <c r="S34" s="79"/>
      <c r="T34" s="80"/>
      <c r="U34" s="66">
        <v>80</v>
      </c>
      <c r="V34" s="66">
        <v>18058</v>
      </c>
      <c r="W34" s="66">
        <v>5205</v>
      </c>
      <c r="X34" s="66">
        <v>118</v>
      </c>
      <c r="Y34" s="66">
        <v>1720</v>
      </c>
      <c r="Z34" s="66">
        <v>811</v>
      </c>
      <c r="AA34" s="66"/>
      <c r="AB34" s="65"/>
      <c r="AC34" s="67">
        <v>1</v>
      </c>
      <c r="AD34" s="66"/>
      <c r="AE34" s="66"/>
      <c r="AF34" s="65"/>
      <c r="AG34" s="78"/>
      <c r="AH34" s="67"/>
      <c r="AI34" s="66"/>
      <c r="AJ34" s="67">
        <v>352193</v>
      </c>
      <c r="AK34" s="76">
        <v>234004</v>
      </c>
      <c r="AL34" s="78">
        <v>150388</v>
      </c>
      <c r="AM34" s="73">
        <v>4</v>
      </c>
    </row>
    <row r="35" spans="1:39" ht="13.5">
      <c r="A35" s="81"/>
      <c r="B35" s="92"/>
      <c r="C35" s="48"/>
      <c r="D35" s="48"/>
      <c r="E35" s="48"/>
      <c r="F35" s="48"/>
      <c r="G35" s="83"/>
      <c r="H35" s="84"/>
      <c r="I35" s="83"/>
      <c r="J35" s="85">
        <v>2648</v>
      </c>
      <c r="K35" s="83"/>
      <c r="L35" s="85"/>
      <c r="M35" s="84">
        <v>369</v>
      </c>
      <c r="N35" s="84">
        <v>2218</v>
      </c>
      <c r="O35" s="83"/>
      <c r="P35" s="85"/>
      <c r="Q35" s="84"/>
      <c r="R35" s="84"/>
      <c r="S35" s="86">
        <v>25991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8375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98527</v>
      </c>
      <c r="K36" s="95">
        <v>74.6</v>
      </c>
      <c r="L36" s="67"/>
      <c r="M36" s="66">
        <v>72</v>
      </c>
      <c r="N36" s="66">
        <v>5</v>
      </c>
      <c r="O36" s="65"/>
      <c r="P36" s="67"/>
      <c r="Q36" s="66"/>
      <c r="R36" s="66"/>
      <c r="S36" s="105">
        <v>99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44722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142086</v>
      </c>
      <c r="H37" s="75"/>
      <c r="I37" s="65">
        <v>132133</v>
      </c>
      <c r="J37" s="76"/>
      <c r="K37" s="77"/>
      <c r="L37" s="67">
        <v>127458</v>
      </c>
      <c r="M37" s="78"/>
      <c r="N37" s="78"/>
      <c r="O37" s="65">
        <v>1306</v>
      </c>
      <c r="P37" s="67">
        <v>2506</v>
      </c>
      <c r="Q37" s="66">
        <v>64011</v>
      </c>
      <c r="R37" s="66">
        <v>64310</v>
      </c>
      <c r="S37" s="79"/>
      <c r="T37" s="80"/>
      <c r="U37" s="66">
        <v>282</v>
      </c>
      <c r="V37" s="66">
        <v>78415</v>
      </c>
      <c r="W37" s="66">
        <v>19831</v>
      </c>
      <c r="X37" s="66">
        <v>1158</v>
      </c>
      <c r="Y37" s="66">
        <v>17336</v>
      </c>
      <c r="Z37" s="66">
        <v>15111</v>
      </c>
      <c r="AA37" s="66"/>
      <c r="AB37" s="65">
        <v>1102</v>
      </c>
      <c r="AC37" s="67">
        <v>1</v>
      </c>
      <c r="AD37" s="66">
        <v>1</v>
      </c>
      <c r="AE37" s="66"/>
      <c r="AF37" s="65"/>
      <c r="AG37" s="78"/>
      <c r="AH37" s="67"/>
      <c r="AI37" s="66"/>
      <c r="AJ37" s="67">
        <v>1972717</v>
      </c>
      <c r="AK37" s="76">
        <v>1136574</v>
      </c>
      <c r="AL37" s="78">
        <v>707248</v>
      </c>
      <c r="AM37" s="73">
        <v>12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9953</v>
      </c>
      <c r="I38" s="83"/>
      <c r="J38" s="85">
        <v>33606</v>
      </c>
      <c r="K38" s="83"/>
      <c r="L38" s="85"/>
      <c r="M38" s="84">
        <v>1584</v>
      </c>
      <c r="N38" s="84">
        <v>3091</v>
      </c>
      <c r="O38" s="83"/>
      <c r="P38" s="85"/>
      <c r="Q38" s="84"/>
      <c r="R38" s="84"/>
      <c r="S38" s="86">
        <v>130827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37413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90740</v>
      </c>
      <c r="K39" s="95">
        <v>81.3</v>
      </c>
      <c r="L39" s="67"/>
      <c r="M39" s="66">
        <v>92</v>
      </c>
      <c r="N39" s="66">
        <v>11</v>
      </c>
      <c r="O39" s="65"/>
      <c r="P39" s="67"/>
      <c r="Q39" s="66"/>
      <c r="R39" s="66"/>
      <c r="S39" s="105">
        <v>98.9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59915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111946</v>
      </c>
      <c r="H40" s="75"/>
      <c r="I40" s="65">
        <v>111634</v>
      </c>
      <c r="J40" s="76"/>
      <c r="K40" s="77"/>
      <c r="L40" s="67">
        <v>106655</v>
      </c>
      <c r="M40" s="78"/>
      <c r="N40" s="78"/>
      <c r="O40" s="65">
        <v>1250</v>
      </c>
      <c r="P40" s="67">
        <v>3768</v>
      </c>
      <c r="Q40" s="66">
        <v>63559</v>
      </c>
      <c r="R40" s="66">
        <v>43058</v>
      </c>
      <c r="S40" s="79"/>
      <c r="T40" s="80">
        <v>177</v>
      </c>
      <c r="U40" s="66">
        <v>1537</v>
      </c>
      <c r="V40" s="66">
        <v>76084</v>
      </c>
      <c r="W40" s="66">
        <v>12943</v>
      </c>
      <c r="X40" s="66">
        <v>412</v>
      </c>
      <c r="Y40" s="66">
        <v>9223</v>
      </c>
      <c r="Z40" s="66">
        <v>11260</v>
      </c>
      <c r="AA40" s="66"/>
      <c r="AB40" s="65"/>
      <c r="AC40" s="67">
        <v>3</v>
      </c>
      <c r="AD40" s="66"/>
      <c r="AE40" s="66"/>
      <c r="AF40" s="65"/>
      <c r="AG40" s="78"/>
      <c r="AH40" s="67"/>
      <c r="AI40" s="66"/>
      <c r="AJ40" s="67">
        <v>1588936</v>
      </c>
      <c r="AK40" s="76">
        <v>1068654</v>
      </c>
      <c r="AL40" s="78">
        <v>648533</v>
      </c>
      <c r="AM40" s="73">
        <v>7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312</v>
      </c>
      <c r="I41" s="83"/>
      <c r="J41" s="85">
        <v>20894</v>
      </c>
      <c r="K41" s="83"/>
      <c r="L41" s="85"/>
      <c r="M41" s="84">
        <v>1207</v>
      </c>
      <c r="N41" s="84">
        <v>3772</v>
      </c>
      <c r="O41" s="83"/>
      <c r="P41" s="85"/>
      <c r="Q41" s="84"/>
      <c r="R41" s="84"/>
      <c r="S41" s="86">
        <v>110385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50066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51448</v>
      </c>
      <c r="K42" s="95">
        <v>85.3</v>
      </c>
      <c r="L42" s="67"/>
      <c r="M42" s="66">
        <v>37</v>
      </c>
      <c r="N42" s="66"/>
      <c r="O42" s="65"/>
      <c r="P42" s="67"/>
      <c r="Q42" s="66"/>
      <c r="R42" s="66"/>
      <c r="S42" s="105">
        <v>99.8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13213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60332</v>
      </c>
      <c r="H43" s="75"/>
      <c r="I43" s="65">
        <v>60332</v>
      </c>
      <c r="J43" s="76"/>
      <c r="K43" s="77"/>
      <c r="L43" s="67">
        <v>59707</v>
      </c>
      <c r="M43" s="78"/>
      <c r="N43" s="78"/>
      <c r="O43" s="65">
        <v>142</v>
      </c>
      <c r="P43" s="67"/>
      <c r="Q43" s="66">
        <v>21668</v>
      </c>
      <c r="R43" s="66">
        <v>38523</v>
      </c>
      <c r="S43" s="79"/>
      <c r="T43" s="80">
        <v>11</v>
      </c>
      <c r="U43" s="66">
        <v>179</v>
      </c>
      <c r="V43" s="66">
        <v>34730</v>
      </c>
      <c r="W43" s="66">
        <v>16528</v>
      </c>
      <c r="X43" s="66">
        <v>408</v>
      </c>
      <c r="Y43" s="66">
        <v>5016</v>
      </c>
      <c r="Z43" s="66">
        <v>3461</v>
      </c>
      <c r="AA43" s="66"/>
      <c r="AB43" s="65"/>
      <c r="AC43" s="67"/>
      <c r="AD43" s="66"/>
      <c r="AE43" s="66"/>
      <c r="AF43" s="65"/>
      <c r="AG43" s="78"/>
      <c r="AH43" s="67"/>
      <c r="AI43" s="66"/>
      <c r="AJ43" s="67">
        <v>951056</v>
      </c>
      <c r="AK43" s="76">
        <v>509660</v>
      </c>
      <c r="AL43" s="78">
        <v>336509</v>
      </c>
      <c r="AM43" s="73">
        <v>3</v>
      </c>
    </row>
    <row r="44" spans="1:39" ht="13.5">
      <c r="A44" s="81"/>
      <c r="B44" s="92"/>
      <c r="C44" s="48"/>
      <c r="D44" s="48"/>
      <c r="E44" s="48"/>
      <c r="F44" s="48"/>
      <c r="G44" s="83"/>
      <c r="H44" s="84"/>
      <c r="I44" s="83"/>
      <c r="J44" s="85">
        <v>8884</v>
      </c>
      <c r="K44" s="83"/>
      <c r="L44" s="85"/>
      <c r="M44" s="84">
        <v>625</v>
      </c>
      <c r="N44" s="84"/>
      <c r="O44" s="83"/>
      <c r="P44" s="85"/>
      <c r="Q44" s="84"/>
      <c r="R44" s="84"/>
      <c r="S44" s="86">
        <v>60191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11082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J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879093</v>
      </c>
      <c r="K54" s="95">
        <f>J54/I55*100</f>
        <v>79.97701927433309</v>
      </c>
      <c r="L54" s="67">
        <f aca="true" t="shared" si="1" ref="L54:R55">SUM(L9,L12,L15,L18,L21,L24,L27,L30,L33,L36,L39,L42)</f>
        <v>0</v>
      </c>
      <c r="M54" s="66">
        <f t="shared" si="1"/>
        <v>749</v>
      </c>
      <c r="N54" s="66">
        <f t="shared" si="1"/>
        <v>55</v>
      </c>
      <c r="O54" s="65">
        <f t="shared" si="1"/>
        <v>0</v>
      </c>
      <c r="P54" s="67">
        <f t="shared" si="1"/>
        <v>0</v>
      </c>
      <c r="Q54" s="66">
        <f t="shared" si="1"/>
        <v>0</v>
      </c>
      <c r="R54" s="66">
        <f t="shared" si="1"/>
        <v>0</v>
      </c>
      <c r="S54" s="105">
        <f>S56/I55*100</f>
        <v>97.46793524639232</v>
      </c>
      <c r="T54" s="80">
        <f aca="true" t="shared" si="2" ref="T54:AB54">SUM(T9,T12,T15,T18,T21,T24,T27,T30,T33,T36,T39,T42)</f>
        <v>0</v>
      </c>
      <c r="U54" s="66">
        <f t="shared" si="2"/>
        <v>0</v>
      </c>
      <c r="V54" s="66">
        <f t="shared" si="2"/>
        <v>0</v>
      </c>
      <c r="W54" s="66">
        <f t="shared" si="2"/>
        <v>0</v>
      </c>
      <c r="X54" s="66">
        <f t="shared" si="2"/>
        <v>0</v>
      </c>
      <c r="Y54" s="66">
        <f t="shared" si="2"/>
        <v>0</v>
      </c>
      <c r="Z54" s="66">
        <f t="shared" si="2"/>
        <v>0</v>
      </c>
      <c r="AA54" s="66">
        <f t="shared" si="2"/>
        <v>0</v>
      </c>
      <c r="AB54" s="65">
        <f t="shared" si="2"/>
        <v>0</v>
      </c>
      <c r="AC54" s="67"/>
      <c r="AD54" s="66"/>
      <c r="AE54" s="66"/>
      <c r="AF54" s="65"/>
      <c r="AG54" s="67">
        <f aca="true" t="shared" si="3" ref="AG54:AM54">SUM(AG9,AG12,AG15,AG18,AG21,AG24,AG27,AG30,AG33,AG36,AG39,AG42)</f>
        <v>519062</v>
      </c>
      <c r="AH54" s="67">
        <f t="shared" si="3"/>
        <v>0</v>
      </c>
      <c r="AI54" s="66">
        <f t="shared" si="3"/>
        <v>0</v>
      </c>
      <c r="AJ54" s="67">
        <f t="shared" si="3"/>
        <v>0</v>
      </c>
      <c r="AK54" s="67">
        <f t="shared" si="3"/>
        <v>0</v>
      </c>
      <c r="AL54" s="66">
        <f t="shared" si="3"/>
        <v>0</v>
      </c>
      <c r="AM54" s="73">
        <f t="shared" si="3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 t="shared" si="0"/>
        <v>1187047</v>
      </c>
      <c r="H55" s="75">
        <f t="shared" si="0"/>
        <v>0</v>
      </c>
      <c r="I55" s="65">
        <f t="shared" si="0"/>
        <v>1099182</v>
      </c>
      <c r="J55" s="76">
        <f t="shared" si="0"/>
        <v>0</v>
      </c>
      <c r="K55" s="77">
        <f>SUM(K10,K13,K16,K19,K22,K25,K28,K31,K34,K37,K40,K43)</f>
        <v>0</v>
      </c>
      <c r="L55" s="67">
        <f t="shared" si="1"/>
        <v>1059194</v>
      </c>
      <c r="M55" s="78">
        <f t="shared" si="1"/>
        <v>0</v>
      </c>
      <c r="N55" s="78">
        <f t="shared" si="1"/>
        <v>0</v>
      </c>
      <c r="O55" s="65">
        <f t="shared" si="1"/>
        <v>27834</v>
      </c>
      <c r="P55" s="67">
        <f t="shared" si="1"/>
        <v>18175</v>
      </c>
      <c r="Q55" s="66">
        <f t="shared" si="1"/>
        <v>602751</v>
      </c>
      <c r="R55" s="66">
        <f t="shared" si="1"/>
        <v>450425</v>
      </c>
      <c r="S55" s="79">
        <f>SUM(S10,S13,S16,S19,S22,S25,S28,S31,S34,S37,S40,S43)</f>
        <v>0</v>
      </c>
      <c r="T55" s="80">
        <f aca="true" t="shared" si="4" ref="T55:AF55">SUM(T10,T13,T16,T19,T22,T25,T28,T31,T34,T37,T40,T43)</f>
        <v>5529</v>
      </c>
      <c r="U55" s="66">
        <f t="shared" si="4"/>
        <v>26632</v>
      </c>
      <c r="V55" s="66">
        <f t="shared" si="4"/>
        <v>713436</v>
      </c>
      <c r="W55" s="66">
        <f t="shared" si="4"/>
        <v>133498</v>
      </c>
      <c r="X55" s="66">
        <f t="shared" si="4"/>
        <v>6027</v>
      </c>
      <c r="Y55" s="66">
        <f t="shared" si="4"/>
        <v>94479</v>
      </c>
      <c r="Z55" s="66">
        <f t="shared" si="4"/>
        <v>119587</v>
      </c>
      <c r="AA55" s="66">
        <f t="shared" si="4"/>
        <v>0</v>
      </c>
      <c r="AB55" s="65">
        <f t="shared" si="4"/>
        <v>25164</v>
      </c>
      <c r="AC55" s="66">
        <f t="shared" si="4"/>
        <v>12</v>
      </c>
      <c r="AD55" s="66">
        <f t="shared" si="4"/>
        <v>8</v>
      </c>
      <c r="AE55" s="66">
        <f t="shared" si="4"/>
        <v>3</v>
      </c>
      <c r="AF55" s="66">
        <f t="shared" si="4"/>
        <v>5</v>
      </c>
      <c r="AG55" s="78">
        <f aca="true" t="shared" si="5" ref="AG55:AL55">SUM(AG10,AG13,AG16,AG19,AG22,AG25,AG28,AG31,AG34,AG37,AG40,AG43)</f>
        <v>0</v>
      </c>
      <c r="AH55" s="67">
        <f t="shared" si="5"/>
        <v>26</v>
      </c>
      <c r="AI55" s="66">
        <f t="shared" si="5"/>
        <v>6</v>
      </c>
      <c r="AJ55" s="67">
        <f t="shared" si="5"/>
        <v>16239569</v>
      </c>
      <c r="AK55" s="76">
        <f t="shared" si="5"/>
        <v>10455678</v>
      </c>
      <c r="AL55" s="78">
        <f t="shared" si="5"/>
        <v>6413066</v>
      </c>
      <c r="AM55" s="73">
        <v>54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6" ref="G56:AM56">SUM(G11,G14,G17,G20,G23,G26,G29,G32,G35,G38,G41,G44)</f>
        <v>0</v>
      </c>
      <c r="H56" s="99">
        <f t="shared" si="6"/>
        <v>87864</v>
      </c>
      <c r="I56" s="98">
        <f t="shared" si="6"/>
        <v>0</v>
      </c>
      <c r="J56" s="100">
        <f>SUM(J11,J14,J17,J20,J23,J26,J29,J32,J35,J38,J41,J44)</f>
        <v>220089</v>
      </c>
      <c r="K56" s="98">
        <f t="shared" si="6"/>
        <v>0</v>
      </c>
      <c r="L56" s="100">
        <f t="shared" si="6"/>
        <v>0</v>
      </c>
      <c r="M56" s="99">
        <f>SUM(M11,M14,M17,M20,M23,M26,M29,M32,M35,M38,M41,M44)</f>
        <v>18955</v>
      </c>
      <c r="N56" s="99">
        <f>SUM(N11,N14,N17,N20,N23,N26,N29,N32,N35,N38,N41,N44)</f>
        <v>21034</v>
      </c>
      <c r="O56" s="98">
        <f t="shared" si="6"/>
        <v>0</v>
      </c>
      <c r="P56" s="100">
        <f t="shared" si="6"/>
        <v>0</v>
      </c>
      <c r="Q56" s="99">
        <f t="shared" si="6"/>
        <v>0</v>
      </c>
      <c r="R56" s="99">
        <f t="shared" si="6"/>
        <v>0</v>
      </c>
      <c r="S56" s="101">
        <f>SUM(S11,S14,S17,S20,S23,S26,S29,S32,S35,S38,S41,S44)</f>
        <v>1071350</v>
      </c>
      <c r="T56" s="102">
        <f t="shared" si="6"/>
        <v>0</v>
      </c>
      <c r="U56" s="99">
        <f t="shared" si="6"/>
        <v>0</v>
      </c>
      <c r="V56" s="99">
        <f t="shared" si="6"/>
        <v>0</v>
      </c>
      <c r="W56" s="99">
        <f t="shared" si="6"/>
        <v>0</v>
      </c>
      <c r="X56" s="99">
        <f t="shared" si="6"/>
        <v>0</v>
      </c>
      <c r="Y56" s="99">
        <f t="shared" si="6"/>
        <v>0</v>
      </c>
      <c r="Z56" s="99">
        <f t="shared" si="6"/>
        <v>0</v>
      </c>
      <c r="AA56" s="99">
        <f t="shared" si="6"/>
        <v>0</v>
      </c>
      <c r="AB56" s="98">
        <f t="shared" si="6"/>
        <v>0</v>
      </c>
      <c r="AC56" s="100"/>
      <c r="AD56" s="99"/>
      <c r="AE56" s="99"/>
      <c r="AF56" s="98"/>
      <c r="AG56" s="100">
        <f>SUM(AG11,AG14,AG17,AG20,AG23,AG26,AG29,AG32,AG35,AG38,AG41,AG44)</f>
        <v>373365</v>
      </c>
      <c r="AH56" s="100">
        <f t="shared" si="6"/>
        <v>0</v>
      </c>
      <c r="AI56" s="99">
        <f t="shared" si="6"/>
        <v>0</v>
      </c>
      <c r="AJ56" s="100">
        <f t="shared" si="6"/>
        <v>0</v>
      </c>
      <c r="AK56" s="100">
        <f t="shared" si="6"/>
        <v>0</v>
      </c>
      <c r="AL56" s="99">
        <f t="shared" si="6"/>
        <v>0</v>
      </c>
      <c r="AM56" s="103">
        <f t="shared" si="6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0"/>
  <sheetViews>
    <sheetView zoomScale="80" zoomScaleNormal="80" zoomScaleSheetLayoutView="10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88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　般　県　道　　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5" t="s">
        <v>4</v>
      </c>
      <c r="B3" s="14"/>
      <c r="C3" s="156" t="s">
        <v>5</v>
      </c>
      <c r="D3" s="156"/>
      <c r="E3" s="156"/>
      <c r="F3" s="156"/>
      <c r="G3" s="111" t="s">
        <v>6</v>
      </c>
      <c r="H3" s="15"/>
      <c r="I3" s="111" t="s">
        <v>7</v>
      </c>
      <c r="J3" s="131" t="s">
        <v>8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9</v>
      </c>
      <c r="U3" s="125"/>
      <c r="V3" s="125"/>
      <c r="W3" s="125"/>
      <c r="X3" s="125"/>
      <c r="Y3" s="125"/>
      <c r="Z3" s="125"/>
      <c r="AA3" s="125"/>
      <c r="AB3" s="138"/>
      <c r="AC3" s="113" t="s">
        <v>10</v>
      </c>
      <c r="AD3" s="114"/>
      <c r="AE3" s="114"/>
      <c r="AF3" s="115"/>
      <c r="AG3" s="111" t="s">
        <v>11</v>
      </c>
      <c r="AH3" s="16"/>
      <c r="AI3" s="17"/>
      <c r="AJ3" s="124" t="s">
        <v>12</v>
      </c>
      <c r="AK3" s="125"/>
      <c r="AL3" s="125"/>
      <c r="AM3" s="18" t="s">
        <v>13</v>
      </c>
    </row>
    <row r="4" spans="1:39" ht="13.5">
      <c r="A4" s="146"/>
      <c r="B4" s="19"/>
      <c r="C4" s="157"/>
      <c r="D4" s="157"/>
      <c r="E4" s="157"/>
      <c r="F4" s="157"/>
      <c r="G4" s="110"/>
      <c r="H4" s="21" t="s">
        <v>14</v>
      </c>
      <c r="I4" s="110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39"/>
      <c r="U4" s="122"/>
      <c r="V4" s="122"/>
      <c r="W4" s="122"/>
      <c r="X4" s="122"/>
      <c r="Y4" s="122"/>
      <c r="Z4" s="122"/>
      <c r="AA4" s="122"/>
      <c r="AB4" s="123"/>
      <c r="AC4" s="116"/>
      <c r="AD4" s="117"/>
      <c r="AE4" s="117"/>
      <c r="AF4" s="118"/>
      <c r="AG4" s="112"/>
      <c r="AH4" s="126" t="s">
        <v>15</v>
      </c>
      <c r="AI4" s="127"/>
      <c r="AJ4" s="121"/>
      <c r="AK4" s="122"/>
      <c r="AL4" s="122"/>
      <c r="AM4" s="24"/>
    </row>
    <row r="5" spans="1:39" ht="13.5">
      <c r="A5" s="146"/>
      <c r="B5" s="25" t="s">
        <v>16</v>
      </c>
      <c r="C5" s="158"/>
      <c r="D5" s="158"/>
      <c r="E5" s="158"/>
      <c r="F5" s="158"/>
      <c r="G5" s="110"/>
      <c r="H5" s="26" t="s">
        <v>17</v>
      </c>
      <c r="I5" s="110"/>
      <c r="J5" s="159" t="s">
        <v>18</v>
      </c>
      <c r="K5" s="160"/>
      <c r="L5" s="148" t="s">
        <v>19</v>
      </c>
      <c r="M5" s="149"/>
      <c r="N5" s="150"/>
      <c r="O5" s="149" t="s">
        <v>20</v>
      </c>
      <c r="P5" s="149"/>
      <c r="Q5" s="149"/>
      <c r="R5" s="149"/>
      <c r="S5" s="154"/>
      <c r="T5" s="128" t="s">
        <v>21</v>
      </c>
      <c r="U5" s="129"/>
      <c r="V5" s="129"/>
      <c r="W5" s="129"/>
      <c r="X5" s="129"/>
      <c r="Y5" s="129"/>
      <c r="Z5" s="129"/>
      <c r="AA5" s="129"/>
      <c r="AB5" s="130"/>
      <c r="AC5" s="119" t="s">
        <v>92</v>
      </c>
      <c r="AD5" s="120"/>
      <c r="AE5" s="119" t="s">
        <v>22</v>
      </c>
      <c r="AF5" s="120"/>
      <c r="AG5" s="28"/>
      <c r="AH5" s="116" t="s">
        <v>23</v>
      </c>
      <c r="AI5" s="123"/>
      <c r="AJ5" s="29"/>
      <c r="AK5" s="29"/>
      <c r="AL5" s="30"/>
      <c r="AM5" s="31" t="s">
        <v>24</v>
      </c>
    </row>
    <row r="6" spans="1:39" ht="13.5" customHeight="1">
      <c r="A6" s="146"/>
      <c r="B6" s="32"/>
      <c r="C6" s="33" t="s">
        <v>25</v>
      </c>
      <c r="D6" s="33" t="s">
        <v>26</v>
      </c>
      <c r="E6" s="33" t="s">
        <v>27</v>
      </c>
      <c r="F6" s="33"/>
      <c r="G6" s="110"/>
      <c r="H6" s="26" t="s">
        <v>28</v>
      </c>
      <c r="I6" s="110"/>
      <c r="J6" s="140" t="s">
        <v>29</v>
      </c>
      <c r="K6" s="141"/>
      <c r="L6" s="34"/>
      <c r="M6" s="35" t="s">
        <v>30</v>
      </c>
      <c r="N6" s="35" t="s">
        <v>93</v>
      </c>
      <c r="O6" s="34"/>
      <c r="P6" s="152" t="s">
        <v>31</v>
      </c>
      <c r="Q6" s="129"/>
      <c r="R6" s="129"/>
      <c r="S6" s="153"/>
      <c r="T6" s="128" t="s">
        <v>32</v>
      </c>
      <c r="U6" s="129"/>
      <c r="V6" s="129"/>
      <c r="W6" s="130"/>
      <c r="X6" s="142" t="s">
        <v>33</v>
      </c>
      <c r="Y6" s="143"/>
      <c r="Z6" s="143"/>
      <c r="AA6" s="143"/>
      <c r="AB6" s="144"/>
      <c r="AC6" s="121"/>
      <c r="AD6" s="122"/>
      <c r="AE6" s="121"/>
      <c r="AF6" s="122"/>
      <c r="AG6" s="36" t="s">
        <v>34</v>
      </c>
      <c r="AH6" s="23" t="s">
        <v>35</v>
      </c>
      <c r="AI6" s="37" t="s">
        <v>36</v>
      </c>
      <c r="AJ6" s="110" t="s">
        <v>37</v>
      </c>
      <c r="AK6" s="110" t="s">
        <v>38</v>
      </c>
      <c r="AL6" s="110" t="s">
        <v>39</v>
      </c>
      <c r="AM6" s="38"/>
    </row>
    <row r="7" spans="1:39" ht="13.5" customHeight="1">
      <c r="A7" s="146"/>
      <c r="B7" s="32" t="s">
        <v>40</v>
      </c>
      <c r="C7" s="33"/>
      <c r="D7" s="33"/>
      <c r="E7" s="33"/>
      <c r="F7" s="33" t="s">
        <v>41</v>
      </c>
      <c r="G7" s="110"/>
      <c r="H7" s="39" t="s">
        <v>42</v>
      </c>
      <c r="I7" s="110"/>
      <c r="J7" s="140" t="s">
        <v>43</v>
      </c>
      <c r="K7" s="141"/>
      <c r="L7" s="20" t="s">
        <v>44</v>
      </c>
      <c r="M7" s="40" t="s">
        <v>45</v>
      </c>
      <c r="N7" s="40" t="s">
        <v>45</v>
      </c>
      <c r="O7" s="20" t="s">
        <v>46</v>
      </c>
      <c r="P7" s="155" t="s">
        <v>47</v>
      </c>
      <c r="Q7" s="151" t="s">
        <v>48</v>
      </c>
      <c r="R7" s="151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10"/>
      <c r="AK7" s="110"/>
      <c r="AL7" s="110"/>
      <c r="AM7" s="24" t="s">
        <v>57</v>
      </c>
    </row>
    <row r="8" spans="1:39" ht="13.5" customHeight="1">
      <c r="A8" s="147"/>
      <c r="B8" s="48"/>
      <c r="C8" s="49" t="s">
        <v>56</v>
      </c>
      <c r="D8" s="49" t="s">
        <v>56</v>
      </c>
      <c r="E8" s="49" t="s">
        <v>56</v>
      </c>
      <c r="F8" s="49"/>
      <c r="G8" s="112"/>
      <c r="H8" s="50"/>
      <c r="I8" s="112"/>
      <c r="J8" s="51"/>
      <c r="K8" s="52"/>
      <c r="L8" s="53"/>
      <c r="M8" s="54" t="s">
        <v>58</v>
      </c>
      <c r="N8" s="54" t="s">
        <v>58</v>
      </c>
      <c r="O8" s="55"/>
      <c r="P8" s="112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26662</v>
      </c>
      <c r="K9" s="95">
        <v>44</v>
      </c>
      <c r="L9" s="67"/>
      <c r="M9" s="66">
        <v>29</v>
      </c>
      <c r="N9" s="66">
        <v>1</v>
      </c>
      <c r="O9" s="65"/>
      <c r="P9" s="67"/>
      <c r="Q9" s="66"/>
      <c r="R9" s="66"/>
      <c r="S9" s="105">
        <v>71.2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66"/>
      <c r="AE9" s="66"/>
      <c r="AF9" s="65"/>
      <c r="AG9" s="67">
        <v>12034</v>
      </c>
      <c r="AH9" s="67"/>
      <c r="AI9" s="66"/>
      <c r="AJ9" s="67"/>
      <c r="AK9" s="67"/>
      <c r="AL9" s="66"/>
      <c r="AM9" s="73"/>
    </row>
    <row r="10" spans="1:45" ht="13.5">
      <c r="A10" s="63">
        <v>1</v>
      </c>
      <c r="B10" s="74" t="s">
        <v>74</v>
      </c>
      <c r="C10" s="19"/>
      <c r="D10" s="19"/>
      <c r="E10" s="19"/>
      <c r="F10" s="19"/>
      <c r="G10" s="65">
        <v>61522</v>
      </c>
      <c r="H10" s="75"/>
      <c r="I10" s="65">
        <v>60547</v>
      </c>
      <c r="J10" s="76"/>
      <c r="K10" s="77"/>
      <c r="L10" s="67">
        <v>59556</v>
      </c>
      <c r="M10" s="78"/>
      <c r="N10" s="78"/>
      <c r="O10" s="65">
        <v>17439</v>
      </c>
      <c r="P10" s="67">
        <v>473</v>
      </c>
      <c r="Q10" s="66">
        <v>8035</v>
      </c>
      <c r="R10" s="66">
        <v>34601</v>
      </c>
      <c r="S10" s="79"/>
      <c r="T10" s="80"/>
      <c r="U10" s="66">
        <v>2112</v>
      </c>
      <c r="V10" s="66">
        <v>16097</v>
      </c>
      <c r="W10" s="66">
        <v>8453</v>
      </c>
      <c r="X10" s="66">
        <v>174</v>
      </c>
      <c r="Y10" s="66">
        <v>7009</v>
      </c>
      <c r="Z10" s="66">
        <v>26703</v>
      </c>
      <c r="AA10" s="66"/>
      <c r="AB10" s="65">
        <v>14222</v>
      </c>
      <c r="AC10" s="67">
        <v>1</v>
      </c>
      <c r="AD10" s="66">
        <v>2</v>
      </c>
      <c r="AE10" s="66"/>
      <c r="AF10" s="65"/>
      <c r="AG10" s="78"/>
      <c r="AH10" s="67"/>
      <c r="AI10" s="66"/>
      <c r="AJ10" s="67">
        <v>466660</v>
      </c>
      <c r="AK10" s="76">
        <v>377185</v>
      </c>
      <c r="AL10" s="78">
        <v>230831</v>
      </c>
      <c r="AM10" s="73">
        <v>12</v>
      </c>
      <c r="AN10"/>
      <c r="AO10"/>
      <c r="AP10"/>
      <c r="AQ10"/>
      <c r="AR10"/>
      <c r="AS10"/>
    </row>
    <row r="11" spans="1:45" ht="13.5">
      <c r="A11" s="81"/>
      <c r="B11" s="82"/>
      <c r="C11" s="48"/>
      <c r="D11" s="48"/>
      <c r="E11" s="48"/>
      <c r="F11" s="48"/>
      <c r="G11" s="83"/>
      <c r="H11" s="84">
        <v>975</v>
      </c>
      <c r="I11" s="83"/>
      <c r="J11" s="85">
        <v>33885</v>
      </c>
      <c r="K11" s="83"/>
      <c r="L11" s="85"/>
      <c r="M11" s="84">
        <v>647</v>
      </c>
      <c r="N11" s="84">
        <v>345</v>
      </c>
      <c r="O11" s="83"/>
      <c r="P11" s="85"/>
      <c r="Q11" s="84"/>
      <c r="R11" s="84"/>
      <c r="S11" s="86">
        <v>43109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8226</v>
      </c>
      <c r="AH11" s="85"/>
      <c r="AI11" s="84"/>
      <c r="AJ11" s="85"/>
      <c r="AK11" s="85"/>
      <c r="AL11" s="84"/>
      <c r="AM11" s="88"/>
      <c r="AN11" s="107"/>
      <c r="AO11" s="107"/>
      <c r="AP11" s="107"/>
      <c r="AQ11" s="107"/>
      <c r="AR11"/>
      <c r="AS11"/>
    </row>
    <row r="12" spans="1:45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101630</v>
      </c>
      <c r="K12" s="95">
        <v>68.6</v>
      </c>
      <c r="L12" s="67"/>
      <c r="M12" s="66">
        <v>106</v>
      </c>
      <c r="N12" s="66"/>
      <c r="O12" s="65"/>
      <c r="P12" s="67"/>
      <c r="Q12" s="66"/>
      <c r="R12" s="66"/>
      <c r="S12" s="105">
        <v>78.6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70008</v>
      </c>
      <c r="AH12" s="67"/>
      <c r="AI12" s="66"/>
      <c r="AJ12" s="67"/>
      <c r="AK12" s="67"/>
      <c r="AL12" s="66"/>
      <c r="AM12" s="73"/>
      <c r="AN12"/>
      <c r="AO12"/>
      <c r="AP12"/>
      <c r="AQ12"/>
      <c r="AR12"/>
      <c r="AS12"/>
    </row>
    <row r="13" spans="1:45" ht="13.5">
      <c r="A13" s="63">
        <v>2</v>
      </c>
      <c r="B13" s="74" t="s">
        <v>75</v>
      </c>
      <c r="C13" s="19"/>
      <c r="D13" s="19"/>
      <c r="E13" s="19"/>
      <c r="F13" s="19"/>
      <c r="G13" s="65">
        <v>172356</v>
      </c>
      <c r="H13" s="75">
        <v>761</v>
      </c>
      <c r="I13" s="65">
        <v>148125</v>
      </c>
      <c r="J13" s="76"/>
      <c r="K13" s="77"/>
      <c r="L13" s="67">
        <v>146094</v>
      </c>
      <c r="M13" s="78"/>
      <c r="N13" s="78"/>
      <c r="O13" s="65">
        <v>31768</v>
      </c>
      <c r="P13" s="67">
        <v>715</v>
      </c>
      <c r="Q13" s="66">
        <v>69049</v>
      </c>
      <c r="R13" s="66">
        <v>46593</v>
      </c>
      <c r="S13" s="79"/>
      <c r="T13" s="80">
        <v>53</v>
      </c>
      <c r="U13" s="66">
        <v>725</v>
      </c>
      <c r="V13" s="66">
        <v>80917</v>
      </c>
      <c r="W13" s="66">
        <v>19936</v>
      </c>
      <c r="X13" s="66">
        <v>369</v>
      </c>
      <c r="Y13" s="66">
        <v>7298</v>
      </c>
      <c r="Z13" s="66">
        <v>38828</v>
      </c>
      <c r="AA13" s="66"/>
      <c r="AB13" s="65">
        <v>32447</v>
      </c>
      <c r="AC13" s="67">
        <v>1</v>
      </c>
      <c r="AD13" s="66">
        <v>6</v>
      </c>
      <c r="AE13" s="66"/>
      <c r="AF13" s="65"/>
      <c r="AG13" s="78"/>
      <c r="AH13" s="67">
        <v>3</v>
      </c>
      <c r="AI13" s="66">
        <v>1</v>
      </c>
      <c r="AJ13" s="67">
        <v>1629168</v>
      </c>
      <c r="AK13" s="76">
        <v>1207131</v>
      </c>
      <c r="AL13" s="78">
        <v>680483</v>
      </c>
      <c r="AM13" s="73">
        <v>27</v>
      </c>
      <c r="AN13"/>
      <c r="AO13"/>
      <c r="AP13"/>
      <c r="AQ13"/>
      <c r="AR13"/>
      <c r="AS13"/>
    </row>
    <row r="14" spans="1:39" ht="13.5">
      <c r="A14" s="81"/>
      <c r="B14" s="82"/>
      <c r="C14" s="48"/>
      <c r="D14" s="48"/>
      <c r="E14" s="48"/>
      <c r="F14" s="48"/>
      <c r="G14" s="83"/>
      <c r="H14" s="84">
        <v>23469</v>
      </c>
      <c r="I14" s="83"/>
      <c r="J14" s="85">
        <v>46495</v>
      </c>
      <c r="K14" s="83"/>
      <c r="L14" s="85"/>
      <c r="M14" s="84">
        <v>2032</v>
      </c>
      <c r="N14" s="84"/>
      <c r="O14" s="83"/>
      <c r="P14" s="85"/>
      <c r="Q14" s="84"/>
      <c r="R14" s="84"/>
      <c r="S14" s="86">
        <v>116357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46629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113896</v>
      </c>
      <c r="K18" s="95">
        <v>82.8</v>
      </c>
      <c r="L18" s="67"/>
      <c r="M18" s="66">
        <v>84</v>
      </c>
      <c r="N18" s="66">
        <v>1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57126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154516</v>
      </c>
      <c r="H19" s="75">
        <v>4727</v>
      </c>
      <c r="I19" s="65">
        <v>137513</v>
      </c>
      <c r="J19" s="76"/>
      <c r="K19" s="77"/>
      <c r="L19" s="67">
        <v>135152</v>
      </c>
      <c r="M19" s="78"/>
      <c r="N19" s="78"/>
      <c r="O19" s="65">
        <v>0</v>
      </c>
      <c r="P19" s="67">
        <v>479</v>
      </c>
      <c r="Q19" s="66">
        <v>71942</v>
      </c>
      <c r="R19" s="66">
        <v>65092</v>
      </c>
      <c r="S19" s="79"/>
      <c r="T19" s="80">
        <v>459</v>
      </c>
      <c r="U19" s="66">
        <v>346</v>
      </c>
      <c r="V19" s="66">
        <v>90572</v>
      </c>
      <c r="W19" s="66">
        <v>22519</v>
      </c>
      <c r="X19" s="66">
        <v>614</v>
      </c>
      <c r="Y19" s="66">
        <v>9795</v>
      </c>
      <c r="Z19" s="66">
        <v>13208</v>
      </c>
      <c r="AA19" s="66"/>
      <c r="AB19" s="65">
        <v>97</v>
      </c>
      <c r="AC19" s="67"/>
      <c r="AD19" s="66">
        <v>4</v>
      </c>
      <c r="AE19" s="66"/>
      <c r="AF19" s="65"/>
      <c r="AG19" s="78"/>
      <c r="AH19" s="67">
        <v>2</v>
      </c>
      <c r="AI19" s="66"/>
      <c r="AJ19" s="67">
        <v>1766163</v>
      </c>
      <c r="AK19" s="76">
        <v>1267970</v>
      </c>
      <c r="AL19" s="78">
        <v>767176</v>
      </c>
      <c r="AM19" s="73">
        <v>22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12276</v>
      </c>
      <c r="I20" s="83"/>
      <c r="J20" s="85">
        <v>23617</v>
      </c>
      <c r="K20" s="83"/>
      <c r="L20" s="85"/>
      <c r="M20" s="84">
        <v>2226</v>
      </c>
      <c r="N20" s="84">
        <v>136</v>
      </c>
      <c r="O20" s="83"/>
      <c r="P20" s="85"/>
      <c r="Q20" s="84"/>
      <c r="R20" s="84"/>
      <c r="S20" s="86">
        <v>137513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42517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252099</v>
      </c>
      <c r="K21" s="95">
        <v>65.7</v>
      </c>
      <c r="L21" s="67"/>
      <c r="M21" s="66">
        <v>270</v>
      </c>
      <c r="N21" s="66"/>
      <c r="O21" s="65"/>
      <c r="P21" s="67"/>
      <c r="Q21" s="66"/>
      <c r="R21" s="66"/>
      <c r="S21" s="105">
        <v>97.3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136438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421407</v>
      </c>
      <c r="H22" s="75">
        <v>7624</v>
      </c>
      <c r="I22" s="65">
        <v>383941</v>
      </c>
      <c r="J22" s="76"/>
      <c r="K22" s="77"/>
      <c r="L22" s="67">
        <v>379777</v>
      </c>
      <c r="M22" s="78"/>
      <c r="N22" s="78"/>
      <c r="O22" s="65">
        <v>10447</v>
      </c>
      <c r="P22" s="67">
        <v>1666</v>
      </c>
      <c r="Q22" s="66">
        <v>170756</v>
      </c>
      <c r="R22" s="66">
        <v>201072</v>
      </c>
      <c r="S22" s="79"/>
      <c r="T22" s="80">
        <v>366</v>
      </c>
      <c r="U22" s="66">
        <v>1402</v>
      </c>
      <c r="V22" s="66">
        <v>189995</v>
      </c>
      <c r="W22" s="66">
        <v>60336</v>
      </c>
      <c r="X22" s="66">
        <v>3751</v>
      </c>
      <c r="Y22" s="66">
        <v>52084</v>
      </c>
      <c r="Z22" s="66">
        <v>76006</v>
      </c>
      <c r="AA22" s="66"/>
      <c r="AB22" s="65">
        <v>8409</v>
      </c>
      <c r="AC22" s="67">
        <v>5</v>
      </c>
      <c r="AD22" s="66">
        <v>5</v>
      </c>
      <c r="AE22" s="66"/>
      <c r="AF22" s="65">
        <v>10</v>
      </c>
      <c r="AG22" s="78"/>
      <c r="AH22" s="67">
        <v>10</v>
      </c>
      <c r="AI22" s="66"/>
      <c r="AJ22" s="67">
        <v>4168834</v>
      </c>
      <c r="AK22" s="76">
        <v>3038640</v>
      </c>
      <c r="AL22" s="78">
        <v>1933586</v>
      </c>
      <c r="AM22" s="73">
        <v>48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29842</v>
      </c>
      <c r="I23" s="83"/>
      <c r="J23" s="85">
        <v>131842</v>
      </c>
      <c r="K23" s="83"/>
      <c r="L23" s="85"/>
      <c r="M23" s="84">
        <v>4164</v>
      </c>
      <c r="N23" s="84"/>
      <c r="O23" s="83"/>
      <c r="P23" s="85"/>
      <c r="Q23" s="84"/>
      <c r="R23" s="84"/>
      <c r="S23" s="86">
        <v>373494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107075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70475</v>
      </c>
      <c r="K24" s="95">
        <v>41.4</v>
      </c>
      <c r="L24" s="67"/>
      <c r="M24" s="66">
        <v>65</v>
      </c>
      <c r="N24" s="66">
        <v>1</v>
      </c>
      <c r="O24" s="65"/>
      <c r="P24" s="67"/>
      <c r="Q24" s="66"/>
      <c r="R24" s="66"/>
      <c r="S24" s="105">
        <v>84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2126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187011</v>
      </c>
      <c r="H25" s="75"/>
      <c r="I25" s="65">
        <v>170305</v>
      </c>
      <c r="J25" s="76"/>
      <c r="K25" s="77"/>
      <c r="L25" s="67">
        <v>169309</v>
      </c>
      <c r="M25" s="78"/>
      <c r="N25" s="78"/>
      <c r="O25" s="65">
        <v>27328</v>
      </c>
      <c r="P25" s="67">
        <v>261</v>
      </c>
      <c r="Q25" s="66">
        <v>30920</v>
      </c>
      <c r="R25" s="66">
        <v>111797</v>
      </c>
      <c r="S25" s="79"/>
      <c r="T25" s="80"/>
      <c r="U25" s="66">
        <v>62</v>
      </c>
      <c r="V25" s="66">
        <v>45354</v>
      </c>
      <c r="W25" s="66">
        <v>25059</v>
      </c>
      <c r="X25" s="66">
        <v>1324</v>
      </c>
      <c r="Y25" s="66">
        <v>28938</v>
      </c>
      <c r="Z25" s="66">
        <v>69568</v>
      </c>
      <c r="AA25" s="66"/>
      <c r="AB25" s="65">
        <v>26719</v>
      </c>
      <c r="AC25" s="67"/>
      <c r="AD25" s="66"/>
      <c r="AE25" s="66"/>
      <c r="AF25" s="65"/>
      <c r="AG25" s="78"/>
      <c r="AH25" s="67"/>
      <c r="AI25" s="66"/>
      <c r="AJ25" s="67">
        <v>1652636</v>
      </c>
      <c r="AK25" s="76">
        <v>952797</v>
      </c>
      <c r="AL25" s="78">
        <v>640981</v>
      </c>
      <c r="AM25" s="73">
        <v>12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16706</v>
      </c>
      <c r="I26" s="83"/>
      <c r="J26" s="85">
        <v>99830</v>
      </c>
      <c r="K26" s="83"/>
      <c r="L26" s="85"/>
      <c r="M26" s="84">
        <v>966</v>
      </c>
      <c r="N26" s="84">
        <v>31</v>
      </c>
      <c r="O26" s="83"/>
      <c r="P26" s="85"/>
      <c r="Q26" s="84"/>
      <c r="R26" s="84"/>
      <c r="S26" s="86">
        <v>142978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2083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129356</v>
      </c>
      <c r="K30" s="95">
        <v>44.2</v>
      </c>
      <c r="L30" s="67"/>
      <c r="M30" s="66">
        <v>120</v>
      </c>
      <c r="N30" s="66"/>
      <c r="O30" s="65"/>
      <c r="P30" s="67"/>
      <c r="Q30" s="66"/>
      <c r="R30" s="66"/>
      <c r="S30" s="105">
        <v>91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14916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309465</v>
      </c>
      <c r="H31" s="75"/>
      <c r="I31" s="65">
        <v>292984</v>
      </c>
      <c r="J31" s="76"/>
      <c r="K31" s="77"/>
      <c r="L31" s="67">
        <v>290543</v>
      </c>
      <c r="M31" s="78"/>
      <c r="N31" s="78"/>
      <c r="O31" s="65">
        <v>26282</v>
      </c>
      <c r="P31" s="67">
        <v>6400</v>
      </c>
      <c r="Q31" s="66">
        <v>57658</v>
      </c>
      <c r="R31" s="66">
        <v>202644</v>
      </c>
      <c r="S31" s="79"/>
      <c r="T31" s="80">
        <v>68</v>
      </c>
      <c r="U31" s="66">
        <v>713</v>
      </c>
      <c r="V31" s="66">
        <v>78697</v>
      </c>
      <c r="W31" s="66">
        <v>49878</v>
      </c>
      <c r="X31" s="66">
        <v>2849</v>
      </c>
      <c r="Y31" s="66">
        <v>51943</v>
      </c>
      <c r="Z31" s="66">
        <v>108836</v>
      </c>
      <c r="AA31" s="66"/>
      <c r="AB31" s="65">
        <v>22098</v>
      </c>
      <c r="AC31" s="67">
        <v>1</v>
      </c>
      <c r="AD31" s="66">
        <v>3</v>
      </c>
      <c r="AE31" s="66"/>
      <c r="AF31" s="65"/>
      <c r="AG31" s="78"/>
      <c r="AH31" s="67">
        <v>2</v>
      </c>
      <c r="AI31" s="66"/>
      <c r="AJ31" s="67">
        <v>2879928</v>
      </c>
      <c r="AK31" s="76">
        <v>1712460</v>
      </c>
      <c r="AL31" s="78">
        <v>1186063</v>
      </c>
      <c r="AM31" s="73">
        <v>28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16481</v>
      </c>
      <c r="I32" s="83"/>
      <c r="J32" s="85">
        <v>163628</v>
      </c>
      <c r="K32" s="83"/>
      <c r="L32" s="85"/>
      <c r="M32" s="84">
        <v>2441</v>
      </c>
      <c r="N32" s="84"/>
      <c r="O32" s="83"/>
      <c r="P32" s="85"/>
      <c r="Q32" s="84"/>
      <c r="R32" s="84"/>
      <c r="S32" s="86">
        <v>266702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12614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75238</v>
      </c>
      <c r="K33" s="95">
        <v>60.4</v>
      </c>
      <c r="L33" s="67"/>
      <c r="M33" s="66">
        <v>35</v>
      </c>
      <c r="N33" s="66">
        <v>2</v>
      </c>
      <c r="O33" s="65"/>
      <c r="P33" s="67"/>
      <c r="Q33" s="66"/>
      <c r="R33" s="66"/>
      <c r="S33" s="105">
        <v>97.2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8938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132481</v>
      </c>
      <c r="H34" s="75"/>
      <c r="I34" s="65">
        <v>124648</v>
      </c>
      <c r="J34" s="76"/>
      <c r="K34" s="77"/>
      <c r="L34" s="67">
        <v>123314</v>
      </c>
      <c r="M34" s="78"/>
      <c r="N34" s="78"/>
      <c r="O34" s="65">
        <v>3518</v>
      </c>
      <c r="P34" s="67">
        <v>2134</v>
      </c>
      <c r="Q34" s="66">
        <v>16887</v>
      </c>
      <c r="R34" s="66">
        <v>102108</v>
      </c>
      <c r="S34" s="79"/>
      <c r="T34" s="80"/>
      <c r="U34" s="66">
        <v>276</v>
      </c>
      <c r="V34" s="66">
        <v>44916</v>
      </c>
      <c r="W34" s="66">
        <v>30046</v>
      </c>
      <c r="X34" s="66">
        <v>1666</v>
      </c>
      <c r="Y34" s="66">
        <v>20655</v>
      </c>
      <c r="Z34" s="66">
        <v>27089</v>
      </c>
      <c r="AA34" s="66"/>
      <c r="AB34" s="65">
        <v>3396</v>
      </c>
      <c r="AC34" s="67"/>
      <c r="AD34" s="66"/>
      <c r="AE34" s="66"/>
      <c r="AF34" s="65"/>
      <c r="AG34" s="78"/>
      <c r="AH34" s="67"/>
      <c r="AI34" s="66"/>
      <c r="AJ34" s="67">
        <v>1548820</v>
      </c>
      <c r="AK34" s="76">
        <v>855984</v>
      </c>
      <c r="AL34" s="78">
        <v>580858</v>
      </c>
      <c r="AM34" s="73">
        <v>10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7834</v>
      </c>
      <c r="I35" s="83"/>
      <c r="J35" s="85">
        <v>49410</v>
      </c>
      <c r="K35" s="83"/>
      <c r="L35" s="85"/>
      <c r="M35" s="84">
        <v>459</v>
      </c>
      <c r="N35" s="84">
        <v>874</v>
      </c>
      <c r="O35" s="83"/>
      <c r="P35" s="85"/>
      <c r="Q35" s="84"/>
      <c r="R35" s="84"/>
      <c r="S35" s="86">
        <v>121129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7161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60715</v>
      </c>
      <c r="K36" s="95">
        <v>50.7</v>
      </c>
      <c r="L36" s="67"/>
      <c r="M36" s="66">
        <v>48</v>
      </c>
      <c r="N36" s="66"/>
      <c r="O36" s="65"/>
      <c r="P36" s="67"/>
      <c r="Q36" s="66"/>
      <c r="R36" s="66"/>
      <c r="S36" s="105">
        <v>90.2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13677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124435</v>
      </c>
      <c r="H37" s="75"/>
      <c r="I37" s="65">
        <v>119859</v>
      </c>
      <c r="J37" s="76"/>
      <c r="K37" s="77"/>
      <c r="L37" s="67">
        <v>119430</v>
      </c>
      <c r="M37" s="78"/>
      <c r="N37" s="78"/>
      <c r="O37" s="65">
        <v>11731</v>
      </c>
      <c r="P37" s="67">
        <v>165</v>
      </c>
      <c r="Q37" s="66">
        <v>23011</v>
      </c>
      <c r="R37" s="66">
        <v>84953</v>
      </c>
      <c r="S37" s="79"/>
      <c r="T37" s="80">
        <v>10</v>
      </c>
      <c r="U37" s="66"/>
      <c r="V37" s="66">
        <v>32432</v>
      </c>
      <c r="W37" s="66">
        <v>28273</v>
      </c>
      <c r="X37" s="66">
        <v>1256</v>
      </c>
      <c r="Y37" s="66">
        <v>18894</v>
      </c>
      <c r="Z37" s="66">
        <v>38994</v>
      </c>
      <c r="AA37" s="66"/>
      <c r="AB37" s="65">
        <v>11250</v>
      </c>
      <c r="AC37" s="67"/>
      <c r="AD37" s="66">
        <v>3</v>
      </c>
      <c r="AE37" s="66"/>
      <c r="AF37" s="65"/>
      <c r="AG37" s="78"/>
      <c r="AH37" s="67"/>
      <c r="AI37" s="66"/>
      <c r="AJ37" s="67">
        <v>1077323</v>
      </c>
      <c r="AK37" s="76">
        <v>719757</v>
      </c>
      <c r="AL37" s="78">
        <v>491117</v>
      </c>
      <c r="AM37" s="73">
        <v>16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4576</v>
      </c>
      <c r="I38" s="83"/>
      <c r="J38" s="85">
        <v>59144</v>
      </c>
      <c r="K38" s="83"/>
      <c r="L38" s="85"/>
      <c r="M38" s="84">
        <v>430</v>
      </c>
      <c r="N38" s="84"/>
      <c r="O38" s="83"/>
      <c r="P38" s="85"/>
      <c r="Q38" s="84"/>
      <c r="R38" s="84"/>
      <c r="S38" s="86">
        <v>108129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11820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167418</v>
      </c>
      <c r="K39" s="95">
        <v>66.8</v>
      </c>
      <c r="L39" s="67"/>
      <c r="M39" s="66">
        <v>185</v>
      </c>
      <c r="N39" s="66">
        <v>15</v>
      </c>
      <c r="O39" s="65"/>
      <c r="P39" s="67"/>
      <c r="Q39" s="66"/>
      <c r="R39" s="66"/>
      <c r="S39" s="105">
        <v>97.3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40438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261192</v>
      </c>
      <c r="H40" s="75">
        <v>2154</v>
      </c>
      <c r="I40" s="65">
        <v>250484</v>
      </c>
      <c r="J40" s="76"/>
      <c r="K40" s="77"/>
      <c r="L40" s="67">
        <v>245601</v>
      </c>
      <c r="M40" s="78"/>
      <c r="N40" s="78"/>
      <c r="O40" s="65">
        <v>6828</v>
      </c>
      <c r="P40" s="67">
        <v>5469</v>
      </c>
      <c r="Q40" s="66">
        <v>61471</v>
      </c>
      <c r="R40" s="66">
        <v>176716</v>
      </c>
      <c r="S40" s="79"/>
      <c r="T40" s="80">
        <v>99</v>
      </c>
      <c r="U40" s="66">
        <v>720</v>
      </c>
      <c r="V40" s="66">
        <v>87426</v>
      </c>
      <c r="W40" s="66">
        <v>79172</v>
      </c>
      <c r="X40" s="66">
        <v>1689</v>
      </c>
      <c r="Y40" s="66">
        <v>25250</v>
      </c>
      <c r="Z40" s="66">
        <v>56127</v>
      </c>
      <c r="AA40" s="66"/>
      <c r="AB40" s="65">
        <v>5406</v>
      </c>
      <c r="AC40" s="67">
        <v>1</v>
      </c>
      <c r="AD40" s="66">
        <v>3</v>
      </c>
      <c r="AE40" s="66"/>
      <c r="AF40" s="65"/>
      <c r="AG40" s="78"/>
      <c r="AH40" s="67">
        <v>1</v>
      </c>
      <c r="AI40" s="66"/>
      <c r="AJ40" s="67">
        <v>2703319</v>
      </c>
      <c r="AK40" s="76">
        <v>1703126</v>
      </c>
      <c r="AL40" s="78">
        <v>1171193</v>
      </c>
      <c r="AM40" s="73">
        <v>33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8554</v>
      </c>
      <c r="I41" s="83"/>
      <c r="J41" s="85">
        <v>83066</v>
      </c>
      <c r="K41" s="83"/>
      <c r="L41" s="85"/>
      <c r="M41" s="84">
        <v>2001</v>
      </c>
      <c r="N41" s="84">
        <v>2882</v>
      </c>
      <c r="O41" s="83"/>
      <c r="P41" s="85"/>
      <c r="Q41" s="84"/>
      <c r="R41" s="84"/>
      <c r="S41" s="86">
        <v>243656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35668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78905</v>
      </c>
      <c r="K42" s="95">
        <v>73.5</v>
      </c>
      <c r="L42" s="67"/>
      <c r="M42" s="66">
        <v>68</v>
      </c>
      <c r="N42" s="66">
        <v>3</v>
      </c>
      <c r="O42" s="65"/>
      <c r="P42" s="67"/>
      <c r="Q42" s="66"/>
      <c r="R42" s="66"/>
      <c r="S42" s="105">
        <v>99.5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18049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108916</v>
      </c>
      <c r="H43" s="75"/>
      <c r="I43" s="65">
        <v>107387</v>
      </c>
      <c r="J43" s="76"/>
      <c r="K43" s="77"/>
      <c r="L43" s="67">
        <v>105487</v>
      </c>
      <c r="M43" s="78"/>
      <c r="N43" s="78"/>
      <c r="O43" s="65">
        <v>584</v>
      </c>
      <c r="P43" s="67">
        <v>796</v>
      </c>
      <c r="Q43" s="66">
        <v>45562</v>
      </c>
      <c r="R43" s="66">
        <v>60445</v>
      </c>
      <c r="S43" s="79"/>
      <c r="T43" s="80"/>
      <c r="U43" s="66">
        <v>344</v>
      </c>
      <c r="V43" s="66">
        <v>60463</v>
      </c>
      <c r="W43" s="66">
        <v>18098</v>
      </c>
      <c r="X43" s="66">
        <v>828</v>
      </c>
      <c r="Y43" s="66">
        <v>15105</v>
      </c>
      <c r="Z43" s="66">
        <v>12549</v>
      </c>
      <c r="AA43" s="66"/>
      <c r="AB43" s="65">
        <v>81</v>
      </c>
      <c r="AC43" s="67"/>
      <c r="AD43" s="66"/>
      <c r="AE43" s="66"/>
      <c r="AF43" s="65"/>
      <c r="AG43" s="78"/>
      <c r="AH43" s="67"/>
      <c r="AI43" s="66"/>
      <c r="AJ43" s="67">
        <v>1692659</v>
      </c>
      <c r="AK43" s="76">
        <v>884470</v>
      </c>
      <c r="AL43" s="78">
        <v>568752</v>
      </c>
      <c r="AM43" s="73">
        <v>11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1529</v>
      </c>
      <c r="I44" s="83"/>
      <c r="J44" s="85">
        <v>28482</v>
      </c>
      <c r="K44" s="83"/>
      <c r="L44" s="85"/>
      <c r="M44" s="84">
        <v>952</v>
      </c>
      <c r="N44" s="84">
        <v>947</v>
      </c>
      <c r="O44" s="83"/>
      <c r="P44" s="85"/>
      <c r="Q44" s="84"/>
      <c r="R44" s="84"/>
      <c r="S44" s="86">
        <v>106803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15628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L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1076394</v>
      </c>
      <c r="K54" s="95">
        <f>J54/I55*100</f>
        <v>59.93975920387261</v>
      </c>
      <c r="L54" s="67">
        <f t="shared" si="0"/>
        <v>0</v>
      </c>
      <c r="M54" s="66">
        <f>SUM(M9,M12,M15,M18,M21,M24,M27,M30,M33,M36,M39,M42)</f>
        <v>1010</v>
      </c>
      <c r="N54" s="66">
        <f>SUM(N9,N12,N15,N18,N21,N24,N27,N30,N33,N36,N39,N42)</f>
        <v>23</v>
      </c>
      <c r="O54" s="65">
        <f aca="true" t="shared" si="1" ref="O54:R56">SUM(O9,O12,O15,O18,O21,O24,O27,O30,O33,O36,O39,O42)</f>
        <v>0</v>
      </c>
      <c r="P54" s="67">
        <f t="shared" si="1"/>
        <v>0</v>
      </c>
      <c r="Q54" s="66">
        <f t="shared" si="1"/>
        <v>0</v>
      </c>
      <c r="R54" s="66">
        <f t="shared" si="1"/>
        <v>0</v>
      </c>
      <c r="S54" s="105">
        <f>S56/I55*100</f>
        <v>92.43103186169007</v>
      </c>
      <c r="T54" s="80">
        <f aca="true" t="shared" si="2" ref="T54:AB54">SUM(T9,T12,T15,T18,T21,T24,T27,T30,T33,T36,T39,T42)</f>
        <v>0</v>
      </c>
      <c r="U54" s="66">
        <f t="shared" si="2"/>
        <v>0</v>
      </c>
      <c r="V54" s="66">
        <f t="shared" si="2"/>
        <v>0</v>
      </c>
      <c r="W54" s="66">
        <f t="shared" si="2"/>
        <v>0</v>
      </c>
      <c r="X54" s="66">
        <f t="shared" si="2"/>
        <v>0</v>
      </c>
      <c r="Y54" s="66">
        <f t="shared" si="2"/>
        <v>0</v>
      </c>
      <c r="Z54" s="66">
        <f t="shared" si="2"/>
        <v>0</v>
      </c>
      <c r="AA54" s="66">
        <f t="shared" si="2"/>
        <v>0</v>
      </c>
      <c r="AB54" s="65">
        <f t="shared" si="2"/>
        <v>0</v>
      </c>
      <c r="AC54" s="67"/>
      <c r="AD54" s="66"/>
      <c r="AE54" s="66"/>
      <c r="AF54" s="65"/>
      <c r="AG54" s="67">
        <f aca="true" t="shared" si="3" ref="AG54:AM54">SUM(AG9,AG12,AG15,AG18,AG21,AG24,AG27,AG30,AG33,AG36,AG39,AG42)</f>
        <v>373750</v>
      </c>
      <c r="AH54" s="67">
        <f t="shared" si="3"/>
        <v>0</v>
      </c>
      <c r="AI54" s="66">
        <f t="shared" si="3"/>
        <v>0</v>
      </c>
      <c r="AJ54" s="67">
        <f t="shared" si="3"/>
        <v>0</v>
      </c>
      <c r="AK54" s="67">
        <f t="shared" si="3"/>
        <v>0</v>
      </c>
      <c r="AL54" s="66">
        <f t="shared" si="3"/>
        <v>0</v>
      </c>
      <c r="AM54" s="73">
        <f t="shared" si="3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1933301</v>
      </c>
      <c r="H55" s="75">
        <f t="shared" si="0"/>
        <v>15266</v>
      </c>
      <c r="I55" s="65">
        <f t="shared" si="0"/>
        <v>1795793</v>
      </c>
      <c r="J55" s="76">
        <f t="shared" si="0"/>
        <v>0</v>
      </c>
      <c r="K55" s="77">
        <f t="shared" si="0"/>
        <v>0</v>
      </c>
      <c r="L55" s="67">
        <f>SUM(L10,L13,L16,L19,L22,L25,L28,L31,L34,L37,L40,L43)</f>
        <v>1774263</v>
      </c>
      <c r="M55" s="78">
        <f>SUM(N10,N13,N16,N19,N22,N25,N28,N31,N34,N37,N40,N43)</f>
        <v>0</v>
      </c>
      <c r="N55" s="78">
        <f>SUM(M10,M13,M16,M19,M22,M25,M28,M31,M34,M37,M40,M43)</f>
        <v>0</v>
      </c>
      <c r="O55" s="65">
        <f t="shared" si="1"/>
        <v>135925</v>
      </c>
      <c r="P55" s="67">
        <f t="shared" si="1"/>
        <v>18558</v>
      </c>
      <c r="Q55" s="66">
        <f t="shared" si="1"/>
        <v>555291</v>
      </c>
      <c r="R55" s="66">
        <f t="shared" si="1"/>
        <v>1086021</v>
      </c>
      <c r="S55" s="79">
        <f>SUM(S10,S13,S16,S19,S22,S25,S28,S31,S34,S37,S40,S43)</f>
        <v>0</v>
      </c>
      <c r="T55" s="80">
        <f aca="true" t="shared" si="4" ref="T55:AA55">SUM(T10,T13,T16,T19,T22,T25,T28,T31,T34,T37,T40,T43)</f>
        <v>1055</v>
      </c>
      <c r="U55" s="66">
        <f t="shared" si="4"/>
        <v>6700</v>
      </c>
      <c r="V55" s="66">
        <f t="shared" si="4"/>
        <v>726869</v>
      </c>
      <c r="W55" s="66">
        <f t="shared" si="4"/>
        <v>341770</v>
      </c>
      <c r="X55" s="66">
        <f t="shared" si="4"/>
        <v>14520</v>
      </c>
      <c r="Y55" s="66">
        <f t="shared" si="4"/>
        <v>236971</v>
      </c>
      <c r="Z55" s="66">
        <f t="shared" si="4"/>
        <v>467908</v>
      </c>
      <c r="AA55" s="66">
        <f t="shared" si="4"/>
        <v>0</v>
      </c>
      <c r="AB55" s="65">
        <f>SUM(AB10,AB13,AB16,AB19,AB22,AB25,AB28,AB31,AB34,AB37,AB40,AB43)</f>
        <v>124125</v>
      </c>
      <c r="AC55" s="66">
        <f>SUM(AC10,AC13,AC16,AC19,AC22,AC25,AC28,AC31,AC34,AC37,AC40,AC43)</f>
        <v>9</v>
      </c>
      <c r="AD55" s="66">
        <f>SUM(AD10,AD13,AD16,AD19,AD22,AD25,AD28,AD31,AD34,AD37,AD40,AD43)</f>
        <v>26</v>
      </c>
      <c r="AE55" s="66">
        <f>SUM(AE10,AE13,AE16,AE19,AE22,AE25,AE28,AE31,AE34,AE37,AE40,AE43)</f>
        <v>0</v>
      </c>
      <c r="AF55" s="66">
        <f>SUM(AF10,AF13,AF16,AF19,AF22,AF25,AF28,AF31,AF34,AF37,AF40,AF43)</f>
        <v>10</v>
      </c>
      <c r="AG55" s="108">
        <f aca="true" t="shared" si="5" ref="AG55:AL56">SUM(AG10,AG13,AG16,AG19,AG22,AG25,AG28,AG31,AG34,AG37,AG40,AG43)</f>
        <v>0</v>
      </c>
      <c r="AH55" s="67">
        <f t="shared" si="5"/>
        <v>18</v>
      </c>
      <c r="AI55" s="66">
        <f t="shared" si="5"/>
        <v>1</v>
      </c>
      <c r="AJ55" s="67">
        <f t="shared" si="5"/>
        <v>19585510</v>
      </c>
      <c r="AK55" s="76">
        <f t="shared" si="5"/>
        <v>12719520</v>
      </c>
      <c r="AL55" s="78">
        <f t="shared" si="5"/>
        <v>8251040</v>
      </c>
      <c r="AM55" s="73">
        <v>190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6" ref="G56:L56">SUM(G11,G14,G17,G20,G23,G26,G29,G32,G35,G38,G41,G44)</f>
        <v>0</v>
      </c>
      <c r="H56" s="99">
        <f t="shared" si="6"/>
        <v>122242</v>
      </c>
      <c r="I56" s="98">
        <f t="shared" si="6"/>
        <v>0</v>
      </c>
      <c r="J56" s="100">
        <f t="shared" si="6"/>
        <v>719399</v>
      </c>
      <c r="K56" s="98">
        <f t="shared" si="6"/>
        <v>0</v>
      </c>
      <c r="L56" s="100">
        <f t="shared" si="6"/>
        <v>0</v>
      </c>
      <c r="M56" s="99">
        <f>SUM(M11,M14,M17,M20,M23,M26,M29,M32,M35,M38,M41,M44)</f>
        <v>16318</v>
      </c>
      <c r="N56" s="99">
        <f>SUM(N11,N14,N17,N20,N23,N26,N29,N32,N35,N38,N41,N44)</f>
        <v>5215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>SUM(S11,S14,S17,S20,S23,S26,S29,S32,S35,S38,S41,S44)</f>
        <v>1659870</v>
      </c>
      <c r="T56" s="102">
        <f aca="true" t="shared" si="7" ref="T56:AB56">SUM(T11,T14,T17,T20,T23,T26,T29,T32,T35,T38,T41,T44)</f>
        <v>0</v>
      </c>
      <c r="U56" s="99">
        <f t="shared" si="7"/>
        <v>0</v>
      </c>
      <c r="V56" s="99">
        <f t="shared" si="7"/>
        <v>0</v>
      </c>
      <c r="W56" s="99">
        <f t="shared" si="7"/>
        <v>0</v>
      </c>
      <c r="X56" s="99">
        <f t="shared" si="7"/>
        <v>0</v>
      </c>
      <c r="Y56" s="99">
        <f t="shared" si="7"/>
        <v>0</v>
      </c>
      <c r="Z56" s="99">
        <f t="shared" si="7"/>
        <v>0</v>
      </c>
      <c r="AA56" s="99">
        <f t="shared" si="7"/>
        <v>0</v>
      </c>
      <c r="AB56" s="98">
        <f t="shared" si="7"/>
        <v>0</v>
      </c>
      <c r="AC56" s="100"/>
      <c r="AD56" s="99"/>
      <c r="AE56" s="99"/>
      <c r="AF56" s="98"/>
      <c r="AG56" s="100">
        <f t="shared" si="5"/>
        <v>289421</v>
      </c>
      <c r="AH56" s="100">
        <f t="shared" si="5"/>
        <v>0</v>
      </c>
      <c r="AI56" s="99">
        <f t="shared" si="5"/>
        <v>0</v>
      </c>
      <c r="AJ56" s="100">
        <f t="shared" si="5"/>
        <v>0</v>
      </c>
      <c r="AK56" s="100">
        <f t="shared" si="5"/>
        <v>0</v>
      </c>
      <c r="AL56" s="99">
        <f t="shared" si="5"/>
        <v>0</v>
      </c>
      <c r="AM56" s="103">
        <f>SUM(AM11,AM14,AM17,AM20,AM23,AM26,AM29,AM32,AM35,AM38,AM41,AM44)</f>
        <v>0</v>
      </c>
    </row>
    <row r="57" spans="2:39" ht="13.5">
      <c r="B57" s="104" t="s">
        <v>89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95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80" zoomScaleNormal="80" zoomScaleSheetLayoutView="7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県　　道　　合　　計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5" t="s">
        <v>4</v>
      </c>
      <c r="B3" s="14"/>
      <c r="C3" s="156" t="s">
        <v>5</v>
      </c>
      <c r="D3" s="156"/>
      <c r="E3" s="156"/>
      <c r="F3" s="156"/>
      <c r="G3" s="111" t="s">
        <v>6</v>
      </c>
      <c r="H3" s="15"/>
      <c r="I3" s="111" t="s">
        <v>7</v>
      </c>
      <c r="J3" s="131" t="s">
        <v>8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9</v>
      </c>
      <c r="U3" s="125"/>
      <c r="V3" s="125"/>
      <c r="W3" s="125"/>
      <c r="X3" s="125"/>
      <c r="Y3" s="125"/>
      <c r="Z3" s="125"/>
      <c r="AA3" s="125"/>
      <c r="AB3" s="138"/>
      <c r="AC3" s="113" t="s">
        <v>10</v>
      </c>
      <c r="AD3" s="114"/>
      <c r="AE3" s="114"/>
      <c r="AF3" s="115"/>
      <c r="AG3" s="111" t="s">
        <v>11</v>
      </c>
      <c r="AH3" s="16"/>
      <c r="AI3" s="17"/>
      <c r="AJ3" s="124" t="s">
        <v>12</v>
      </c>
      <c r="AK3" s="125"/>
      <c r="AL3" s="125"/>
      <c r="AM3" s="18" t="s">
        <v>13</v>
      </c>
    </row>
    <row r="4" spans="1:39" ht="13.5">
      <c r="A4" s="146"/>
      <c r="B4" s="19"/>
      <c r="C4" s="157"/>
      <c r="D4" s="157"/>
      <c r="E4" s="157"/>
      <c r="F4" s="157"/>
      <c r="G4" s="110"/>
      <c r="H4" s="21" t="s">
        <v>14</v>
      </c>
      <c r="I4" s="110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39"/>
      <c r="U4" s="122"/>
      <c r="V4" s="122"/>
      <c r="W4" s="122"/>
      <c r="X4" s="122"/>
      <c r="Y4" s="122"/>
      <c r="Z4" s="122"/>
      <c r="AA4" s="122"/>
      <c r="AB4" s="123"/>
      <c r="AC4" s="116"/>
      <c r="AD4" s="117"/>
      <c r="AE4" s="117"/>
      <c r="AF4" s="118"/>
      <c r="AG4" s="112"/>
      <c r="AH4" s="126" t="s">
        <v>15</v>
      </c>
      <c r="AI4" s="127"/>
      <c r="AJ4" s="121"/>
      <c r="AK4" s="122"/>
      <c r="AL4" s="122"/>
      <c r="AM4" s="24"/>
    </row>
    <row r="5" spans="1:39" ht="13.5">
      <c r="A5" s="146"/>
      <c r="B5" s="25" t="s">
        <v>16</v>
      </c>
      <c r="C5" s="158"/>
      <c r="D5" s="158"/>
      <c r="E5" s="158"/>
      <c r="F5" s="158"/>
      <c r="G5" s="110"/>
      <c r="H5" s="26" t="s">
        <v>17</v>
      </c>
      <c r="I5" s="110"/>
      <c r="J5" s="159" t="s">
        <v>18</v>
      </c>
      <c r="K5" s="160"/>
      <c r="L5" s="148" t="s">
        <v>19</v>
      </c>
      <c r="M5" s="149"/>
      <c r="N5" s="150"/>
      <c r="O5" s="149" t="s">
        <v>20</v>
      </c>
      <c r="P5" s="149"/>
      <c r="Q5" s="149"/>
      <c r="R5" s="149"/>
      <c r="S5" s="154"/>
      <c r="T5" s="128" t="s">
        <v>21</v>
      </c>
      <c r="U5" s="129"/>
      <c r="V5" s="129"/>
      <c r="W5" s="129"/>
      <c r="X5" s="129"/>
      <c r="Y5" s="129"/>
      <c r="Z5" s="129"/>
      <c r="AA5" s="129"/>
      <c r="AB5" s="130"/>
      <c r="AC5" s="119" t="s">
        <v>92</v>
      </c>
      <c r="AD5" s="120"/>
      <c r="AE5" s="119" t="s">
        <v>22</v>
      </c>
      <c r="AF5" s="120"/>
      <c r="AG5" s="28"/>
      <c r="AH5" s="116" t="s">
        <v>23</v>
      </c>
      <c r="AI5" s="123"/>
      <c r="AJ5" s="29"/>
      <c r="AK5" s="29"/>
      <c r="AL5" s="30"/>
      <c r="AM5" s="31" t="s">
        <v>24</v>
      </c>
    </row>
    <row r="6" spans="1:39" ht="13.5" customHeight="1">
      <c r="A6" s="146"/>
      <c r="B6" s="32"/>
      <c r="C6" s="33" t="s">
        <v>25</v>
      </c>
      <c r="D6" s="33" t="s">
        <v>26</v>
      </c>
      <c r="E6" s="33" t="s">
        <v>27</v>
      </c>
      <c r="F6" s="33"/>
      <c r="G6" s="110"/>
      <c r="H6" s="26" t="s">
        <v>28</v>
      </c>
      <c r="I6" s="110"/>
      <c r="J6" s="140" t="s">
        <v>29</v>
      </c>
      <c r="K6" s="141"/>
      <c r="L6" s="34"/>
      <c r="M6" s="35" t="s">
        <v>30</v>
      </c>
      <c r="N6" s="35" t="s">
        <v>93</v>
      </c>
      <c r="O6" s="34"/>
      <c r="P6" s="152" t="s">
        <v>31</v>
      </c>
      <c r="Q6" s="129"/>
      <c r="R6" s="129"/>
      <c r="S6" s="153"/>
      <c r="T6" s="128" t="s">
        <v>32</v>
      </c>
      <c r="U6" s="129"/>
      <c r="V6" s="129"/>
      <c r="W6" s="130"/>
      <c r="X6" s="142" t="s">
        <v>33</v>
      </c>
      <c r="Y6" s="143"/>
      <c r="Z6" s="143"/>
      <c r="AA6" s="143"/>
      <c r="AB6" s="144"/>
      <c r="AC6" s="121"/>
      <c r="AD6" s="122"/>
      <c r="AE6" s="121"/>
      <c r="AF6" s="122"/>
      <c r="AG6" s="36" t="s">
        <v>34</v>
      </c>
      <c r="AH6" s="23" t="s">
        <v>35</v>
      </c>
      <c r="AI6" s="37" t="s">
        <v>36</v>
      </c>
      <c r="AJ6" s="110" t="s">
        <v>37</v>
      </c>
      <c r="AK6" s="110" t="s">
        <v>38</v>
      </c>
      <c r="AL6" s="110" t="s">
        <v>39</v>
      </c>
      <c r="AM6" s="38"/>
    </row>
    <row r="7" spans="1:39" ht="13.5" customHeight="1">
      <c r="A7" s="146"/>
      <c r="B7" s="32" t="s">
        <v>40</v>
      </c>
      <c r="C7" s="33"/>
      <c r="D7" s="33"/>
      <c r="E7" s="33"/>
      <c r="F7" s="33" t="s">
        <v>41</v>
      </c>
      <c r="G7" s="110"/>
      <c r="H7" s="39" t="s">
        <v>42</v>
      </c>
      <c r="I7" s="110"/>
      <c r="J7" s="140" t="s">
        <v>43</v>
      </c>
      <c r="K7" s="141"/>
      <c r="L7" s="20" t="s">
        <v>44</v>
      </c>
      <c r="M7" s="40" t="s">
        <v>45</v>
      </c>
      <c r="N7" s="40" t="s">
        <v>45</v>
      </c>
      <c r="O7" s="20" t="s">
        <v>46</v>
      </c>
      <c r="P7" s="155" t="s">
        <v>47</v>
      </c>
      <c r="Q7" s="151" t="s">
        <v>48</v>
      </c>
      <c r="R7" s="151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10"/>
      <c r="AK7" s="110"/>
      <c r="AL7" s="110"/>
      <c r="AM7" s="24" t="s">
        <v>57</v>
      </c>
    </row>
    <row r="8" spans="1:39" ht="13.5" customHeight="1">
      <c r="A8" s="147"/>
      <c r="B8" s="48"/>
      <c r="C8" s="49" t="s">
        <v>56</v>
      </c>
      <c r="D8" s="49" t="s">
        <v>56</v>
      </c>
      <c r="E8" s="49" t="s">
        <v>56</v>
      </c>
      <c r="F8" s="49"/>
      <c r="G8" s="112"/>
      <c r="H8" s="50"/>
      <c r="I8" s="112"/>
      <c r="J8" s="51"/>
      <c r="K8" s="52"/>
      <c r="L8" s="53"/>
      <c r="M8" s="54" t="s">
        <v>58</v>
      </c>
      <c r="N8" s="54" t="s">
        <v>58</v>
      </c>
      <c r="O8" s="55"/>
      <c r="P8" s="112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77214</v>
      </c>
      <c r="K9" s="95">
        <v>64.9</v>
      </c>
      <c r="L9" s="67"/>
      <c r="M9" s="66">
        <v>72</v>
      </c>
      <c r="N9" s="66">
        <v>8</v>
      </c>
      <c r="O9" s="65"/>
      <c r="P9" s="67"/>
      <c r="Q9" s="66"/>
      <c r="R9" s="66"/>
      <c r="S9" s="105">
        <v>85.3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33989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125287</v>
      </c>
      <c r="H10" s="75"/>
      <c r="I10" s="65">
        <v>118943</v>
      </c>
      <c r="J10" s="76"/>
      <c r="K10" s="77"/>
      <c r="L10" s="67">
        <v>113304</v>
      </c>
      <c r="M10" s="78"/>
      <c r="N10" s="78"/>
      <c r="O10" s="65">
        <v>17439</v>
      </c>
      <c r="P10" s="67">
        <v>2014</v>
      </c>
      <c r="Q10" s="66">
        <v>44277</v>
      </c>
      <c r="R10" s="66">
        <v>55213</v>
      </c>
      <c r="S10" s="79"/>
      <c r="T10" s="80"/>
      <c r="U10" s="66">
        <v>2252</v>
      </c>
      <c r="V10" s="66">
        <v>59090</v>
      </c>
      <c r="W10" s="66">
        <v>15872</v>
      </c>
      <c r="X10" s="66">
        <v>457</v>
      </c>
      <c r="Y10" s="66">
        <v>12659</v>
      </c>
      <c r="Z10" s="66">
        <v>28614</v>
      </c>
      <c r="AA10" s="66"/>
      <c r="AB10" s="65">
        <v>14222</v>
      </c>
      <c r="AC10" s="67">
        <v>1</v>
      </c>
      <c r="AD10" s="66">
        <v>3</v>
      </c>
      <c r="AE10" s="66"/>
      <c r="AF10" s="65"/>
      <c r="AG10" s="78"/>
      <c r="AH10" s="67">
        <v>1</v>
      </c>
      <c r="AI10" s="66"/>
      <c r="AJ10" s="67">
        <v>1391512</v>
      </c>
      <c r="AK10" s="76">
        <v>893166</v>
      </c>
      <c r="AL10" s="78">
        <v>566450</v>
      </c>
      <c r="AM10" s="73">
        <v>16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6344</v>
      </c>
      <c r="I11" s="83"/>
      <c r="J11" s="85">
        <v>41729</v>
      </c>
      <c r="K11" s="83"/>
      <c r="L11" s="85"/>
      <c r="M11" s="84">
        <v>2763</v>
      </c>
      <c r="N11" s="84">
        <v>2875</v>
      </c>
      <c r="O11" s="83"/>
      <c r="P11" s="85"/>
      <c r="Q11" s="84"/>
      <c r="R11" s="84"/>
      <c r="S11" s="86">
        <v>101504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22478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207519</v>
      </c>
      <c r="K12" s="95">
        <v>73.1</v>
      </c>
      <c r="L12" s="67"/>
      <c r="M12" s="66">
        <v>209</v>
      </c>
      <c r="N12" s="66">
        <v>12</v>
      </c>
      <c r="O12" s="65"/>
      <c r="P12" s="67"/>
      <c r="Q12" s="66"/>
      <c r="R12" s="66"/>
      <c r="S12" s="105">
        <v>81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163266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311519</v>
      </c>
      <c r="H13" s="75">
        <v>761</v>
      </c>
      <c r="I13" s="65">
        <v>284078</v>
      </c>
      <c r="J13" s="76"/>
      <c r="K13" s="77"/>
      <c r="L13" s="67">
        <v>274623</v>
      </c>
      <c r="M13" s="78"/>
      <c r="N13" s="78"/>
      <c r="O13" s="65">
        <v>53854</v>
      </c>
      <c r="P13" s="67">
        <v>2259</v>
      </c>
      <c r="Q13" s="66">
        <v>153689</v>
      </c>
      <c r="R13" s="66">
        <v>74276</v>
      </c>
      <c r="S13" s="79"/>
      <c r="T13" s="80">
        <v>3097</v>
      </c>
      <c r="U13" s="66">
        <v>15594</v>
      </c>
      <c r="V13" s="66">
        <v>161281</v>
      </c>
      <c r="W13" s="66">
        <v>27547</v>
      </c>
      <c r="X13" s="66">
        <v>461</v>
      </c>
      <c r="Y13" s="66">
        <v>10529</v>
      </c>
      <c r="Z13" s="66">
        <v>65570</v>
      </c>
      <c r="AA13" s="66"/>
      <c r="AB13" s="65">
        <v>54129</v>
      </c>
      <c r="AC13" s="67">
        <v>3</v>
      </c>
      <c r="AD13" s="66">
        <v>6</v>
      </c>
      <c r="AE13" s="66"/>
      <c r="AF13" s="65"/>
      <c r="AG13" s="78"/>
      <c r="AH13" s="67">
        <v>10</v>
      </c>
      <c r="AI13" s="66">
        <v>5</v>
      </c>
      <c r="AJ13" s="67">
        <v>3929932</v>
      </c>
      <c r="AK13" s="76">
        <v>2767892</v>
      </c>
      <c r="AL13" s="78">
        <v>1575384</v>
      </c>
      <c r="AM13" s="73">
        <v>33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26680</v>
      </c>
      <c r="I14" s="83"/>
      <c r="J14" s="85">
        <v>76559</v>
      </c>
      <c r="K14" s="83"/>
      <c r="L14" s="85"/>
      <c r="M14" s="84">
        <v>6832</v>
      </c>
      <c r="N14" s="84">
        <v>2623</v>
      </c>
      <c r="O14" s="83"/>
      <c r="P14" s="85"/>
      <c r="Q14" s="84"/>
      <c r="R14" s="84"/>
      <c r="S14" s="86">
        <v>230224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99133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219353</v>
      </c>
      <c r="K18" s="95">
        <v>86.6</v>
      </c>
      <c r="L18" s="67"/>
      <c r="M18" s="66">
        <v>183</v>
      </c>
      <c r="N18" s="66">
        <v>3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118048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283993</v>
      </c>
      <c r="H19" s="75">
        <v>4727</v>
      </c>
      <c r="I19" s="65">
        <v>253421</v>
      </c>
      <c r="J19" s="76"/>
      <c r="K19" s="77"/>
      <c r="L19" s="67">
        <v>249256</v>
      </c>
      <c r="M19" s="78"/>
      <c r="N19" s="78"/>
      <c r="O19" s="65">
        <v>0</v>
      </c>
      <c r="P19" s="67">
        <v>1520</v>
      </c>
      <c r="Q19" s="66">
        <v>145045</v>
      </c>
      <c r="R19" s="66">
        <v>106856</v>
      </c>
      <c r="S19" s="79"/>
      <c r="T19" s="80">
        <v>1084</v>
      </c>
      <c r="U19" s="66">
        <v>1452</v>
      </c>
      <c r="V19" s="66">
        <v>183590</v>
      </c>
      <c r="W19" s="66">
        <v>33227</v>
      </c>
      <c r="X19" s="66">
        <v>1092</v>
      </c>
      <c r="Y19" s="66">
        <v>15249</v>
      </c>
      <c r="Z19" s="66">
        <v>17726</v>
      </c>
      <c r="AA19" s="66"/>
      <c r="AB19" s="65">
        <v>97</v>
      </c>
      <c r="AC19" s="67"/>
      <c r="AD19" s="66">
        <v>8</v>
      </c>
      <c r="AE19" s="66"/>
      <c r="AF19" s="65"/>
      <c r="AG19" s="78"/>
      <c r="AH19" s="67">
        <v>6</v>
      </c>
      <c r="AI19" s="66"/>
      <c r="AJ19" s="67">
        <v>3367969</v>
      </c>
      <c r="AK19" s="76">
        <v>2469875</v>
      </c>
      <c r="AL19" s="78">
        <v>1500850</v>
      </c>
      <c r="AM19" s="73">
        <v>30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25845</v>
      </c>
      <c r="I20" s="83"/>
      <c r="J20" s="85">
        <v>34068</v>
      </c>
      <c r="K20" s="83"/>
      <c r="L20" s="85"/>
      <c r="M20" s="84">
        <v>3174</v>
      </c>
      <c r="N20" s="84">
        <v>990</v>
      </c>
      <c r="O20" s="83"/>
      <c r="P20" s="85"/>
      <c r="Q20" s="84"/>
      <c r="R20" s="84"/>
      <c r="S20" s="86">
        <v>253421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92230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418749</v>
      </c>
      <c r="K21" s="95">
        <v>73.8</v>
      </c>
      <c r="L21" s="67"/>
      <c r="M21" s="66">
        <v>411</v>
      </c>
      <c r="N21" s="66">
        <v>4</v>
      </c>
      <c r="O21" s="65"/>
      <c r="P21" s="67"/>
      <c r="Q21" s="66"/>
      <c r="R21" s="66"/>
      <c r="S21" s="105">
        <v>98.2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296563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618004</v>
      </c>
      <c r="H22" s="75">
        <v>7624</v>
      </c>
      <c r="I22" s="65">
        <v>567619</v>
      </c>
      <c r="J22" s="76"/>
      <c r="K22" s="77"/>
      <c r="L22" s="67">
        <v>556908</v>
      </c>
      <c r="M22" s="78"/>
      <c r="N22" s="78"/>
      <c r="O22" s="65">
        <v>10447</v>
      </c>
      <c r="P22" s="67">
        <v>5940</v>
      </c>
      <c r="Q22" s="66">
        <v>302979</v>
      </c>
      <c r="R22" s="66">
        <v>248253</v>
      </c>
      <c r="S22" s="79"/>
      <c r="T22" s="80">
        <v>2015</v>
      </c>
      <c r="U22" s="66">
        <v>9367</v>
      </c>
      <c r="V22" s="66">
        <v>327819</v>
      </c>
      <c r="W22" s="66">
        <v>79549</v>
      </c>
      <c r="X22" s="66">
        <v>4499</v>
      </c>
      <c r="Y22" s="66">
        <v>63839</v>
      </c>
      <c r="Z22" s="66">
        <v>80532</v>
      </c>
      <c r="AA22" s="66"/>
      <c r="AB22" s="65">
        <v>8513</v>
      </c>
      <c r="AC22" s="67">
        <v>7</v>
      </c>
      <c r="AD22" s="66">
        <v>7</v>
      </c>
      <c r="AE22" s="66">
        <v>3</v>
      </c>
      <c r="AF22" s="65">
        <v>15</v>
      </c>
      <c r="AG22" s="78"/>
      <c r="AH22" s="67">
        <v>24</v>
      </c>
      <c r="AI22" s="66">
        <v>2</v>
      </c>
      <c r="AJ22" s="67">
        <v>6891657</v>
      </c>
      <c r="AK22" s="76">
        <v>5145959</v>
      </c>
      <c r="AL22" s="78">
        <v>3150609</v>
      </c>
      <c r="AM22" s="73">
        <v>61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42760</v>
      </c>
      <c r="I23" s="83"/>
      <c r="J23" s="85">
        <v>148870</v>
      </c>
      <c r="K23" s="83"/>
      <c r="L23" s="85"/>
      <c r="M23" s="84">
        <v>7322</v>
      </c>
      <c r="N23" s="84">
        <v>3389</v>
      </c>
      <c r="O23" s="83"/>
      <c r="P23" s="85"/>
      <c r="Q23" s="84"/>
      <c r="R23" s="84"/>
      <c r="S23" s="86">
        <v>557172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212347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121971</v>
      </c>
      <c r="K24" s="95">
        <v>53.3</v>
      </c>
      <c r="L24" s="67"/>
      <c r="M24" s="66">
        <v>102</v>
      </c>
      <c r="N24" s="66">
        <v>10</v>
      </c>
      <c r="O24" s="65"/>
      <c r="P24" s="67"/>
      <c r="Q24" s="66"/>
      <c r="R24" s="66"/>
      <c r="S24" s="105">
        <v>88.1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13154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271478</v>
      </c>
      <c r="H25" s="75"/>
      <c r="I25" s="65">
        <v>228939</v>
      </c>
      <c r="J25" s="76"/>
      <c r="K25" s="77"/>
      <c r="L25" s="67">
        <v>225427</v>
      </c>
      <c r="M25" s="78"/>
      <c r="N25" s="78"/>
      <c r="O25" s="65">
        <v>27328</v>
      </c>
      <c r="P25" s="67">
        <v>1012</v>
      </c>
      <c r="Q25" s="66">
        <v>62790</v>
      </c>
      <c r="R25" s="66">
        <v>137809</v>
      </c>
      <c r="S25" s="79"/>
      <c r="T25" s="80"/>
      <c r="U25" s="66">
        <v>154</v>
      </c>
      <c r="V25" s="66">
        <v>94946</v>
      </c>
      <c r="W25" s="66">
        <v>26871</v>
      </c>
      <c r="X25" s="66">
        <v>1578</v>
      </c>
      <c r="Y25" s="66">
        <v>30857</v>
      </c>
      <c r="Z25" s="66">
        <v>74533</v>
      </c>
      <c r="AA25" s="66"/>
      <c r="AB25" s="65">
        <v>26719</v>
      </c>
      <c r="AC25" s="67"/>
      <c r="AD25" s="66"/>
      <c r="AE25" s="66"/>
      <c r="AF25" s="65"/>
      <c r="AG25" s="78"/>
      <c r="AH25" s="67"/>
      <c r="AI25" s="66"/>
      <c r="AJ25" s="67">
        <v>2610524</v>
      </c>
      <c r="AK25" s="76">
        <v>1458111</v>
      </c>
      <c r="AL25" s="78">
        <v>983004</v>
      </c>
      <c r="AM25" s="73">
        <v>16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42538</v>
      </c>
      <c r="I26" s="83"/>
      <c r="J26" s="85">
        <v>106968</v>
      </c>
      <c r="K26" s="83"/>
      <c r="L26" s="85"/>
      <c r="M26" s="84">
        <v>1879</v>
      </c>
      <c r="N26" s="84">
        <v>1633</v>
      </c>
      <c r="O26" s="83"/>
      <c r="P26" s="85"/>
      <c r="Q26" s="84"/>
      <c r="R26" s="84"/>
      <c r="S26" s="86">
        <v>201611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12554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264348</v>
      </c>
      <c r="K30" s="95">
        <v>51.9</v>
      </c>
      <c r="L30" s="67"/>
      <c r="M30" s="66">
        <v>230</v>
      </c>
      <c r="N30" s="66">
        <v>2</v>
      </c>
      <c r="O30" s="65"/>
      <c r="P30" s="67"/>
      <c r="Q30" s="66"/>
      <c r="R30" s="66"/>
      <c r="S30" s="105">
        <v>94.2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55395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542688</v>
      </c>
      <c r="H31" s="75"/>
      <c r="I31" s="65">
        <v>509508</v>
      </c>
      <c r="J31" s="76"/>
      <c r="K31" s="77"/>
      <c r="L31" s="67">
        <v>502879</v>
      </c>
      <c r="M31" s="78"/>
      <c r="N31" s="78"/>
      <c r="O31" s="65">
        <v>29332</v>
      </c>
      <c r="P31" s="67">
        <v>6887</v>
      </c>
      <c r="Q31" s="66">
        <v>140302</v>
      </c>
      <c r="R31" s="66">
        <v>332986</v>
      </c>
      <c r="S31" s="79"/>
      <c r="T31" s="80">
        <v>91</v>
      </c>
      <c r="U31" s="66">
        <v>1094</v>
      </c>
      <c r="V31" s="66">
        <v>181056</v>
      </c>
      <c r="W31" s="66">
        <v>82106</v>
      </c>
      <c r="X31" s="66">
        <v>4925</v>
      </c>
      <c r="Y31" s="66">
        <v>85117</v>
      </c>
      <c r="Z31" s="66">
        <v>155118</v>
      </c>
      <c r="AA31" s="66"/>
      <c r="AB31" s="65">
        <v>24374</v>
      </c>
      <c r="AC31" s="67">
        <v>4</v>
      </c>
      <c r="AD31" s="66">
        <v>3</v>
      </c>
      <c r="AE31" s="66"/>
      <c r="AF31" s="65"/>
      <c r="AG31" s="78"/>
      <c r="AH31" s="67">
        <v>2</v>
      </c>
      <c r="AI31" s="66"/>
      <c r="AJ31" s="67">
        <v>5746460</v>
      </c>
      <c r="AK31" s="76">
        <v>3327966</v>
      </c>
      <c r="AL31" s="78">
        <v>2233210</v>
      </c>
      <c r="AM31" s="73">
        <v>39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33180</v>
      </c>
      <c r="I32" s="83"/>
      <c r="J32" s="85">
        <v>245160</v>
      </c>
      <c r="K32" s="83"/>
      <c r="L32" s="85"/>
      <c r="M32" s="84">
        <v>5673</v>
      </c>
      <c r="N32" s="84">
        <v>955</v>
      </c>
      <c r="O32" s="83"/>
      <c r="P32" s="85"/>
      <c r="Q32" s="84"/>
      <c r="R32" s="84"/>
      <c r="S32" s="86">
        <v>480175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46828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98581</v>
      </c>
      <c r="K33" s="95">
        <v>65.4</v>
      </c>
      <c r="L33" s="67"/>
      <c r="M33" s="66">
        <v>50</v>
      </c>
      <c r="N33" s="66">
        <v>5</v>
      </c>
      <c r="O33" s="65"/>
      <c r="P33" s="67"/>
      <c r="Q33" s="66"/>
      <c r="R33" s="66"/>
      <c r="S33" s="105">
        <v>97.7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22383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158472</v>
      </c>
      <c r="H34" s="75"/>
      <c r="I34" s="65">
        <v>150639</v>
      </c>
      <c r="J34" s="76"/>
      <c r="K34" s="77"/>
      <c r="L34" s="67">
        <v>146718</v>
      </c>
      <c r="M34" s="78"/>
      <c r="N34" s="78"/>
      <c r="O34" s="65">
        <v>3518</v>
      </c>
      <c r="P34" s="67">
        <v>4397</v>
      </c>
      <c r="Q34" s="66">
        <v>29676</v>
      </c>
      <c r="R34" s="66">
        <v>113047</v>
      </c>
      <c r="S34" s="79"/>
      <c r="T34" s="80"/>
      <c r="U34" s="66">
        <v>356</v>
      </c>
      <c r="V34" s="66">
        <v>62973</v>
      </c>
      <c r="W34" s="66">
        <v>35251</v>
      </c>
      <c r="X34" s="66">
        <v>1783</v>
      </c>
      <c r="Y34" s="66">
        <v>22375</v>
      </c>
      <c r="Z34" s="66">
        <v>27900</v>
      </c>
      <c r="AA34" s="66"/>
      <c r="AB34" s="65">
        <v>3396</v>
      </c>
      <c r="AC34" s="67">
        <v>1</v>
      </c>
      <c r="AD34" s="66"/>
      <c r="AE34" s="66"/>
      <c r="AF34" s="65"/>
      <c r="AG34" s="78"/>
      <c r="AH34" s="67"/>
      <c r="AI34" s="66"/>
      <c r="AJ34" s="67">
        <v>1901014</v>
      </c>
      <c r="AK34" s="76">
        <v>1089987</v>
      </c>
      <c r="AL34" s="78">
        <v>731247</v>
      </c>
      <c r="AM34" s="73">
        <v>14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7834</v>
      </c>
      <c r="I35" s="83"/>
      <c r="J35" s="85">
        <v>52058</v>
      </c>
      <c r="K35" s="83"/>
      <c r="L35" s="85"/>
      <c r="M35" s="84">
        <v>829</v>
      </c>
      <c r="N35" s="84">
        <v>3092</v>
      </c>
      <c r="O35" s="83"/>
      <c r="P35" s="85"/>
      <c r="Q35" s="84"/>
      <c r="R35" s="84"/>
      <c r="S35" s="86">
        <v>147120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15536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159242</v>
      </c>
      <c r="K36" s="95">
        <v>63.2</v>
      </c>
      <c r="L36" s="67"/>
      <c r="M36" s="66">
        <v>120</v>
      </c>
      <c r="N36" s="66">
        <v>5</v>
      </c>
      <c r="O36" s="65"/>
      <c r="P36" s="67"/>
      <c r="Q36" s="66"/>
      <c r="R36" s="66"/>
      <c r="S36" s="105">
        <v>94.8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58399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266521</v>
      </c>
      <c r="H37" s="75"/>
      <c r="I37" s="65">
        <v>251992</v>
      </c>
      <c r="J37" s="76"/>
      <c r="K37" s="77"/>
      <c r="L37" s="67">
        <v>246888</v>
      </c>
      <c r="M37" s="78"/>
      <c r="N37" s="78"/>
      <c r="O37" s="65">
        <v>13037</v>
      </c>
      <c r="P37" s="67">
        <v>2671</v>
      </c>
      <c r="Q37" s="66">
        <v>87022</v>
      </c>
      <c r="R37" s="66">
        <v>149263</v>
      </c>
      <c r="S37" s="79"/>
      <c r="T37" s="80">
        <v>10</v>
      </c>
      <c r="U37" s="66">
        <v>282</v>
      </c>
      <c r="V37" s="66">
        <v>110847</v>
      </c>
      <c r="W37" s="66">
        <v>48104</v>
      </c>
      <c r="X37" s="66">
        <v>2414</v>
      </c>
      <c r="Y37" s="66">
        <v>36230</v>
      </c>
      <c r="Z37" s="66">
        <v>54105</v>
      </c>
      <c r="AA37" s="66"/>
      <c r="AB37" s="65">
        <v>12352</v>
      </c>
      <c r="AC37" s="67">
        <v>1</v>
      </c>
      <c r="AD37" s="66">
        <v>4</v>
      </c>
      <c r="AE37" s="66"/>
      <c r="AF37" s="65"/>
      <c r="AG37" s="78"/>
      <c r="AH37" s="67"/>
      <c r="AI37" s="66"/>
      <c r="AJ37" s="67">
        <v>3050040</v>
      </c>
      <c r="AK37" s="76">
        <v>1856332</v>
      </c>
      <c r="AL37" s="78">
        <v>1198364</v>
      </c>
      <c r="AM37" s="73">
        <v>28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14529</v>
      </c>
      <c r="I38" s="83"/>
      <c r="J38" s="85">
        <v>92750</v>
      </c>
      <c r="K38" s="83"/>
      <c r="L38" s="85"/>
      <c r="M38" s="84">
        <v>2013</v>
      </c>
      <c r="N38" s="84">
        <v>3091</v>
      </c>
      <c r="O38" s="83"/>
      <c r="P38" s="85"/>
      <c r="Q38" s="84"/>
      <c r="R38" s="84"/>
      <c r="S38" s="86">
        <v>238956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49232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258157</v>
      </c>
      <c r="K39" s="95">
        <v>71.3</v>
      </c>
      <c r="L39" s="67"/>
      <c r="M39" s="66">
        <v>277</v>
      </c>
      <c r="N39" s="66">
        <v>26</v>
      </c>
      <c r="O39" s="65"/>
      <c r="P39" s="67"/>
      <c r="Q39" s="66"/>
      <c r="R39" s="66"/>
      <c r="S39" s="105">
        <v>97.8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100353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373138</v>
      </c>
      <c r="H40" s="75">
        <v>2154</v>
      </c>
      <c r="I40" s="65">
        <v>362119</v>
      </c>
      <c r="J40" s="76"/>
      <c r="K40" s="77"/>
      <c r="L40" s="67">
        <v>352256</v>
      </c>
      <c r="M40" s="78"/>
      <c r="N40" s="78"/>
      <c r="O40" s="65">
        <v>8078</v>
      </c>
      <c r="P40" s="67">
        <v>9237</v>
      </c>
      <c r="Q40" s="66">
        <v>125030</v>
      </c>
      <c r="R40" s="66">
        <v>219773</v>
      </c>
      <c r="S40" s="79"/>
      <c r="T40" s="80">
        <v>276</v>
      </c>
      <c r="U40" s="66">
        <v>2257</v>
      </c>
      <c r="V40" s="66">
        <v>163510</v>
      </c>
      <c r="W40" s="66">
        <v>92114</v>
      </c>
      <c r="X40" s="66">
        <v>2101</v>
      </c>
      <c r="Y40" s="66">
        <v>34473</v>
      </c>
      <c r="Z40" s="66">
        <v>67387</v>
      </c>
      <c r="AA40" s="66"/>
      <c r="AB40" s="65">
        <v>5406</v>
      </c>
      <c r="AC40" s="67">
        <v>4</v>
      </c>
      <c r="AD40" s="66">
        <v>3</v>
      </c>
      <c r="AE40" s="66"/>
      <c r="AF40" s="65"/>
      <c r="AG40" s="78"/>
      <c r="AH40" s="67">
        <v>1</v>
      </c>
      <c r="AI40" s="66"/>
      <c r="AJ40" s="67">
        <v>4292255</v>
      </c>
      <c r="AK40" s="76">
        <v>2771779</v>
      </c>
      <c r="AL40" s="78">
        <v>1819726</v>
      </c>
      <c r="AM40" s="73">
        <v>40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8866</v>
      </c>
      <c r="I41" s="83"/>
      <c r="J41" s="85">
        <v>103962</v>
      </c>
      <c r="K41" s="83"/>
      <c r="L41" s="85"/>
      <c r="M41" s="84">
        <v>3208</v>
      </c>
      <c r="N41" s="84">
        <v>6654</v>
      </c>
      <c r="O41" s="83"/>
      <c r="P41" s="85"/>
      <c r="Q41" s="84"/>
      <c r="R41" s="84"/>
      <c r="S41" s="86">
        <v>354040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85734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130353</v>
      </c>
      <c r="K42" s="95">
        <v>77.7</v>
      </c>
      <c r="L42" s="67"/>
      <c r="M42" s="66">
        <v>105</v>
      </c>
      <c r="N42" s="66">
        <v>3</v>
      </c>
      <c r="O42" s="65"/>
      <c r="P42" s="67"/>
      <c r="Q42" s="66"/>
      <c r="R42" s="66"/>
      <c r="S42" s="105">
        <v>99.6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31262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169248</v>
      </c>
      <c r="H43" s="75"/>
      <c r="I43" s="65">
        <v>167719</v>
      </c>
      <c r="J43" s="76"/>
      <c r="K43" s="77"/>
      <c r="L43" s="67">
        <v>165194</v>
      </c>
      <c r="M43" s="78"/>
      <c r="N43" s="78"/>
      <c r="O43" s="65">
        <v>725</v>
      </c>
      <c r="P43" s="67">
        <v>796</v>
      </c>
      <c r="Q43" s="66">
        <v>67230</v>
      </c>
      <c r="R43" s="66">
        <v>98968</v>
      </c>
      <c r="S43" s="79"/>
      <c r="T43" s="80">
        <v>11</v>
      </c>
      <c r="U43" s="66">
        <v>523</v>
      </c>
      <c r="V43" s="66">
        <v>95193</v>
      </c>
      <c r="W43" s="66">
        <v>34626</v>
      </c>
      <c r="X43" s="66">
        <v>1235</v>
      </c>
      <c r="Y43" s="66">
        <v>20121</v>
      </c>
      <c r="Z43" s="66">
        <v>16009</v>
      </c>
      <c r="AA43" s="66"/>
      <c r="AB43" s="65">
        <v>81</v>
      </c>
      <c r="AC43" s="67"/>
      <c r="AD43" s="66"/>
      <c r="AE43" s="66"/>
      <c r="AF43" s="65"/>
      <c r="AG43" s="78"/>
      <c r="AH43" s="67"/>
      <c r="AI43" s="66"/>
      <c r="AJ43" s="67">
        <v>2643715</v>
      </c>
      <c r="AK43" s="76">
        <v>1394130</v>
      </c>
      <c r="AL43" s="78">
        <v>905260</v>
      </c>
      <c r="AM43" s="73">
        <v>14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1529</v>
      </c>
      <c r="I44" s="83"/>
      <c r="J44" s="85">
        <v>37366</v>
      </c>
      <c r="K44" s="83"/>
      <c r="L44" s="85"/>
      <c r="M44" s="84">
        <v>1578</v>
      </c>
      <c r="N44" s="84">
        <v>947</v>
      </c>
      <c r="O44" s="83"/>
      <c r="P44" s="85"/>
      <c r="Q44" s="84"/>
      <c r="R44" s="84"/>
      <c r="S44" s="86">
        <v>166994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26710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1955487</v>
      </c>
      <c r="K54" s="95">
        <f>J54/I55*100</f>
        <v>67.54758327959081</v>
      </c>
      <c r="L54" s="67">
        <f t="shared" si="0"/>
        <v>0</v>
      </c>
      <c r="M54" s="66">
        <f t="shared" si="0"/>
        <v>1759</v>
      </c>
      <c r="N54" s="66">
        <f t="shared" si="0"/>
        <v>78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94.34330566356832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892812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3120348</v>
      </c>
      <c r="H55" s="75">
        <f t="shared" si="0"/>
        <v>15266</v>
      </c>
      <c r="I55" s="65">
        <f t="shared" si="0"/>
        <v>2894977</v>
      </c>
      <c r="J55" s="76">
        <f t="shared" si="0"/>
        <v>0</v>
      </c>
      <c r="K55" s="77">
        <f t="shared" si="0"/>
        <v>0</v>
      </c>
      <c r="L55" s="67">
        <f t="shared" si="0"/>
        <v>2833453</v>
      </c>
      <c r="M55" s="78">
        <f t="shared" si="0"/>
        <v>0</v>
      </c>
      <c r="N55" s="78">
        <f t="shared" si="0"/>
        <v>0</v>
      </c>
      <c r="O55" s="65">
        <f t="shared" si="0"/>
        <v>163758</v>
      </c>
      <c r="P55" s="67">
        <f t="shared" si="0"/>
        <v>36733</v>
      </c>
      <c r="Q55" s="66">
        <f t="shared" si="0"/>
        <v>1158040</v>
      </c>
      <c r="R55" s="66">
        <f t="shared" si="0"/>
        <v>1536444</v>
      </c>
      <c r="S55" s="79">
        <f t="shared" si="0"/>
        <v>0</v>
      </c>
      <c r="T55" s="80">
        <f t="shared" si="0"/>
        <v>6584</v>
      </c>
      <c r="U55" s="66">
        <f t="shared" si="0"/>
        <v>33331</v>
      </c>
      <c r="V55" s="66">
        <f t="shared" si="0"/>
        <v>1440305</v>
      </c>
      <c r="W55" s="66">
        <f t="shared" si="0"/>
        <v>475267</v>
      </c>
      <c r="X55" s="66">
        <f t="shared" si="0"/>
        <v>20545</v>
      </c>
      <c r="Y55" s="66">
        <f t="shared" si="0"/>
        <v>331449</v>
      </c>
      <c r="Z55" s="66">
        <f t="shared" si="0"/>
        <v>587494</v>
      </c>
      <c r="AA55" s="66">
        <f t="shared" si="0"/>
        <v>0</v>
      </c>
      <c r="AB55" s="65">
        <f t="shared" si="0"/>
        <v>149289</v>
      </c>
      <c r="AC55" s="66">
        <f t="shared" si="0"/>
        <v>21</v>
      </c>
      <c r="AD55" s="66">
        <f t="shared" si="0"/>
        <v>34</v>
      </c>
      <c r="AE55" s="66">
        <f t="shared" si="0"/>
        <v>3</v>
      </c>
      <c r="AF55" s="66">
        <f t="shared" si="0"/>
        <v>15</v>
      </c>
      <c r="AG55" s="78">
        <f t="shared" si="0"/>
        <v>0</v>
      </c>
      <c r="AH55" s="67">
        <f t="shared" si="0"/>
        <v>44</v>
      </c>
      <c r="AI55" s="66">
        <f t="shared" si="0"/>
        <v>7</v>
      </c>
      <c r="AJ55" s="67">
        <f t="shared" si="0"/>
        <v>35825078</v>
      </c>
      <c r="AK55" s="76">
        <f t="shared" si="0"/>
        <v>23175197</v>
      </c>
      <c r="AL55" s="78">
        <f t="shared" si="0"/>
        <v>14664104</v>
      </c>
      <c r="AM55" s="73">
        <v>244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210105</v>
      </c>
      <c r="I56" s="98">
        <f t="shared" si="1"/>
        <v>0</v>
      </c>
      <c r="J56" s="100">
        <f t="shared" si="1"/>
        <v>939490</v>
      </c>
      <c r="K56" s="98">
        <f t="shared" si="1"/>
        <v>0</v>
      </c>
      <c r="L56" s="100">
        <f t="shared" si="1"/>
        <v>0</v>
      </c>
      <c r="M56" s="99">
        <f t="shared" si="1"/>
        <v>35271</v>
      </c>
      <c r="N56" s="99">
        <f t="shared" si="1"/>
        <v>26249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2731217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662782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89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shiraishi-tomoaki</dc:creator>
  <cp:keywords/>
  <dc:description/>
  <cp:lastModifiedBy>User</cp:lastModifiedBy>
  <cp:lastPrinted>2013-03-22T07:07:35Z</cp:lastPrinted>
  <dcterms:created xsi:type="dcterms:W3CDTF">2011-04-25T09:23:07Z</dcterms:created>
  <dcterms:modified xsi:type="dcterms:W3CDTF">2014-01-16T04:21:11Z</dcterms:modified>
  <cp:category/>
  <cp:version/>
  <cp:contentType/>
  <cp:contentStatus/>
</cp:coreProperties>
</file>